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 - Programações\REMOÇÃO\2022\21 - Aviso 35 - Cestas Manaus\"/>
    </mc:Choice>
  </mc:AlternateContent>
  <bookViews>
    <workbookView xWindow="0" yWindow="0" windowWidth="16380" windowHeight="8190" tabRatio="500"/>
  </bookViews>
  <sheets>
    <sheet name="Manaus-AM" sheetId="1" r:id="rId1"/>
  </sheets>
  <definedNames>
    <definedName name="_xlnm._FilterDatabase" localSheetId="0" hidden="1">'Manaus-AM'!$B$3:$J$61</definedName>
    <definedName name="_xlnm.Print_Area" localSheetId="0">'Manaus-AM'!$A$1:$J$63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1" l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61" i="1" l="1"/>
</calcChain>
</file>

<file path=xl/sharedStrings.xml><?xml version="1.0" encoding="utf-8"?>
<sst xmlns="http://schemas.openxmlformats.org/spreadsheetml/2006/main" count="463" uniqueCount="203">
  <si>
    <t>Diretoria de Operações e Abastecimento</t>
  </si>
  <si>
    <t>Anexo - Dos endereços e Prazos</t>
  </si>
  <si>
    <t>Sublote</t>
  </si>
  <si>
    <t xml:space="preserve">Município Origem/UF* </t>
  </si>
  <si>
    <t>Total de Cestas*</t>
  </si>
  <si>
    <t>Total (Kg)*</t>
  </si>
  <si>
    <t>Município Destino/UF*</t>
  </si>
  <si>
    <t>Quantidade de remessas*</t>
  </si>
  <si>
    <t>Coordenadas*</t>
  </si>
  <si>
    <t>Responsável e Contato para recebimento*</t>
  </si>
  <si>
    <t>Considerações*</t>
  </si>
  <si>
    <t>1.1</t>
  </si>
  <si>
    <t>Manaus/AM</t>
  </si>
  <si>
    <t>Única</t>
  </si>
  <si>
    <t>-4°17'45.96" -69°31'52.63"</t>
  </si>
  <si>
    <t>Paulo Ramos Lopes Chefe Substituto CTL
 97-98434-5356</t>
  </si>
  <si>
    <t>1.2</t>
  </si>
  <si>
    <t>Benjamin Constant/AM</t>
  </si>
  <si>
    <t>-4°22'44.78" -69°59'40.63"</t>
  </si>
  <si>
    <t>1.3</t>
  </si>
  <si>
    <t xml:space="preserve">Benjamin Constant/AM </t>
  </si>
  <si>
    <t>-4°24'16.95" -69°51'53.94"</t>
  </si>
  <si>
    <t>1.4</t>
  </si>
  <si>
    <t>-4°24'23.57" -69°54'29.22"</t>
  </si>
  <si>
    <t>1.5</t>
  </si>
  <si>
    <t>Tonantins/AM</t>
  </si>
  <si>
    <t>Juscelino Tauana Guedes Chefe de CTL
 97-99161-4673</t>
  </si>
  <si>
    <t>1.6</t>
  </si>
  <si>
    <t>Atalaia do Norte/AM</t>
  </si>
  <si>
    <t>-6°20'48.1" -71°39'59.4"</t>
  </si>
  <si>
    <t>Titular: Micherlangelo Rodriuges - (97) 991445215 / Substituto: Iltercley Chagas Rodrigues (97) 991732134</t>
  </si>
  <si>
    <t>Aldeias estão localizadas na calha do Rio Itui. As distancias na região amazônica são medidas pela quantidade de dias de viagem e não por quilometragem, dada sinuosidade dos rios, dificil de quantificar a quilometragem. Do ponto inicial da entrega no municipio de Atalaia do Norte até a ultima aldeia na calha do Rio Itui, dependendo da cheia ou da vazante do rio, pode durar de 20 a 30 dias. A única via de acesso as aldeias é através do rio.</t>
  </si>
  <si>
    <t>1.7</t>
  </si>
  <si>
    <t>-5°58'14.5" -71°32'53.4"</t>
  </si>
  <si>
    <t>Titular: Micherlangelo Rodriuges - (97) 991445215 / Substituto: Iltercley Chagas Rodrigues (97) 991732135</t>
  </si>
  <si>
    <t>1.8</t>
  </si>
  <si>
    <t>-5°50'32.1" -71°29'09.8"</t>
  </si>
  <si>
    <t>Titular: Micherlangelo Rodriuges - (97) 991445215 / Substituto: Iltercley Chagas Rodrigues (97) 991732136</t>
  </si>
  <si>
    <t>1.9</t>
  </si>
  <si>
    <t>-6°48'12.4" -72°10'20.4"</t>
  </si>
  <si>
    <t>Titular: Micherlangelo Rodriuges - (97) 991445215 / Substituto: Iltercley Chagas Rodrigues (97) 991732137</t>
  </si>
  <si>
    <t>1.10</t>
  </si>
  <si>
    <t>-6°49'58.4" -72°12'18.1"</t>
  </si>
  <si>
    <t>Titular: Micherlangelo Rodriuges - (97) 991445215 / Substituto: Iltercley Chagas Rodrigues (97) 991732138</t>
  </si>
  <si>
    <t>1.11</t>
  </si>
  <si>
    <t>-6°49'05.4" -72°10'54.9"</t>
  </si>
  <si>
    <t>Titular: Micherlangelo Rodriuges - (97) 991445215 / Substituto: Iltercley Chagas Rodrigues (97) 991732139</t>
  </si>
  <si>
    <t>1.12</t>
  </si>
  <si>
    <t>-6°48'15.8" -72°07'29.2"</t>
  </si>
  <si>
    <t>Titular: Micherlangelo Rodriuges - (97) 991445215 / Substituto: Iltercley Chagas Rodrigues (97) 991732140</t>
  </si>
  <si>
    <t>1.13</t>
  </si>
  <si>
    <t>-6°48'52.1" -72°08'58.7"</t>
  </si>
  <si>
    <t>Titular: Micherlangelo Rodriuges - (97) 991445215 / Substituto: Iltercley Chagas Rodrigues (97) 991732141</t>
  </si>
  <si>
    <t>1.14</t>
  </si>
  <si>
    <t>-6°46'34.0" -72°02'16.5"</t>
  </si>
  <si>
    <t>Titular: Micherlangelo Rodriuges - (97) 991445215 / Substituto: Iltercley Chagas Rodrigues (97) 991732142</t>
  </si>
  <si>
    <t>1.15</t>
  </si>
  <si>
    <t>-6°37'19.4" -71°52'45.8"</t>
  </si>
  <si>
    <t>Titular: Micherlangelo Rodriuges - (97) 991445215 / Substituto: Iltercley Chagas Rodrigues (97) 991732143</t>
  </si>
  <si>
    <t>1.16</t>
  </si>
  <si>
    <t>Titular: Micherlangelo Rodriuges - (97) 991445215 / Substituto: Iltercley Chagas Rodrigues (97) 991732144</t>
  </si>
  <si>
    <t>1.17</t>
  </si>
  <si>
    <t>-6°52'56.9" -72°14'19.7"</t>
  </si>
  <si>
    <t>Titular: Micherlangelo Rodriuges - (97) 991445215 / Substituto: Iltercley Chagas Rodrigues (97) 991732145</t>
  </si>
  <si>
    <t>1.18</t>
  </si>
  <si>
    <t>-6°51'25.5" -72°13'31.8"</t>
  </si>
  <si>
    <t>Titular: Micherlangelo Rodriuges - (97) 991445215 / Substituto: Iltercley Chagas Rodrigues (97) 991732146</t>
  </si>
  <si>
    <t>1.19</t>
  </si>
  <si>
    <t>-6°52'06.3" -72°13'48.5"</t>
  </si>
  <si>
    <t>Titular: Micherlangelo Rodriuges - (97) 991445215 / Substituto: Iltercley Chagas Rodrigues (97) 991732147</t>
  </si>
  <si>
    <t>1.20</t>
  </si>
  <si>
    <t>-6°54'33.1" -72°15'00.9"</t>
  </si>
  <si>
    <t>Titular: Micherlangelo Rodriuges - (97) 991445215 / Substituto: Iltercley Chagas Rodrigues (97) 991732148</t>
  </si>
  <si>
    <t>1.21</t>
  </si>
  <si>
    <t>-7°02'36.7" -72°23'15.1"</t>
  </si>
  <si>
    <t>Titular: Micherlangelo Rodriuges - (97) 991445215 / Substituto: Iltercley Chagas Rodrigues (97) 991732149</t>
  </si>
  <si>
    <t>1.22</t>
  </si>
  <si>
    <t>-6°24'18.8" -70°47'08.3"</t>
  </si>
  <si>
    <t>Titular: Micherlangelo Rodriuges - (97) 991445215 / Substituto: Iltercley Chagas Rodrigues (97) 991732150</t>
  </si>
  <si>
    <t>Aldeias estão localizadas na calha do Rio Itacoi. As distancias na região amazônica são medidas pela quantidade de dias de viagem e não por quilometragem, dada sinuosidade dos rios, dificil de quantificar a quilometragem. Do ponto inicial da entrega no municipio de Atalaia do Norte até a ultima aldeia na calha do Rio Itacoai, dependendo da cheia ou da vazante do rio, pode durar de 20 a 30 dias. A única via de acesso as aldeias é através do rio.</t>
  </si>
  <si>
    <t>1.23</t>
  </si>
  <si>
    <t>-5°52'31.5'' -70°34'09.9''</t>
  </si>
  <si>
    <t>Titular: Micherlangelo Rodriuges - (97) 991445215 / Substituto: Iltercley Chagas Rodrigues (97) 991732151</t>
  </si>
  <si>
    <t>1.24</t>
  </si>
  <si>
    <t>-6°16'19.1" -70°37'58.0"</t>
  </si>
  <si>
    <t>Titular: Micherlangelo Rodriuges - (97) 991445215 / Substituto: Iltercley Chagas Rodrigues (97) 991732152</t>
  </si>
  <si>
    <t>1.25</t>
  </si>
  <si>
    <t>Titular: Micherlangelo Rodriuges - (97) 991445215 / Substituto: Iltercley Chagas Rodrigues (97) 991732153</t>
  </si>
  <si>
    <t>1.26</t>
  </si>
  <si>
    <t>-6°02'34.3'' -70°36'37.9''</t>
  </si>
  <si>
    <t>Titular: Micherlangelo Rodriuges - (97) 991445215 / Substituto: Iltercley Chagas Rodrigues (97) 991732154</t>
  </si>
  <si>
    <t>1.27</t>
  </si>
  <si>
    <t>-5°57'50.9" -70°36'42.4"</t>
  </si>
  <si>
    <t>Titular: Micherlangelo Rodriuges - (97) 991445215 / Substituto: Iltercley Chagas Rodrigues (97) 991732155</t>
  </si>
  <si>
    <t>1.28</t>
  </si>
  <si>
    <t>-5°56'22.2" -70°35'01.9"</t>
  </si>
  <si>
    <t>Titular: Micherlangelo Rodriuges - (97) 991445215 / Substituto: Iltercley Chagas Rodrigues (97) 991732156</t>
  </si>
  <si>
    <t>1.29</t>
  </si>
  <si>
    <t>Titular: Micherlangelo Rodriuges - (97) 991445215 / Substituto: Iltercley Chagas Rodrigues (97) 991732157</t>
  </si>
  <si>
    <t>1.30</t>
  </si>
  <si>
    <t>-5°48'07.5'' -70°30'37.1''</t>
  </si>
  <si>
    <t>Titular: Micherlangelo Rodriuges - (97) 991445215 / Substituto: Iltercley Chagas Rodrigues (97) 991732158</t>
  </si>
  <si>
    <t>1.31</t>
  </si>
  <si>
    <t>-5°43'58.3" -70°29'22.8"</t>
  </si>
  <si>
    <t>Titular: Micherlangelo Rodriuges - (97) 991445215 / Substituto: Iltercley Chagas Rodrigues (97) 991732159</t>
  </si>
  <si>
    <t>1.32</t>
  </si>
  <si>
    <t>-5°52'58.8" -70°55'58.8"</t>
  </si>
  <si>
    <t>Titular: Micherlangelo Rodriuges (97) 991445215 / Substituto: Iltercley Chagas Rodrigues (97) 991732134</t>
  </si>
  <si>
    <t>Aldeias estão localizadas na calha do Rio Branco. As distancias na região amazônica são medidas pela quantidade de dias de viagem e não por quilometragem, dada sinuosidade dos rios, dificil de quantificar a quilometragem. Do ponto inicial da entrega no municipio de Atalaia do Norte até a ultima aldeia na calha do Rio Branco, dependendo da cheia ou da vazante do rio, pode durar de 20 a 30 dias. A única via de acesso as aldeias é através do rio.</t>
  </si>
  <si>
    <t>1.33</t>
  </si>
  <si>
    <t>-5°56'52.0" -71°03'44.9"</t>
  </si>
  <si>
    <t>1.34</t>
  </si>
  <si>
    <t>-5°57'52.9" -71°03'38.4"</t>
  </si>
  <si>
    <t>1.35</t>
  </si>
  <si>
    <t>-5°35'26.0" -70°36'40.4"</t>
  </si>
  <si>
    <t>1.36</t>
  </si>
  <si>
    <t>-5°20'19.4" -72°04'56.8"</t>
  </si>
  <si>
    <t>Titular: Gilmar Jóia Figueiredo (97) 984211042 / Substituto: Iltercley Chagas Rodrigues (97) 991732134</t>
  </si>
  <si>
    <t>1.37</t>
  </si>
  <si>
    <t>-5°21'32.4'' -72°52'39.3''</t>
  </si>
  <si>
    <t>Titular: André Wadick (97) 984548199 / Substituto: Iltercley Chagas Rodrigues (97) 991732134</t>
  </si>
  <si>
    <t>1.38</t>
  </si>
  <si>
    <t>-4°23'02.4'' -70°58'41.9''</t>
  </si>
  <si>
    <t>Titular: Ricardo Sallum Freire ( 97) 991549455/ Substituto: Iltercley Chagas Rodrigues (97) 991732134</t>
  </si>
  <si>
    <t>1.39</t>
  </si>
  <si>
    <t>Eirunepé/AM</t>
  </si>
  <si>
    <t>-6°52'30.94" -70°34'8.64"</t>
  </si>
  <si>
    <t>Titular: Francisco Neto Lunier(97) 984197272/ Suplente: Fernando (97) 984178980</t>
  </si>
  <si>
    <t>1.40</t>
  </si>
  <si>
    <t>Ipixuna/AM</t>
  </si>
  <si>
    <t>-6°51'49.05" -70°45'26.84"</t>
  </si>
  <si>
    <t>As aldeia localizadas nas calhas dos rios. As distancias na região amazônica são medidas pela quantidade de dias de viagem, dada a sinuosidade dos rios, dificil quantificar a quilometragem. Do ponto inicial da entrega no municipio de Eirunepe até a ultima</t>
  </si>
  <si>
    <t>1.41</t>
  </si>
  <si>
    <t>Envira/AM</t>
  </si>
  <si>
    <t>-7°21'20.98" -69°56'40.13"</t>
  </si>
  <si>
    <t>1.42</t>
  </si>
  <si>
    <t>Itamarati/AM</t>
  </si>
  <si>
    <t>-6°25'31'' -68°15'13''</t>
  </si>
  <si>
    <t>1.43</t>
  </si>
  <si>
    <t>-4°22'20'' -70°11'33''</t>
  </si>
  <si>
    <t>Titular : Iltercley Chagas Rodrigues - (97) 991732134</t>
  </si>
  <si>
    <t>-</t>
  </si>
  <si>
    <t>1.44</t>
  </si>
  <si>
    <t>Eirunepe/AM</t>
  </si>
  <si>
    <t>-6°39'37'' -69°52'28''</t>
  </si>
  <si>
    <t>Titular: Francisco Neto Lunier(97) 984197272/ Suplente: Fernando (97) 98417898o</t>
  </si>
  <si>
    <t>1.45</t>
  </si>
  <si>
    <t>Barcelos/AM</t>
  </si>
  <si>
    <t>João Silvério Dias - joao.silverio@funai.gov.br - celular 097-98450-2355 (WhatsApp)</t>
  </si>
  <si>
    <t>1.46</t>
  </si>
  <si>
    <t>1.47</t>
  </si>
  <si>
    <t>Santa Isabel do Rio Negro/AM</t>
  </si>
  <si>
    <t>Guilherme Costa Veloso - guilherme.veloso@funai.gov.br - celular 097-99195-7452 (WhatsApp)</t>
  </si>
  <si>
    <t>1.48</t>
  </si>
  <si>
    <t>1.49</t>
  </si>
  <si>
    <t>1.50</t>
  </si>
  <si>
    <t>Evaldo Márcio Alencar de Araújo - evaldo.araujo@funai.gov.br - telefone 097-3471-1187</t>
  </si>
  <si>
    <t>1.51</t>
  </si>
  <si>
    <t>Rosiclaudio Cordeiro - claudio_sgc@hotmail.com, celular 097-98425-4646 (WhatsApp)</t>
  </si>
  <si>
    <t>1.52</t>
  </si>
  <si>
    <t xml:space="preserve">São Gabriel da Cachoeira/AM </t>
  </si>
  <si>
    <t>Denivaldo Cruz da Silva - denivaldo.silva@gmail.com - celular 097-98456-0547 (WhatsApp)</t>
  </si>
  <si>
    <t>1.53</t>
  </si>
  <si>
    <t>São Gabriel da Cachoeira/AM</t>
  </si>
  <si>
    <t>1.54</t>
  </si>
  <si>
    <t>Lindelbar Garrido Fernandes - 97-98418-6489</t>
  </si>
  <si>
    <t>1.55</t>
  </si>
  <si>
    <t>Tulio Caio Binot - la_patcha@hotmail.com - 97-98807-4566 (WhatsApp)</t>
  </si>
  <si>
    <t>1.56</t>
  </si>
  <si>
    <t>José Ribamar Caldas Lima Filho - jose.caldas@funai.gov.br - 92-98598-2250</t>
  </si>
  <si>
    <t>1.57</t>
  </si>
  <si>
    <t>José Ribamar Caldas Lima Filho - jose.caldas@funai.gov.br - 92-98598-2251</t>
  </si>
  <si>
    <t>Total UA Manaus/AM</t>
  </si>
  <si>
    <t>* Informações da Superintendência de Abastecimento Social</t>
  </si>
  <si>
    <t>Agosto a outubro</t>
  </si>
  <si>
    <t>Agosto a setembro</t>
  </si>
  <si>
    <t>-1°45´34.65" -63°54´34.33"</t>
  </si>
  <si>
    <t>Trajeto possui diversas aldeias até o seu ponto final. Desse modo, as entregas serão orientadas pelo servidor da Funai que acompanhará a ação a partir do ponto -0°58´9.08" -62°54´26.60".</t>
  </si>
  <si>
    <t>-1°18´48.33" -64°12´33.51"</t>
  </si>
  <si>
    <t>-0°59´30.31" -65°3´37.46"</t>
  </si>
  <si>
    <t>Trajeto possui diversas aldeias até o seu ponto final. Desse modo, as entregas serão orientadas pelo servidor da Funai que acompanhará a ação a partir do ponto -0°25´0.81" -65°1´15.73".</t>
  </si>
  <si>
    <t>-1°16´13.04" -66°11´24.97"</t>
  </si>
  <si>
    <t>-0°2´5.07" -64°22´12.79"</t>
  </si>
  <si>
    <t>-1°4´54.07" -69°50´21.03"</t>
  </si>
  <si>
    <t>-0º18'14.60'' -68º38'44.20''</t>
  </si>
  <si>
    <t>-1º12'20.06'' -69º23'11.25''</t>
  </si>
  <si>
    <t>Trajeto possui diversas aldeias até o seu ponto final. Desse modo, as entregas serão orientadas pelo servidor da Funai que acompanhará a ação a partir do ponto -0º18'14.60'' -68º38'44.20''.</t>
  </si>
  <si>
    <t>-01º11'23.91'' -66º50'19.32''</t>
  </si>
  <si>
    <t>Trajeto possui diversas aldeias até o seu ponto final. Desse modo, as entregas serão orientadas pelo servidor da Funai que acompanhará a ação a partir do ponto -0°07'48.90'' -70º05'30.33''.</t>
  </si>
  <si>
    <t xml:space="preserve">
-0º02'27.79'' -67º17'02.41'' </t>
  </si>
  <si>
    <t>Trajeto possui diversas aldeias até o seu ponto final. Desse modo, as entregas serão orientadas pelo servidor da Funai que acompanhará a ação a partir do ponto -0º19'02.96'' -65º54'57.52''.</t>
  </si>
  <si>
    <t xml:space="preserve">
-0º37'36.31'' -66º08'25.07''</t>
  </si>
  <si>
    <t>Trajeto possui diversas aldeias até o seu ponto final. Desse modo, as entregas serão orientadas pelo servidor da Funai que acompanhará a ação a partir do ponto -0º02'27.79'' -67º17'02.41''.</t>
  </si>
  <si>
    <t>-0º23'29.31'' -66º38'49.48''</t>
  </si>
  <si>
    <t>Trajeto possui diversas aldeias até o seu ponto final. Desse modo, as entregas serão orientadas pelo servidor da Funai que acompanhará a ação a partir do ponto -0º09'28.52'' -66º47'58.53''.</t>
  </si>
  <si>
    <t>-0º15'32.56'' -70º02'45.18'' (fronteira)</t>
  </si>
  <si>
    <t>Trajeto possui diversas aldeias até o seu ponto final. Desse modo, as entregas serão orientadas pelo servidor da Funai que acompanhará a ação a partir do ponto -0º07'48.90'' -67º05'30.33''.</t>
  </si>
  <si>
    <t>Trajeto possui diversas aldeias até o seu ponto final. Desse modo, as entregas serão orientadas pelo servidor da Funai que acompanhará a ação a partir do ponto -0º1'45.79'' -67º16'15.03''.</t>
  </si>
  <si>
    <t>São Gabriel da Cachoeira/AM  (La Pedrera)</t>
  </si>
  <si>
    <t>Santa Izabel do Rio Negro/AM</t>
  </si>
  <si>
    <t>Japurá/AM</t>
  </si>
  <si>
    <t>São Paulo de Olivença/AM</t>
  </si>
  <si>
    <t>Prazo para entrega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</si>
</sst>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-#,##0.00\ ;&quot; -&quot;00\ ;@\ "/>
    <numFmt numFmtId="165" formatCode="#,##0\ ;\-#,##0\ ;&quot; -&quot;00\ ;@\ "/>
    <numFmt numFmtId="166" formatCode="#,##0\ ;\-#,##0\ "/>
  </numFmts>
  <fonts count="9" x14ac:knownFonts="1"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5" fillId="0" borderId="0" applyBorder="0" applyProtection="0"/>
    <xf numFmtId="0" fontId="1" fillId="0" borderId="0" applyBorder="0" applyProtection="0">
      <alignment horizontal="left"/>
    </xf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Categoria da tabela dinâmica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="51" zoomScaleNormal="50" zoomScaleSheetLayoutView="51" zoomScalePageLayoutView="50" workbookViewId="0">
      <pane ySplit="3" topLeftCell="A4" activePane="bottomLeft" state="frozen"/>
      <selection pane="bottomLeft" activeCell="A2" sqref="A2:J2"/>
    </sheetView>
  </sheetViews>
  <sheetFormatPr defaultColWidth="8.125" defaultRowHeight="14.25" x14ac:dyDescent="0.2"/>
  <cols>
    <col min="1" max="1" width="6.625" customWidth="1"/>
    <col min="2" max="2" width="18.5" style="1" customWidth="1"/>
    <col min="3" max="3" width="11.25" style="1" customWidth="1"/>
    <col min="4" max="4" width="12" style="1" customWidth="1"/>
    <col min="5" max="5" width="15.75" style="1" customWidth="1"/>
    <col min="6" max="6" width="13.375" style="8" customWidth="1"/>
    <col min="7" max="7" width="12.375" style="1" customWidth="1"/>
    <col min="8" max="8" width="32.5" style="6" customWidth="1"/>
    <col min="9" max="9" width="41.5" customWidth="1"/>
    <col min="10" max="10" width="142.75" style="2" customWidth="1"/>
  </cols>
  <sheetData>
    <row r="1" spans="1:10" ht="25.5" customHeight="1" x14ac:dyDescent="0.2">
      <c r="A1" s="29" t="s">
        <v>0</v>
      </c>
      <c r="B1" s="29"/>
    </row>
    <row r="2" spans="1:10" ht="24.95" customHeight="1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75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202</v>
      </c>
      <c r="F3" s="9" t="s">
        <v>6</v>
      </c>
      <c r="G3" s="3" t="s">
        <v>7</v>
      </c>
      <c r="H3" s="7" t="s">
        <v>8</v>
      </c>
      <c r="I3" s="3" t="s">
        <v>9</v>
      </c>
      <c r="J3" s="4" t="s">
        <v>10</v>
      </c>
    </row>
    <row r="4" spans="1:10" ht="104.25" customHeight="1" x14ac:dyDescent="0.3">
      <c r="A4" s="10" t="s">
        <v>11</v>
      </c>
      <c r="B4" s="11" t="s">
        <v>12</v>
      </c>
      <c r="C4" s="13">
        <v>6480</v>
      </c>
      <c r="D4" s="14">
        <f t="shared" ref="D4:D35" si="0">C4*21</f>
        <v>136080</v>
      </c>
      <c r="E4" s="12" t="s">
        <v>174</v>
      </c>
      <c r="F4" s="15" t="s">
        <v>201</v>
      </c>
      <c r="G4" s="12" t="s">
        <v>13</v>
      </c>
      <c r="H4" s="17" t="s">
        <v>14</v>
      </c>
      <c r="I4" s="12" t="s">
        <v>15</v>
      </c>
      <c r="J4" s="18"/>
    </row>
    <row r="5" spans="1:10" ht="99.75" customHeight="1" x14ac:dyDescent="0.3">
      <c r="A5" s="10" t="s">
        <v>16</v>
      </c>
      <c r="B5" s="11" t="s">
        <v>12</v>
      </c>
      <c r="C5" s="13">
        <v>6540</v>
      </c>
      <c r="D5" s="14">
        <f t="shared" si="0"/>
        <v>137340</v>
      </c>
      <c r="E5" s="12" t="s">
        <v>174</v>
      </c>
      <c r="F5" s="15" t="s">
        <v>17</v>
      </c>
      <c r="G5" s="12" t="s">
        <v>13</v>
      </c>
      <c r="H5" s="17" t="s">
        <v>18</v>
      </c>
      <c r="I5" s="12" t="s">
        <v>15</v>
      </c>
      <c r="J5" s="18"/>
    </row>
    <row r="6" spans="1:10" ht="94.5" customHeight="1" x14ac:dyDescent="0.3">
      <c r="A6" s="10" t="s">
        <v>19</v>
      </c>
      <c r="B6" s="11" t="s">
        <v>12</v>
      </c>
      <c r="C6" s="13">
        <v>1035</v>
      </c>
      <c r="D6" s="14">
        <f t="shared" si="0"/>
        <v>21735</v>
      </c>
      <c r="E6" s="12" t="s">
        <v>174</v>
      </c>
      <c r="F6" s="15" t="s">
        <v>20</v>
      </c>
      <c r="G6" s="12" t="s">
        <v>13</v>
      </c>
      <c r="H6" s="17" t="s">
        <v>21</v>
      </c>
      <c r="I6" s="12" t="s">
        <v>15</v>
      </c>
      <c r="J6" s="18"/>
    </row>
    <row r="7" spans="1:10" ht="96" customHeight="1" x14ac:dyDescent="0.3">
      <c r="A7" s="10" t="s">
        <v>22</v>
      </c>
      <c r="B7" s="11" t="s">
        <v>12</v>
      </c>
      <c r="C7" s="13">
        <v>2380</v>
      </c>
      <c r="D7" s="14">
        <f t="shared" si="0"/>
        <v>49980</v>
      </c>
      <c r="E7" s="12" t="s">
        <v>174</v>
      </c>
      <c r="F7" s="15" t="s">
        <v>20</v>
      </c>
      <c r="G7" s="12" t="s">
        <v>13</v>
      </c>
      <c r="H7" s="16" t="s">
        <v>23</v>
      </c>
      <c r="I7" s="12" t="s">
        <v>15</v>
      </c>
      <c r="J7" s="18"/>
    </row>
    <row r="8" spans="1:10" ht="89.25" customHeight="1" x14ac:dyDescent="0.3">
      <c r="A8" s="10" t="s">
        <v>24</v>
      </c>
      <c r="B8" s="11" t="s">
        <v>12</v>
      </c>
      <c r="C8" s="13">
        <v>4453</v>
      </c>
      <c r="D8" s="14">
        <f t="shared" si="0"/>
        <v>93513</v>
      </c>
      <c r="E8" s="12" t="s">
        <v>174</v>
      </c>
      <c r="F8" s="15" t="s">
        <v>25</v>
      </c>
      <c r="G8" s="12" t="s">
        <v>13</v>
      </c>
      <c r="H8" s="16"/>
      <c r="I8" s="12" t="s">
        <v>26</v>
      </c>
      <c r="J8" s="18"/>
    </row>
    <row r="9" spans="1:10" ht="102" customHeight="1" x14ac:dyDescent="0.2">
      <c r="A9" s="10" t="s">
        <v>27</v>
      </c>
      <c r="B9" s="11" t="s">
        <v>12</v>
      </c>
      <c r="C9" s="13">
        <v>108</v>
      </c>
      <c r="D9" s="14">
        <f t="shared" si="0"/>
        <v>2268</v>
      </c>
      <c r="E9" s="12" t="s">
        <v>174</v>
      </c>
      <c r="F9" s="15" t="s">
        <v>28</v>
      </c>
      <c r="G9" s="12" t="s">
        <v>13</v>
      </c>
      <c r="H9" s="15" t="s">
        <v>29</v>
      </c>
      <c r="I9" s="12" t="s">
        <v>30</v>
      </c>
      <c r="J9" s="12" t="s">
        <v>31</v>
      </c>
    </row>
    <row r="10" spans="1:10" ht="102.75" customHeight="1" x14ac:dyDescent="0.2">
      <c r="A10" s="10" t="s">
        <v>32</v>
      </c>
      <c r="B10" s="11" t="s">
        <v>12</v>
      </c>
      <c r="C10" s="13">
        <v>60</v>
      </c>
      <c r="D10" s="14">
        <f t="shared" si="0"/>
        <v>1260</v>
      </c>
      <c r="E10" s="12" t="s">
        <v>174</v>
      </c>
      <c r="F10" s="15" t="s">
        <v>28</v>
      </c>
      <c r="G10" s="12" t="s">
        <v>13</v>
      </c>
      <c r="H10" s="15" t="s">
        <v>33</v>
      </c>
      <c r="I10" s="12" t="s">
        <v>34</v>
      </c>
      <c r="J10" s="12" t="s">
        <v>31</v>
      </c>
    </row>
    <row r="11" spans="1:10" ht="108.75" customHeight="1" x14ac:dyDescent="0.2">
      <c r="A11" s="10" t="s">
        <v>35</v>
      </c>
      <c r="B11" s="11" t="s">
        <v>12</v>
      </c>
      <c r="C11" s="13">
        <v>36</v>
      </c>
      <c r="D11" s="14">
        <f t="shared" si="0"/>
        <v>756</v>
      </c>
      <c r="E11" s="12" t="s">
        <v>174</v>
      </c>
      <c r="F11" s="15" t="s">
        <v>28</v>
      </c>
      <c r="G11" s="12" t="s">
        <v>13</v>
      </c>
      <c r="H11" s="15" t="s">
        <v>36</v>
      </c>
      <c r="I11" s="12" t="s">
        <v>37</v>
      </c>
      <c r="J11" s="12" t="s">
        <v>31</v>
      </c>
    </row>
    <row r="12" spans="1:10" ht="93" customHeight="1" x14ac:dyDescent="0.2">
      <c r="A12" s="10" t="s">
        <v>38</v>
      </c>
      <c r="B12" s="11" t="s">
        <v>12</v>
      </c>
      <c r="C12" s="13">
        <v>112</v>
      </c>
      <c r="D12" s="14">
        <f t="shared" si="0"/>
        <v>2352</v>
      </c>
      <c r="E12" s="12" t="s">
        <v>174</v>
      </c>
      <c r="F12" s="15" t="s">
        <v>28</v>
      </c>
      <c r="G12" s="12" t="s">
        <v>13</v>
      </c>
      <c r="H12" s="15" t="s">
        <v>39</v>
      </c>
      <c r="I12" s="12" t="s">
        <v>40</v>
      </c>
      <c r="J12" s="12" t="s">
        <v>31</v>
      </c>
    </row>
    <row r="13" spans="1:10" ht="93" customHeight="1" x14ac:dyDescent="0.2">
      <c r="A13" s="10" t="s">
        <v>41</v>
      </c>
      <c r="B13" s="11" t="s">
        <v>12</v>
      </c>
      <c r="C13" s="13">
        <v>44</v>
      </c>
      <c r="D13" s="14">
        <f t="shared" si="0"/>
        <v>924</v>
      </c>
      <c r="E13" s="12" t="s">
        <v>174</v>
      </c>
      <c r="F13" s="15" t="s">
        <v>28</v>
      </c>
      <c r="G13" s="12" t="s">
        <v>13</v>
      </c>
      <c r="H13" s="15" t="s">
        <v>42</v>
      </c>
      <c r="I13" s="12" t="s">
        <v>43</v>
      </c>
      <c r="J13" s="12" t="s">
        <v>31</v>
      </c>
    </row>
    <row r="14" spans="1:10" ht="102" customHeight="1" x14ac:dyDescent="0.2">
      <c r="A14" s="10" t="s">
        <v>44</v>
      </c>
      <c r="B14" s="11" t="s">
        <v>12</v>
      </c>
      <c r="C14" s="13">
        <v>32</v>
      </c>
      <c r="D14" s="14">
        <f t="shared" si="0"/>
        <v>672</v>
      </c>
      <c r="E14" s="12" t="s">
        <v>174</v>
      </c>
      <c r="F14" s="15" t="s">
        <v>28</v>
      </c>
      <c r="G14" s="12" t="s">
        <v>13</v>
      </c>
      <c r="H14" s="15" t="s">
        <v>45</v>
      </c>
      <c r="I14" s="12" t="s">
        <v>46</v>
      </c>
      <c r="J14" s="12" t="s">
        <v>31</v>
      </c>
    </row>
    <row r="15" spans="1:10" ht="96.75" customHeight="1" x14ac:dyDescent="0.2">
      <c r="A15" s="10" t="s">
        <v>47</v>
      </c>
      <c r="B15" s="11" t="s">
        <v>12</v>
      </c>
      <c r="C15" s="13">
        <v>48</v>
      </c>
      <c r="D15" s="14">
        <f t="shared" si="0"/>
        <v>1008</v>
      </c>
      <c r="E15" s="12" t="s">
        <v>174</v>
      </c>
      <c r="F15" s="15" t="s">
        <v>28</v>
      </c>
      <c r="G15" s="12" t="s">
        <v>13</v>
      </c>
      <c r="H15" s="15" t="s">
        <v>48</v>
      </c>
      <c r="I15" s="12" t="s">
        <v>49</v>
      </c>
      <c r="J15" s="12" t="s">
        <v>31</v>
      </c>
    </row>
    <row r="16" spans="1:10" ht="106.5" customHeight="1" x14ac:dyDescent="0.2">
      <c r="A16" s="10" t="s">
        <v>50</v>
      </c>
      <c r="B16" s="11" t="s">
        <v>12</v>
      </c>
      <c r="C16" s="13">
        <v>32</v>
      </c>
      <c r="D16" s="14">
        <f t="shared" si="0"/>
        <v>672</v>
      </c>
      <c r="E16" s="12" t="s">
        <v>174</v>
      </c>
      <c r="F16" s="15" t="s">
        <v>28</v>
      </c>
      <c r="G16" s="12" t="s">
        <v>13</v>
      </c>
      <c r="H16" s="15" t="s">
        <v>51</v>
      </c>
      <c r="I16" s="12" t="s">
        <v>52</v>
      </c>
      <c r="J16" s="12" t="s">
        <v>31</v>
      </c>
    </row>
    <row r="17" spans="1:10" ht="90.75" customHeight="1" x14ac:dyDescent="0.2">
      <c r="A17" s="10" t="s">
        <v>53</v>
      </c>
      <c r="B17" s="11" t="s">
        <v>12</v>
      </c>
      <c r="C17" s="13">
        <v>24</v>
      </c>
      <c r="D17" s="14">
        <f t="shared" si="0"/>
        <v>504</v>
      </c>
      <c r="E17" s="12" t="s">
        <v>174</v>
      </c>
      <c r="F17" s="15" t="s">
        <v>28</v>
      </c>
      <c r="G17" s="12" t="s">
        <v>13</v>
      </c>
      <c r="H17" s="15" t="s">
        <v>54</v>
      </c>
      <c r="I17" s="12" t="s">
        <v>55</v>
      </c>
      <c r="J17" s="12" t="s">
        <v>31</v>
      </c>
    </row>
    <row r="18" spans="1:10" ht="112.5" customHeight="1" x14ac:dyDescent="0.2">
      <c r="A18" s="10" t="s">
        <v>56</v>
      </c>
      <c r="B18" s="11" t="s">
        <v>12</v>
      </c>
      <c r="C18" s="13">
        <v>52</v>
      </c>
      <c r="D18" s="14">
        <f t="shared" si="0"/>
        <v>1092</v>
      </c>
      <c r="E18" s="12" t="s">
        <v>174</v>
      </c>
      <c r="F18" s="15" t="s">
        <v>28</v>
      </c>
      <c r="G18" s="12" t="s">
        <v>13</v>
      </c>
      <c r="H18" s="15" t="s">
        <v>57</v>
      </c>
      <c r="I18" s="12" t="s">
        <v>58</v>
      </c>
      <c r="J18" s="12" t="s">
        <v>31</v>
      </c>
    </row>
    <row r="19" spans="1:10" ht="98.25" customHeight="1" x14ac:dyDescent="0.2">
      <c r="A19" s="10" t="s">
        <v>59</v>
      </c>
      <c r="B19" s="11" t="s">
        <v>12</v>
      </c>
      <c r="C19" s="13">
        <v>92</v>
      </c>
      <c r="D19" s="14">
        <f t="shared" si="0"/>
        <v>1932</v>
      </c>
      <c r="E19" s="12" t="s">
        <v>174</v>
      </c>
      <c r="F19" s="15" t="s">
        <v>28</v>
      </c>
      <c r="G19" s="12" t="s">
        <v>13</v>
      </c>
      <c r="H19" s="15" t="s">
        <v>48</v>
      </c>
      <c r="I19" s="12" t="s">
        <v>60</v>
      </c>
      <c r="J19" s="12" t="s">
        <v>31</v>
      </c>
    </row>
    <row r="20" spans="1:10" ht="98.25" customHeight="1" x14ac:dyDescent="0.2">
      <c r="A20" s="10" t="s">
        <v>61</v>
      </c>
      <c r="B20" s="11" t="s">
        <v>12</v>
      </c>
      <c r="C20" s="13">
        <v>156</v>
      </c>
      <c r="D20" s="14">
        <f t="shared" si="0"/>
        <v>3276</v>
      </c>
      <c r="E20" s="12" t="s">
        <v>174</v>
      </c>
      <c r="F20" s="15" t="s">
        <v>28</v>
      </c>
      <c r="G20" s="12" t="s">
        <v>13</v>
      </c>
      <c r="H20" s="15" t="s">
        <v>62</v>
      </c>
      <c r="I20" s="12" t="s">
        <v>63</v>
      </c>
      <c r="J20" s="12" t="s">
        <v>31</v>
      </c>
    </row>
    <row r="21" spans="1:10" ht="99" customHeight="1" x14ac:dyDescent="0.2">
      <c r="A21" s="10" t="s">
        <v>64</v>
      </c>
      <c r="B21" s="11" t="s">
        <v>12</v>
      </c>
      <c r="C21" s="13">
        <v>24</v>
      </c>
      <c r="D21" s="14">
        <f t="shared" si="0"/>
        <v>504</v>
      </c>
      <c r="E21" s="12" t="s">
        <v>174</v>
      </c>
      <c r="F21" s="15" t="s">
        <v>28</v>
      </c>
      <c r="G21" s="12" t="s">
        <v>13</v>
      </c>
      <c r="H21" s="15" t="s">
        <v>65</v>
      </c>
      <c r="I21" s="12" t="s">
        <v>66</v>
      </c>
      <c r="J21" s="12" t="s">
        <v>31</v>
      </c>
    </row>
    <row r="22" spans="1:10" ht="94.5" customHeight="1" x14ac:dyDescent="0.2">
      <c r="A22" s="10" t="s">
        <v>67</v>
      </c>
      <c r="B22" s="11" t="s">
        <v>12</v>
      </c>
      <c r="C22" s="13">
        <v>32</v>
      </c>
      <c r="D22" s="14">
        <f t="shared" si="0"/>
        <v>672</v>
      </c>
      <c r="E22" s="12" t="s">
        <v>174</v>
      </c>
      <c r="F22" s="15" t="s">
        <v>28</v>
      </c>
      <c r="G22" s="12" t="s">
        <v>13</v>
      </c>
      <c r="H22" s="15" t="s">
        <v>68</v>
      </c>
      <c r="I22" s="12" t="s">
        <v>69</v>
      </c>
      <c r="J22" s="12" t="s">
        <v>31</v>
      </c>
    </row>
    <row r="23" spans="1:10" ht="99.75" customHeight="1" x14ac:dyDescent="0.2">
      <c r="A23" s="10" t="s">
        <v>70</v>
      </c>
      <c r="B23" s="11" t="s">
        <v>12</v>
      </c>
      <c r="C23" s="13">
        <v>36</v>
      </c>
      <c r="D23" s="14">
        <f t="shared" si="0"/>
        <v>756</v>
      </c>
      <c r="E23" s="12" t="s">
        <v>174</v>
      </c>
      <c r="F23" s="15" t="s">
        <v>28</v>
      </c>
      <c r="G23" s="12" t="s">
        <v>13</v>
      </c>
      <c r="H23" s="15" t="s">
        <v>71</v>
      </c>
      <c r="I23" s="12" t="s">
        <v>72</v>
      </c>
      <c r="J23" s="12" t="s">
        <v>31</v>
      </c>
    </row>
    <row r="24" spans="1:10" ht="103.5" customHeight="1" x14ac:dyDescent="0.2">
      <c r="A24" s="10" t="s">
        <v>73</v>
      </c>
      <c r="B24" s="11" t="s">
        <v>12</v>
      </c>
      <c r="C24" s="13">
        <v>24</v>
      </c>
      <c r="D24" s="14">
        <f t="shared" si="0"/>
        <v>504</v>
      </c>
      <c r="E24" s="12" t="s">
        <v>174</v>
      </c>
      <c r="F24" s="15" t="s">
        <v>28</v>
      </c>
      <c r="G24" s="12" t="s">
        <v>13</v>
      </c>
      <c r="H24" s="15" t="s">
        <v>74</v>
      </c>
      <c r="I24" s="12" t="s">
        <v>75</v>
      </c>
      <c r="J24" s="12" t="s">
        <v>31</v>
      </c>
    </row>
    <row r="25" spans="1:10" ht="97.5" customHeight="1" x14ac:dyDescent="0.2">
      <c r="A25" s="10" t="s">
        <v>76</v>
      </c>
      <c r="B25" s="11" t="s">
        <v>12</v>
      </c>
      <c r="C25" s="13">
        <v>68</v>
      </c>
      <c r="D25" s="14">
        <f t="shared" si="0"/>
        <v>1428</v>
      </c>
      <c r="E25" s="12" t="s">
        <v>174</v>
      </c>
      <c r="F25" s="15" t="s">
        <v>28</v>
      </c>
      <c r="G25" s="12" t="s">
        <v>13</v>
      </c>
      <c r="H25" s="15" t="s">
        <v>77</v>
      </c>
      <c r="I25" s="12" t="s">
        <v>78</v>
      </c>
      <c r="J25" s="12" t="s">
        <v>79</v>
      </c>
    </row>
    <row r="26" spans="1:10" ht="107.25" customHeight="1" x14ac:dyDescent="0.2">
      <c r="A26" s="10" t="s">
        <v>80</v>
      </c>
      <c r="B26" s="11" t="s">
        <v>12</v>
      </c>
      <c r="C26" s="13">
        <v>10</v>
      </c>
      <c r="D26" s="14">
        <f t="shared" si="0"/>
        <v>210</v>
      </c>
      <c r="E26" s="12" t="s">
        <v>174</v>
      </c>
      <c r="F26" s="15" t="s">
        <v>28</v>
      </c>
      <c r="G26" s="12" t="s">
        <v>13</v>
      </c>
      <c r="H26" s="15" t="s">
        <v>81</v>
      </c>
      <c r="I26" s="12" t="s">
        <v>82</v>
      </c>
      <c r="J26" s="12" t="s">
        <v>79</v>
      </c>
    </row>
    <row r="27" spans="1:10" ht="101.25" customHeight="1" x14ac:dyDescent="0.2">
      <c r="A27" s="10" t="s">
        <v>83</v>
      </c>
      <c r="B27" s="11" t="s">
        <v>12</v>
      </c>
      <c r="C27" s="13">
        <v>72</v>
      </c>
      <c r="D27" s="14">
        <f t="shared" si="0"/>
        <v>1512</v>
      </c>
      <c r="E27" s="12" t="s">
        <v>174</v>
      </c>
      <c r="F27" s="15" t="s">
        <v>28</v>
      </c>
      <c r="G27" s="12" t="s">
        <v>13</v>
      </c>
      <c r="H27" s="15" t="s">
        <v>84</v>
      </c>
      <c r="I27" s="12" t="s">
        <v>85</v>
      </c>
      <c r="J27" s="12" t="s">
        <v>79</v>
      </c>
    </row>
    <row r="28" spans="1:10" ht="102" customHeight="1" x14ac:dyDescent="0.2">
      <c r="A28" s="10" t="s">
        <v>86</v>
      </c>
      <c r="B28" s="11" t="s">
        <v>12</v>
      </c>
      <c r="C28" s="13">
        <v>84</v>
      </c>
      <c r="D28" s="14">
        <f t="shared" si="0"/>
        <v>1764</v>
      </c>
      <c r="E28" s="12" t="s">
        <v>174</v>
      </c>
      <c r="F28" s="15" t="s">
        <v>28</v>
      </c>
      <c r="G28" s="12" t="s">
        <v>13</v>
      </c>
      <c r="H28" s="15" t="s">
        <v>84</v>
      </c>
      <c r="I28" s="12" t="s">
        <v>87</v>
      </c>
      <c r="J28" s="12" t="s">
        <v>79</v>
      </c>
    </row>
    <row r="29" spans="1:10" ht="103.5" customHeight="1" x14ac:dyDescent="0.2">
      <c r="A29" s="10" t="s">
        <v>88</v>
      </c>
      <c r="B29" s="11" t="s">
        <v>12</v>
      </c>
      <c r="C29" s="13">
        <v>18</v>
      </c>
      <c r="D29" s="14">
        <f t="shared" si="0"/>
        <v>378</v>
      </c>
      <c r="E29" s="12" t="s">
        <v>174</v>
      </c>
      <c r="F29" s="15" t="s">
        <v>28</v>
      </c>
      <c r="G29" s="12" t="s">
        <v>13</v>
      </c>
      <c r="H29" s="15" t="s">
        <v>89</v>
      </c>
      <c r="I29" s="12" t="s">
        <v>90</v>
      </c>
      <c r="J29" s="12" t="s">
        <v>79</v>
      </c>
    </row>
    <row r="30" spans="1:10" ht="100.5" customHeight="1" x14ac:dyDescent="0.2">
      <c r="A30" s="10" t="s">
        <v>91</v>
      </c>
      <c r="B30" s="11" t="s">
        <v>12</v>
      </c>
      <c r="C30" s="13">
        <v>116</v>
      </c>
      <c r="D30" s="14">
        <f t="shared" si="0"/>
        <v>2436</v>
      </c>
      <c r="E30" s="12" t="s">
        <v>174</v>
      </c>
      <c r="F30" s="15" t="s">
        <v>28</v>
      </c>
      <c r="G30" s="12" t="s">
        <v>13</v>
      </c>
      <c r="H30" s="15" t="s">
        <v>92</v>
      </c>
      <c r="I30" s="12" t="s">
        <v>93</v>
      </c>
      <c r="J30" s="12" t="s">
        <v>79</v>
      </c>
    </row>
    <row r="31" spans="1:10" ht="94.5" customHeight="1" x14ac:dyDescent="0.2">
      <c r="A31" s="10" t="s">
        <v>94</v>
      </c>
      <c r="B31" s="11" t="s">
        <v>12</v>
      </c>
      <c r="C31" s="13">
        <v>144</v>
      </c>
      <c r="D31" s="14">
        <f t="shared" si="0"/>
        <v>3024</v>
      </c>
      <c r="E31" s="12" t="s">
        <v>174</v>
      </c>
      <c r="F31" s="15" t="s">
        <v>28</v>
      </c>
      <c r="G31" s="12" t="s">
        <v>13</v>
      </c>
      <c r="H31" s="15" t="s">
        <v>95</v>
      </c>
      <c r="I31" s="12" t="s">
        <v>96</v>
      </c>
      <c r="J31" s="12" t="s">
        <v>79</v>
      </c>
    </row>
    <row r="32" spans="1:10" ht="99.75" customHeight="1" x14ac:dyDescent="0.2">
      <c r="A32" s="10" t="s">
        <v>97</v>
      </c>
      <c r="B32" s="11" t="s">
        <v>12</v>
      </c>
      <c r="C32" s="13">
        <v>60</v>
      </c>
      <c r="D32" s="14">
        <f t="shared" si="0"/>
        <v>1260</v>
      </c>
      <c r="E32" s="12" t="s">
        <v>174</v>
      </c>
      <c r="F32" s="15" t="s">
        <v>28</v>
      </c>
      <c r="G32" s="12" t="s">
        <v>13</v>
      </c>
      <c r="H32" s="15" t="s">
        <v>48</v>
      </c>
      <c r="I32" s="12" t="s">
        <v>98</v>
      </c>
      <c r="J32" s="12" t="s">
        <v>79</v>
      </c>
    </row>
    <row r="33" spans="1:10" ht="111.75" customHeight="1" x14ac:dyDescent="0.2">
      <c r="A33" s="10" t="s">
        <v>99</v>
      </c>
      <c r="B33" s="11" t="s">
        <v>12</v>
      </c>
      <c r="C33" s="13">
        <v>12</v>
      </c>
      <c r="D33" s="14">
        <f t="shared" si="0"/>
        <v>252</v>
      </c>
      <c r="E33" s="12" t="s">
        <v>174</v>
      </c>
      <c r="F33" s="15" t="s">
        <v>28</v>
      </c>
      <c r="G33" s="12" t="s">
        <v>13</v>
      </c>
      <c r="H33" s="15" t="s">
        <v>100</v>
      </c>
      <c r="I33" s="12" t="s">
        <v>101</v>
      </c>
      <c r="J33" s="12" t="s">
        <v>79</v>
      </c>
    </row>
    <row r="34" spans="1:10" ht="99.75" customHeight="1" x14ac:dyDescent="0.2">
      <c r="A34" s="10" t="s">
        <v>102</v>
      </c>
      <c r="B34" s="11" t="s">
        <v>12</v>
      </c>
      <c r="C34" s="13">
        <v>35</v>
      </c>
      <c r="D34" s="14">
        <f t="shared" si="0"/>
        <v>735</v>
      </c>
      <c r="E34" s="12" t="s">
        <v>174</v>
      </c>
      <c r="F34" s="15" t="s">
        <v>28</v>
      </c>
      <c r="G34" s="12" t="s">
        <v>13</v>
      </c>
      <c r="H34" s="15" t="s">
        <v>103</v>
      </c>
      <c r="I34" s="12" t="s">
        <v>104</v>
      </c>
      <c r="J34" s="12" t="s">
        <v>79</v>
      </c>
    </row>
    <row r="35" spans="1:10" ht="99" customHeight="1" x14ac:dyDescent="0.2">
      <c r="A35" s="10" t="s">
        <v>105</v>
      </c>
      <c r="B35" s="11" t="s">
        <v>12</v>
      </c>
      <c r="C35" s="13">
        <v>176</v>
      </c>
      <c r="D35" s="14">
        <f t="shared" si="0"/>
        <v>3696</v>
      </c>
      <c r="E35" s="12" t="s">
        <v>174</v>
      </c>
      <c r="F35" s="15" t="s">
        <v>28</v>
      </c>
      <c r="G35" s="12" t="s">
        <v>13</v>
      </c>
      <c r="H35" s="15" t="s">
        <v>106</v>
      </c>
      <c r="I35" s="12" t="s">
        <v>107</v>
      </c>
      <c r="J35" s="12" t="s">
        <v>108</v>
      </c>
    </row>
    <row r="36" spans="1:10" ht="102" customHeight="1" x14ac:dyDescent="0.2">
      <c r="A36" s="10" t="s">
        <v>109</v>
      </c>
      <c r="B36" s="11" t="s">
        <v>12</v>
      </c>
      <c r="C36" s="13">
        <v>160</v>
      </c>
      <c r="D36" s="14">
        <f t="shared" ref="D36:D60" si="1">C36*21</f>
        <v>3360</v>
      </c>
      <c r="E36" s="12" t="s">
        <v>174</v>
      </c>
      <c r="F36" s="15" t="s">
        <v>28</v>
      </c>
      <c r="G36" s="12" t="s">
        <v>13</v>
      </c>
      <c r="H36" s="15" t="s">
        <v>110</v>
      </c>
      <c r="I36" s="12" t="s">
        <v>107</v>
      </c>
      <c r="J36" s="12" t="s">
        <v>108</v>
      </c>
    </row>
    <row r="37" spans="1:10" ht="91.5" customHeight="1" x14ac:dyDescent="0.2">
      <c r="A37" s="10" t="s">
        <v>111</v>
      </c>
      <c r="B37" s="11" t="s">
        <v>12</v>
      </c>
      <c r="C37" s="13">
        <v>68</v>
      </c>
      <c r="D37" s="14">
        <f t="shared" si="1"/>
        <v>1428</v>
      </c>
      <c r="E37" s="12" t="s">
        <v>174</v>
      </c>
      <c r="F37" s="15" t="s">
        <v>28</v>
      </c>
      <c r="G37" s="12" t="s">
        <v>13</v>
      </c>
      <c r="H37" s="15" t="s">
        <v>112</v>
      </c>
      <c r="I37" s="12" t="s">
        <v>107</v>
      </c>
      <c r="J37" s="12" t="s">
        <v>108</v>
      </c>
    </row>
    <row r="38" spans="1:10" ht="103.5" customHeight="1" x14ac:dyDescent="0.2">
      <c r="A38" s="10" t="s">
        <v>113</v>
      </c>
      <c r="B38" s="11" t="s">
        <v>12</v>
      </c>
      <c r="C38" s="13">
        <v>68</v>
      </c>
      <c r="D38" s="14">
        <f t="shared" si="1"/>
        <v>1428</v>
      </c>
      <c r="E38" s="12" t="s">
        <v>174</v>
      </c>
      <c r="F38" s="15" t="s">
        <v>28</v>
      </c>
      <c r="G38" s="12" t="s">
        <v>13</v>
      </c>
      <c r="H38" s="15" t="s">
        <v>114</v>
      </c>
      <c r="I38" s="12" t="s">
        <v>107</v>
      </c>
      <c r="J38" s="12" t="s">
        <v>108</v>
      </c>
    </row>
    <row r="39" spans="1:10" ht="105.75" customHeight="1" x14ac:dyDescent="0.2">
      <c r="A39" s="10" t="s">
        <v>115</v>
      </c>
      <c r="B39" s="11" t="s">
        <v>12</v>
      </c>
      <c r="C39" s="13">
        <v>888</v>
      </c>
      <c r="D39" s="14">
        <f t="shared" si="1"/>
        <v>18648</v>
      </c>
      <c r="E39" s="12" t="s">
        <v>174</v>
      </c>
      <c r="F39" s="15" t="s">
        <v>28</v>
      </c>
      <c r="G39" s="12" t="s">
        <v>13</v>
      </c>
      <c r="H39" s="15" t="s">
        <v>116</v>
      </c>
      <c r="I39" s="12" t="s">
        <v>117</v>
      </c>
      <c r="J39" s="12" t="s">
        <v>108</v>
      </c>
    </row>
    <row r="40" spans="1:10" ht="91.5" customHeight="1" x14ac:dyDescent="0.2">
      <c r="A40" s="10" t="s">
        <v>118</v>
      </c>
      <c r="B40" s="11" t="s">
        <v>12</v>
      </c>
      <c r="C40" s="13">
        <v>1000</v>
      </c>
      <c r="D40" s="14">
        <f t="shared" si="1"/>
        <v>21000</v>
      </c>
      <c r="E40" s="12" t="s">
        <v>174</v>
      </c>
      <c r="F40" s="15" t="s">
        <v>28</v>
      </c>
      <c r="G40" s="12" t="s">
        <v>13</v>
      </c>
      <c r="H40" s="15" t="s">
        <v>119</v>
      </c>
      <c r="I40" s="12" t="s">
        <v>120</v>
      </c>
      <c r="J40" s="12" t="s">
        <v>108</v>
      </c>
    </row>
    <row r="41" spans="1:10" ht="104.25" customHeight="1" x14ac:dyDescent="0.2">
      <c r="A41" s="10" t="s">
        <v>121</v>
      </c>
      <c r="B41" s="11" t="s">
        <v>12</v>
      </c>
      <c r="C41" s="13">
        <v>730</v>
      </c>
      <c r="D41" s="14">
        <f t="shared" si="1"/>
        <v>15330</v>
      </c>
      <c r="E41" s="12" t="s">
        <v>174</v>
      </c>
      <c r="F41" s="15" t="s">
        <v>28</v>
      </c>
      <c r="G41" s="12" t="s">
        <v>13</v>
      </c>
      <c r="H41" s="15" t="s">
        <v>122</v>
      </c>
      <c r="I41" s="12" t="s">
        <v>123</v>
      </c>
      <c r="J41" s="12" t="s">
        <v>108</v>
      </c>
    </row>
    <row r="42" spans="1:10" ht="97.5" customHeight="1" x14ac:dyDescent="0.2">
      <c r="A42" s="10" t="s">
        <v>124</v>
      </c>
      <c r="B42" s="11" t="s">
        <v>12</v>
      </c>
      <c r="C42" s="13">
        <v>3170</v>
      </c>
      <c r="D42" s="14">
        <f t="shared" si="1"/>
        <v>66570</v>
      </c>
      <c r="E42" s="12" t="s">
        <v>174</v>
      </c>
      <c r="F42" s="15" t="s">
        <v>125</v>
      </c>
      <c r="G42" s="12" t="s">
        <v>13</v>
      </c>
      <c r="H42" s="15" t="s">
        <v>126</v>
      </c>
      <c r="I42" s="12" t="s">
        <v>127</v>
      </c>
      <c r="J42" s="12" t="s">
        <v>108</v>
      </c>
    </row>
    <row r="43" spans="1:10" ht="78" customHeight="1" x14ac:dyDescent="0.2">
      <c r="A43" s="10" t="s">
        <v>128</v>
      </c>
      <c r="B43" s="11" t="s">
        <v>12</v>
      </c>
      <c r="C43" s="13">
        <v>1880</v>
      </c>
      <c r="D43" s="14">
        <f t="shared" si="1"/>
        <v>39480</v>
      </c>
      <c r="E43" s="12" t="s">
        <v>174</v>
      </c>
      <c r="F43" s="15" t="s">
        <v>129</v>
      </c>
      <c r="G43" s="12" t="s">
        <v>13</v>
      </c>
      <c r="H43" s="15" t="s">
        <v>130</v>
      </c>
      <c r="I43" s="12" t="s">
        <v>127</v>
      </c>
      <c r="J43" s="12" t="s">
        <v>131</v>
      </c>
    </row>
    <row r="44" spans="1:10" ht="79.5" customHeight="1" x14ac:dyDescent="0.2">
      <c r="A44" s="10" t="s">
        <v>132</v>
      </c>
      <c r="B44" s="11" t="s">
        <v>12</v>
      </c>
      <c r="C44" s="13">
        <v>1365</v>
      </c>
      <c r="D44" s="14">
        <f t="shared" si="1"/>
        <v>28665</v>
      </c>
      <c r="E44" s="12" t="s">
        <v>174</v>
      </c>
      <c r="F44" s="15" t="s">
        <v>133</v>
      </c>
      <c r="G44" s="12" t="s">
        <v>13</v>
      </c>
      <c r="H44" s="15" t="s">
        <v>134</v>
      </c>
      <c r="I44" s="12" t="s">
        <v>127</v>
      </c>
      <c r="J44" s="12" t="s">
        <v>131</v>
      </c>
    </row>
    <row r="45" spans="1:10" ht="90.75" customHeight="1" x14ac:dyDescent="0.2">
      <c r="A45" s="10" t="s">
        <v>135</v>
      </c>
      <c r="B45" s="11" t="s">
        <v>12</v>
      </c>
      <c r="C45" s="13">
        <v>1490</v>
      </c>
      <c r="D45" s="14">
        <f t="shared" si="1"/>
        <v>31290</v>
      </c>
      <c r="E45" s="12" t="s">
        <v>174</v>
      </c>
      <c r="F45" s="15" t="s">
        <v>136</v>
      </c>
      <c r="G45" s="12" t="s">
        <v>13</v>
      </c>
      <c r="H45" s="15" t="s">
        <v>137</v>
      </c>
      <c r="I45" s="12" t="s">
        <v>127</v>
      </c>
      <c r="J45" s="12" t="s">
        <v>131</v>
      </c>
    </row>
    <row r="46" spans="1:10" ht="104.25" customHeight="1" x14ac:dyDescent="0.3">
      <c r="A46" s="10" t="s">
        <v>138</v>
      </c>
      <c r="B46" s="11" t="s">
        <v>12</v>
      </c>
      <c r="C46" s="13">
        <v>483</v>
      </c>
      <c r="D46" s="14">
        <f t="shared" si="1"/>
        <v>10143</v>
      </c>
      <c r="E46" s="12" t="s">
        <v>175</v>
      </c>
      <c r="F46" s="15" t="s">
        <v>28</v>
      </c>
      <c r="G46" s="12" t="s">
        <v>13</v>
      </c>
      <c r="H46" s="15" t="s">
        <v>139</v>
      </c>
      <c r="I46" s="12" t="s">
        <v>140</v>
      </c>
      <c r="J46" s="18" t="s">
        <v>141</v>
      </c>
    </row>
    <row r="47" spans="1:10" s="5" customFormat="1" ht="76.5" customHeight="1" x14ac:dyDescent="0.3">
      <c r="A47" s="10" t="s">
        <v>142</v>
      </c>
      <c r="B47" s="11" t="s">
        <v>12</v>
      </c>
      <c r="C47" s="13">
        <v>503</v>
      </c>
      <c r="D47" s="14">
        <f t="shared" si="1"/>
        <v>10563</v>
      </c>
      <c r="E47" s="12" t="s">
        <v>175</v>
      </c>
      <c r="F47" s="15" t="s">
        <v>143</v>
      </c>
      <c r="G47" s="12" t="s">
        <v>13</v>
      </c>
      <c r="H47" s="15" t="s">
        <v>144</v>
      </c>
      <c r="I47" s="12" t="s">
        <v>145</v>
      </c>
      <c r="J47" s="18"/>
    </row>
    <row r="48" spans="1:10" ht="110.25" customHeight="1" x14ac:dyDescent="0.2">
      <c r="A48" s="10" t="s">
        <v>146</v>
      </c>
      <c r="B48" s="11" t="s">
        <v>12</v>
      </c>
      <c r="C48" s="20">
        <v>1800</v>
      </c>
      <c r="D48" s="14">
        <f t="shared" si="1"/>
        <v>37800</v>
      </c>
      <c r="E48" s="12" t="s">
        <v>174</v>
      </c>
      <c r="F48" s="21" t="s">
        <v>147</v>
      </c>
      <c r="G48" s="19" t="s">
        <v>13</v>
      </c>
      <c r="H48" s="16" t="s">
        <v>176</v>
      </c>
      <c r="I48" s="19" t="s">
        <v>148</v>
      </c>
      <c r="J48" s="19" t="s">
        <v>177</v>
      </c>
    </row>
    <row r="49" spans="1:10" ht="97.5" customHeight="1" x14ac:dyDescent="0.2">
      <c r="A49" s="10" t="s">
        <v>149</v>
      </c>
      <c r="B49" s="11" t="s">
        <v>12</v>
      </c>
      <c r="C49" s="20">
        <v>904</v>
      </c>
      <c r="D49" s="14">
        <f t="shared" si="1"/>
        <v>18984</v>
      </c>
      <c r="E49" s="12" t="s">
        <v>174</v>
      </c>
      <c r="F49" s="21" t="s">
        <v>147</v>
      </c>
      <c r="G49" s="19" t="s">
        <v>13</v>
      </c>
      <c r="H49" s="16" t="s">
        <v>178</v>
      </c>
      <c r="I49" s="19" t="s">
        <v>148</v>
      </c>
      <c r="J49" s="19" t="s">
        <v>177</v>
      </c>
    </row>
    <row r="50" spans="1:10" ht="149.25" customHeight="1" x14ac:dyDescent="0.2">
      <c r="A50" s="10" t="s">
        <v>150</v>
      </c>
      <c r="B50" s="11" t="s">
        <v>12</v>
      </c>
      <c r="C50" s="20">
        <v>1600</v>
      </c>
      <c r="D50" s="14">
        <f t="shared" si="1"/>
        <v>33600</v>
      </c>
      <c r="E50" s="12" t="s">
        <v>174</v>
      </c>
      <c r="F50" s="21" t="s">
        <v>151</v>
      </c>
      <c r="G50" s="19" t="s">
        <v>13</v>
      </c>
      <c r="H50" s="16" t="s">
        <v>179</v>
      </c>
      <c r="I50" s="19" t="s">
        <v>152</v>
      </c>
      <c r="J50" s="19" t="s">
        <v>180</v>
      </c>
    </row>
    <row r="51" spans="1:10" ht="118.5" customHeight="1" x14ac:dyDescent="0.2">
      <c r="A51" s="10" t="s">
        <v>153</v>
      </c>
      <c r="B51" s="11" t="s">
        <v>12</v>
      </c>
      <c r="C51" s="20">
        <v>800</v>
      </c>
      <c r="D51" s="14">
        <f t="shared" si="1"/>
        <v>16800</v>
      </c>
      <c r="E51" s="12" t="s">
        <v>174</v>
      </c>
      <c r="F51" s="21" t="s">
        <v>151</v>
      </c>
      <c r="G51" s="19" t="s">
        <v>13</v>
      </c>
      <c r="H51" s="16" t="s">
        <v>181</v>
      </c>
      <c r="I51" s="19" t="s">
        <v>152</v>
      </c>
      <c r="J51" s="19" t="s">
        <v>177</v>
      </c>
    </row>
    <row r="52" spans="1:10" ht="123" customHeight="1" x14ac:dyDescent="0.2">
      <c r="A52" s="10" t="s">
        <v>154</v>
      </c>
      <c r="B52" s="11" t="s">
        <v>12</v>
      </c>
      <c r="C52" s="20">
        <v>800</v>
      </c>
      <c r="D52" s="14">
        <f t="shared" si="1"/>
        <v>16800</v>
      </c>
      <c r="E52" s="12" t="s">
        <v>174</v>
      </c>
      <c r="F52" s="21" t="s">
        <v>151</v>
      </c>
      <c r="G52" s="19" t="s">
        <v>13</v>
      </c>
      <c r="H52" s="16" t="s">
        <v>182</v>
      </c>
      <c r="I52" s="19" t="s">
        <v>152</v>
      </c>
      <c r="J52" s="19" t="s">
        <v>177</v>
      </c>
    </row>
    <row r="53" spans="1:10" ht="148.5" customHeight="1" x14ac:dyDescent="0.2">
      <c r="A53" s="10" t="s">
        <v>155</v>
      </c>
      <c r="B53" s="11" t="s">
        <v>12</v>
      </c>
      <c r="C53" s="20">
        <v>1600</v>
      </c>
      <c r="D53" s="14">
        <f t="shared" si="1"/>
        <v>33600</v>
      </c>
      <c r="E53" s="12" t="s">
        <v>174</v>
      </c>
      <c r="F53" s="21" t="s">
        <v>198</v>
      </c>
      <c r="G53" s="19" t="s">
        <v>13</v>
      </c>
      <c r="H53" s="16" t="s">
        <v>183</v>
      </c>
      <c r="I53" s="19" t="s">
        <v>156</v>
      </c>
      <c r="J53" s="19" t="s">
        <v>177</v>
      </c>
    </row>
    <row r="54" spans="1:10" ht="101.25" customHeight="1" x14ac:dyDescent="0.2">
      <c r="A54" s="10" t="s">
        <v>157</v>
      </c>
      <c r="B54" s="11" t="s">
        <v>12</v>
      </c>
      <c r="C54" s="20">
        <v>1400</v>
      </c>
      <c r="D54" s="14">
        <f t="shared" si="1"/>
        <v>29400</v>
      </c>
      <c r="E54" s="12" t="s">
        <v>174</v>
      </c>
      <c r="F54" s="21" t="s">
        <v>200</v>
      </c>
      <c r="G54" s="19" t="s">
        <v>13</v>
      </c>
      <c r="H54" s="16" t="s">
        <v>185</v>
      </c>
      <c r="I54" s="19" t="s">
        <v>158</v>
      </c>
      <c r="J54" s="19" t="s">
        <v>188</v>
      </c>
    </row>
    <row r="55" spans="1:10" ht="108" customHeight="1" x14ac:dyDescent="0.2">
      <c r="A55" s="10" t="s">
        <v>159</v>
      </c>
      <c r="B55" s="11" t="s">
        <v>12</v>
      </c>
      <c r="C55" s="20">
        <v>800</v>
      </c>
      <c r="D55" s="14">
        <f t="shared" si="1"/>
        <v>16800</v>
      </c>
      <c r="E55" s="12" t="s">
        <v>174</v>
      </c>
      <c r="F55" s="21" t="s">
        <v>160</v>
      </c>
      <c r="G55" s="19" t="s">
        <v>13</v>
      </c>
      <c r="H55" s="16" t="s">
        <v>184</v>
      </c>
      <c r="I55" s="19" t="s">
        <v>161</v>
      </c>
      <c r="J55" s="19" t="s">
        <v>196</v>
      </c>
    </row>
    <row r="56" spans="1:10" ht="107.25" customHeight="1" x14ac:dyDescent="0.2">
      <c r="A56" s="10" t="s">
        <v>162</v>
      </c>
      <c r="B56" s="11" t="s">
        <v>12</v>
      </c>
      <c r="C56" s="20">
        <v>400</v>
      </c>
      <c r="D56" s="14">
        <f t="shared" si="1"/>
        <v>8400</v>
      </c>
      <c r="E56" s="12" t="s">
        <v>174</v>
      </c>
      <c r="F56" s="21" t="s">
        <v>163</v>
      </c>
      <c r="G56" s="19" t="s">
        <v>13</v>
      </c>
      <c r="H56" s="16" t="s">
        <v>195</v>
      </c>
      <c r="I56" s="19" t="s">
        <v>161</v>
      </c>
      <c r="J56" s="19" t="s">
        <v>186</v>
      </c>
    </row>
    <row r="57" spans="1:10" ht="118.5" customHeight="1" x14ac:dyDescent="0.2">
      <c r="A57" s="10" t="s">
        <v>164</v>
      </c>
      <c r="B57" s="11" t="s">
        <v>12</v>
      </c>
      <c r="C57" s="20">
        <v>280</v>
      </c>
      <c r="D57" s="14">
        <f t="shared" si="1"/>
        <v>5880</v>
      </c>
      <c r="E57" s="12" t="s">
        <v>174</v>
      </c>
      <c r="F57" s="21" t="s">
        <v>199</v>
      </c>
      <c r="G57" s="19" t="s">
        <v>13</v>
      </c>
      <c r="H57" s="16" t="s">
        <v>187</v>
      </c>
      <c r="I57" s="19" t="s">
        <v>165</v>
      </c>
      <c r="J57" s="19" t="s">
        <v>197</v>
      </c>
    </row>
    <row r="58" spans="1:10" ht="210.75" customHeight="1" x14ac:dyDescent="0.2">
      <c r="A58" s="10" t="s">
        <v>166</v>
      </c>
      <c r="B58" s="11" t="s">
        <v>12</v>
      </c>
      <c r="C58" s="20">
        <v>120</v>
      </c>
      <c r="D58" s="14">
        <f t="shared" si="1"/>
        <v>2520</v>
      </c>
      <c r="E58" s="12" t="s">
        <v>174</v>
      </c>
      <c r="F58" s="21" t="s">
        <v>163</v>
      </c>
      <c r="G58" s="19" t="s">
        <v>13</v>
      </c>
      <c r="H58" s="16" t="s">
        <v>189</v>
      </c>
      <c r="I58" s="19" t="s">
        <v>167</v>
      </c>
      <c r="J58" s="19" t="s">
        <v>190</v>
      </c>
    </row>
    <row r="59" spans="1:10" ht="160.5" customHeight="1" x14ac:dyDescent="0.2">
      <c r="A59" s="10" t="s">
        <v>168</v>
      </c>
      <c r="B59" s="11" t="s">
        <v>12</v>
      </c>
      <c r="C59" s="20">
        <v>1220</v>
      </c>
      <c r="D59" s="14">
        <f t="shared" si="1"/>
        <v>25620</v>
      </c>
      <c r="E59" s="12" t="s">
        <v>174</v>
      </c>
      <c r="F59" s="21" t="s">
        <v>163</v>
      </c>
      <c r="G59" s="19" t="s">
        <v>13</v>
      </c>
      <c r="H59" s="16" t="s">
        <v>191</v>
      </c>
      <c r="I59" s="19" t="s">
        <v>169</v>
      </c>
      <c r="J59" s="19" t="s">
        <v>192</v>
      </c>
    </row>
    <row r="60" spans="1:10" ht="156" customHeight="1" x14ac:dyDescent="0.2">
      <c r="A60" s="10" t="s">
        <v>170</v>
      </c>
      <c r="B60" s="11" t="s">
        <v>12</v>
      </c>
      <c r="C60" s="20">
        <v>180</v>
      </c>
      <c r="D60" s="14">
        <f t="shared" si="1"/>
        <v>3780</v>
      </c>
      <c r="E60" s="12" t="s">
        <v>174</v>
      </c>
      <c r="F60" s="21" t="s">
        <v>163</v>
      </c>
      <c r="G60" s="19" t="s">
        <v>13</v>
      </c>
      <c r="H60" s="16" t="s">
        <v>193</v>
      </c>
      <c r="I60" s="19" t="s">
        <v>171</v>
      </c>
      <c r="J60" s="19" t="s">
        <v>194</v>
      </c>
    </row>
    <row r="61" spans="1:10" ht="39.75" customHeight="1" x14ac:dyDescent="0.3">
      <c r="A61" s="31" t="s">
        <v>172</v>
      </c>
      <c r="B61" s="31"/>
      <c r="C61" s="22">
        <f>SUM(C4:C60)</f>
        <v>46304</v>
      </c>
      <c r="D61" s="22">
        <f>SUM(D4:D60)</f>
        <v>972384</v>
      </c>
      <c r="E61" s="12"/>
      <c r="F61" s="15"/>
      <c r="G61" s="12"/>
      <c r="H61" s="16"/>
      <c r="I61" s="23"/>
      <c r="J61" s="18"/>
    </row>
    <row r="62" spans="1:10" ht="27.75" customHeight="1" x14ac:dyDescent="0.3">
      <c r="A62" s="33" t="s">
        <v>173</v>
      </c>
      <c r="B62" s="33"/>
      <c r="C62" s="33"/>
      <c r="D62" s="33"/>
      <c r="E62" s="33"/>
      <c r="F62" s="33"/>
      <c r="G62" s="33"/>
      <c r="H62" s="26"/>
      <c r="I62" s="27"/>
      <c r="J62" s="28"/>
    </row>
    <row r="63" spans="1:10" s="1" customFormat="1" ht="26.25" customHeight="1" x14ac:dyDescent="0.3">
      <c r="A63" s="32"/>
      <c r="B63" s="32"/>
      <c r="C63" s="32"/>
      <c r="D63" s="32"/>
      <c r="E63" s="32"/>
      <c r="F63" s="24"/>
      <c r="G63" s="25"/>
      <c r="H63" s="26"/>
      <c r="I63" s="25"/>
      <c r="J63" s="28"/>
    </row>
    <row r="64" spans="1:10" s="1" customFormat="1" ht="243.75" customHeight="1" x14ac:dyDescent="0.2">
      <c r="F64" s="8"/>
      <c r="H64" s="6"/>
      <c r="J64" s="2"/>
    </row>
    <row r="65" spans="6:10" s="1" customFormat="1" ht="262.5" customHeight="1" x14ac:dyDescent="0.2">
      <c r="F65" s="8"/>
      <c r="H65" s="6"/>
      <c r="J65" s="2"/>
    </row>
    <row r="66" spans="6:10" s="1" customFormat="1" ht="12.75" customHeight="1" x14ac:dyDescent="0.2">
      <c r="F66" s="8"/>
      <c r="H66" s="6"/>
      <c r="J66" s="2"/>
    </row>
    <row r="67" spans="6:10" ht="33.75" customHeight="1" x14ac:dyDescent="0.2"/>
    <row r="68" spans="6:10" s="1" customFormat="1" ht="262.5" customHeight="1" x14ac:dyDescent="0.2">
      <c r="F68" s="8"/>
      <c r="H68" s="6"/>
      <c r="J68" s="2"/>
    </row>
    <row r="69" spans="6:10" s="1" customFormat="1" ht="12.75" customHeight="1" x14ac:dyDescent="0.2">
      <c r="F69" s="8"/>
      <c r="H69" s="6"/>
      <c r="J69" s="2"/>
    </row>
    <row r="71" spans="6:10" s="1" customFormat="1" ht="243.75" customHeight="1" x14ac:dyDescent="0.2">
      <c r="F71" s="8"/>
      <c r="H71" s="6"/>
      <c r="J71" s="2"/>
    </row>
    <row r="74" spans="6:10" s="1" customFormat="1" ht="131.25" customHeight="1" x14ac:dyDescent="0.2">
      <c r="F74" s="8"/>
      <c r="H74" s="6"/>
      <c r="J74" s="2"/>
    </row>
    <row r="75" spans="6:10" s="1" customFormat="1" ht="12.75" customHeight="1" x14ac:dyDescent="0.2">
      <c r="F75" s="8"/>
      <c r="H75" s="6"/>
      <c r="J75" s="2"/>
    </row>
  </sheetData>
  <autoFilter ref="B3:J61"/>
  <mergeCells count="5">
    <mergeCell ref="A1:B1"/>
    <mergeCell ref="A2:J2"/>
    <mergeCell ref="A61:B61"/>
    <mergeCell ref="A63:E63"/>
    <mergeCell ref="A62:G62"/>
  </mergeCells>
  <pageMargins left="0.39370078740157483" right="0.19685039370078741" top="0.98425196850393704" bottom="0.78740157480314965" header="0.51181102362204722" footer="0.51181102362204722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Manaus-AM</vt:lpstr>
      <vt:lpstr>'Manaus-AM'!Area_de_impressao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Leão</dc:creator>
  <dc:description/>
  <cp:lastModifiedBy>KARENINA DA SILVA SANTANA PRAXEDES</cp:lastModifiedBy>
  <cp:revision>47</cp:revision>
  <cp:lastPrinted>2022-07-21T19:44:19Z</cp:lastPrinted>
  <dcterms:created xsi:type="dcterms:W3CDTF">2021-05-24T17:20:44Z</dcterms:created>
  <dcterms:modified xsi:type="dcterms:W3CDTF">2022-07-21T19:50:44Z</dcterms:modified>
  <dc:language>pt-BR</dc:language>
</cp:coreProperties>
</file>