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0" yWindow="0" windowWidth="28800" windowHeight="12135"/>
  </bookViews>
  <sheets>
    <sheet name="Índice" sheetId="60" r:id="rId1"/>
    <sheet name="Brasiléia-AC-2008" sheetId="28" r:id="rId2"/>
    <sheet name="Brasiléia-AC-2009" sheetId="32" r:id="rId3"/>
    <sheet name="Brasiléia-AC-2011" sheetId="35" r:id="rId4"/>
    <sheet name="Brasiléia-AC-2012" sheetId="40" r:id="rId5"/>
    <sheet name="Brasiléia-AC-2013" sheetId="46" r:id="rId6"/>
    <sheet name="Brasiléia-AC-2014" sheetId="49" r:id="rId7"/>
    <sheet name="Brasiléia-AC-2015" sheetId="56" r:id="rId8"/>
    <sheet name="Brasiléia-AC-2016" sheetId="2" r:id="rId9"/>
    <sheet name="Brasiléia-AC-2017" sheetId="6" r:id="rId10"/>
    <sheet name="Brasiléia-AC-2018" sheetId="11" r:id="rId11"/>
    <sheet name="Brasiléia-AC-2019" sheetId="17" r:id="rId12"/>
    <sheet name="Brasiléia-AC-2020" sheetId="22" r:id="rId13"/>
    <sheet name="Brasiléia-AC-2021" sheetId="63" r:id="rId14"/>
    <sheet name="Brasiléia-AC-2022" sheetId="69" r:id="rId15"/>
    <sheet name="Feijó-AC-2018" sheetId="61" r:id="rId16"/>
    <sheet name="Feijó-AC-2019" sheetId="19" r:id="rId17"/>
    <sheet name="Feijó-AC-2020" sheetId="23" r:id="rId18"/>
    <sheet name="Feijó-AC-2021" sheetId="64" r:id="rId19"/>
    <sheet name="Feijó-AC-2022" sheetId="70" r:id="rId20"/>
    <sheet name="Sena Madureira-AC-2008" sheetId="29" r:id="rId21"/>
    <sheet name="Sena Madureira-AC-2009" sheetId="33" r:id="rId22"/>
    <sheet name="Sena Madureira-AC-2011" sheetId="36" r:id="rId23"/>
    <sheet name="Sena Madureira-AC-2012" sheetId="41" r:id="rId24"/>
    <sheet name="Sena Madureira-AC-2013" sheetId="47" r:id="rId25"/>
    <sheet name="Sena Madureira-AC-2014" sheetId="50" r:id="rId26"/>
    <sheet name="Sena Madureira-AC-2015" sheetId="57" r:id="rId27"/>
    <sheet name="Sena Madureira-AC-2016" sheetId="3" r:id="rId28"/>
    <sheet name="Sena Madureira-AC-2017" sheetId="7" r:id="rId29"/>
    <sheet name="Sena Madureira-AC-2018" sheetId="12" r:id="rId30"/>
    <sheet name="Sena Madureira-AC-2019" sheetId="18" r:id="rId31"/>
    <sheet name="Sena Madureira-AC-2020" sheetId="24" r:id="rId32"/>
    <sheet name="Sena Madureira-AC-2021" sheetId="65" r:id="rId33"/>
    <sheet name="Sena Madureira-AC-2022" sheetId="71" r:id="rId34"/>
    <sheet name="Sena Madureira-AC-2023" sheetId="75" r:id="rId35"/>
    <sheet name="Tarauacá-AC-2023" sheetId="76" r:id="rId36"/>
    <sheet name="Látex-Xapuri-AC-2009" sheetId="34" r:id="rId37"/>
    <sheet name="Látex-Xapuri-AC-2011" sheetId="39" r:id="rId38"/>
    <sheet name="Látex-Xapuri-AC-2012" sheetId="42" r:id="rId39"/>
    <sheet name="Látex-Xapuri-AC-2013" sheetId="45" r:id="rId40"/>
    <sheet name="Látex-Xapuri-AC-2014" sheetId="48" r:id="rId41"/>
    <sheet name="Látex-Xapuri-AC-2015" sheetId="55" r:id="rId42"/>
    <sheet name="Látex-Xapuri-AC-2016" sheetId="1" r:id="rId43"/>
    <sheet name="Látex-Xapuri-AC-2017" sheetId="62" r:id="rId44"/>
    <sheet name="Xapuri-AC-2023" sheetId="77" r:id="rId45"/>
    <sheet name="Lábrea-AM-2008" sheetId="30" r:id="rId46"/>
    <sheet name="Lábrea-AM-2011" sheetId="37" r:id="rId47"/>
    <sheet name="Lábrea-AM-2012" sheetId="43" r:id="rId48"/>
    <sheet name="Lábrea-AM-2013" sheetId="53" r:id="rId49"/>
    <sheet name="Lábrea-AM-2014" sheetId="51" r:id="rId50"/>
    <sheet name="Lábrea-AM-2015" sheetId="58" r:id="rId51"/>
    <sheet name="Lábrea-AM-2016" sheetId="4" r:id="rId52"/>
    <sheet name="Lábrea-AM-2017" sheetId="8" r:id="rId53"/>
    <sheet name="Lábrea-AM-2018" sheetId="13" r:id="rId54"/>
    <sheet name="Lábrea-AM-2019" sheetId="16" r:id="rId55"/>
    <sheet name="Lábrea-AM-2020" sheetId="25" r:id="rId56"/>
    <sheet name="Lábrea-AM-2021" sheetId="66" r:id="rId57"/>
    <sheet name="Lábrea-AM-2022" sheetId="72" r:id="rId58"/>
    <sheet name="Lábrea-AM-2023" sheetId="78" r:id="rId59"/>
    <sheet name="Manicoré-AM-2008" sheetId="31" r:id="rId60"/>
    <sheet name="Manicoré-AM-2011" sheetId="38" r:id="rId61"/>
    <sheet name="Manicoré-AM-2012" sheetId="44" r:id="rId62"/>
    <sheet name="Manicoré-AM-2013" sheetId="54" r:id="rId63"/>
    <sheet name="Manicoré-AM-2014" sheetId="52" r:id="rId64"/>
    <sheet name="Manicoré-AM-2015" sheetId="59" r:id="rId65"/>
    <sheet name="Manicoré-AM-2016" sheetId="5" r:id="rId66"/>
    <sheet name="Manicoré-AM-2017" sheetId="9" r:id="rId67"/>
    <sheet name="Manicoré-AM-2018" sheetId="14" r:id="rId68"/>
    <sheet name="Manicoré-AM-2019" sheetId="21" r:id="rId69"/>
    <sheet name="Manicoré-AM-2020" sheetId="26" r:id="rId70"/>
    <sheet name="Manicoré-AM-2021" sheetId="67" r:id="rId71"/>
    <sheet name="Manicoré-AM-2022" sheetId="73" r:id="rId72"/>
    <sheet name="Manicoré-AM-2023" sheetId="79" r:id="rId73"/>
    <sheet name="Santarém-PA-2017" sheetId="10" r:id="rId74"/>
    <sheet name="Santarém-PA-2018" sheetId="15" r:id="rId75"/>
    <sheet name="Santarém-PA-2019" sheetId="20" r:id="rId76"/>
    <sheet name="Santarém-PA-2020" sheetId="27" r:id="rId77"/>
    <sheet name="Santarém-PA-2021" sheetId="68" r:id="rId78"/>
    <sheet name="Belterra-PA-2022" sheetId="74" r:id="rId79"/>
    <sheet name="Belterra-PA-2023" sheetId="80" r:id="rId80"/>
  </sheets>
  <externalReferences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"#ref!"</definedName>
    <definedName name="\a" localSheetId="9">#REF!</definedName>
    <definedName name="\a" localSheetId="0">"#ref!"</definedName>
    <definedName name="\a" localSheetId="45">#REF!</definedName>
    <definedName name="\a" localSheetId="46">#REF!</definedName>
    <definedName name="\a" localSheetId="47">#REF!</definedName>
    <definedName name="\a" localSheetId="48">#REF!</definedName>
    <definedName name="\a" localSheetId="49">#REF!</definedName>
    <definedName name="\a" localSheetId="50">#REF!</definedName>
    <definedName name="\a" localSheetId="51">"#ref!"</definedName>
    <definedName name="\a" localSheetId="52">#REF!</definedName>
    <definedName name="\a" localSheetId="36">#REF!</definedName>
    <definedName name="\a" localSheetId="37">#REF!</definedName>
    <definedName name="\a" localSheetId="38">#REF!</definedName>
    <definedName name="\a" localSheetId="39">#REF!</definedName>
    <definedName name="\a" localSheetId="40">#REF!</definedName>
    <definedName name="\a" localSheetId="41">#REF!</definedName>
    <definedName name="\a" localSheetId="42">"#ref!"</definedName>
    <definedName name="\a" localSheetId="43">#REF!</definedName>
    <definedName name="\a" localSheetId="59">#REF!</definedName>
    <definedName name="\a" localSheetId="60">#REF!</definedName>
    <definedName name="\a" localSheetId="61">#REF!</definedName>
    <definedName name="\a" localSheetId="62">#REF!</definedName>
    <definedName name="\a" localSheetId="63">#REF!</definedName>
    <definedName name="\a" localSheetId="64">#REF!</definedName>
    <definedName name="\a" localSheetId="65">"#ref!"</definedName>
    <definedName name="\a" localSheetId="66">#REF!</definedName>
    <definedName name="\a" localSheetId="73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27">"#ref!"</definedName>
    <definedName name="\a" localSheetId="28">#REF!</definedName>
    <definedName name="\a">"#ref!"</definedName>
    <definedName name="__xlnm.Print_Area" localSheetId="8">'Brasiléia-AC-2016'!$A$1:$D$37</definedName>
    <definedName name="__xlnm.Print_Area" localSheetId="51">'Lábrea-AM-2016'!$A$1:$D$45</definedName>
    <definedName name="__xlnm.Print_Area" localSheetId="42">'Látex-Xapuri-AC-2016'!$A$1:$D$55</definedName>
    <definedName name="__xlnm.Print_Area" localSheetId="65">'Manicoré-AM-2016'!$A$1:$D$45</definedName>
    <definedName name="__xlnm.Print_Area" localSheetId="27">'Sena Madureira-AC-2016'!$A$1:$D$44</definedName>
    <definedName name="_a" localSheetId="0">#REF!</definedName>
    <definedName name="_a">"$#REF!.$A$148:$A$152"</definedName>
    <definedName name="_a_10">[1]Horamaquina!#REF!</definedName>
    <definedName name="_a_11">[2]Horamaquina!#REF!</definedName>
    <definedName name="_a_12">#N/A</definedName>
    <definedName name="_a_9">[2]Horamaquina!#REF!</definedName>
    <definedName name="Área_Cultivada" localSheetId="1">[3]Custeio!$E$10</definedName>
    <definedName name="Área_Cultivada" localSheetId="8">#N/A</definedName>
    <definedName name="Área_Cultivada" localSheetId="9">[4]Custeio!$E$10</definedName>
    <definedName name="Área_Cultivada" localSheetId="0">#N/A</definedName>
    <definedName name="Área_Cultivada" localSheetId="45">[5]Custeio!$E$10</definedName>
    <definedName name="Área_Cultivada" localSheetId="51">#N/A</definedName>
    <definedName name="Área_Cultivada" localSheetId="52">[6]Custeio!$E$10</definedName>
    <definedName name="Área_Cultivada" localSheetId="42">#N/A</definedName>
    <definedName name="Área_Cultivada" localSheetId="43">[7]Custeio!$E$10</definedName>
    <definedName name="Área_Cultivada" localSheetId="59">[8]Custeio!$E$10</definedName>
    <definedName name="Área_Cultivada" localSheetId="65">[9]Custeio!$E$10</definedName>
    <definedName name="Área_Cultivada" localSheetId="66">[10]Custeio!$E$10</definedName>
    <definedName name="Área_Cultivada" localSheetId="73">[11]Custeio!$E$10</definedName>
    <definedName name="Área_Cultivada" localSheetId="20">[12]Custeio!$E$10</definedName>
    <definedName name="Área_Cultivada" localSheetId="27">[13]Custeio!$E$10</definedName>
    <definedName name="Área_Cultivada" localSheetId="28">[14]Custeio!$E$10</definedName>
    <definedName name="Área_Cultivada">#N/A</definedName>
    <definedName name="_xlnm.Print_Area" localSheetId="1">'Brasiléia-AC-2008'!$A$1:$D$47</definedName>
    <definedName name="_xlnm.Print_Area" localSheetId="2">'Brasiléia-AC-2009'!$A$1:$D$47</definedName>
    <definedName name="_xlnm.Print_Area" localSheetId="3">'Brasiléia-AC-2011'!$A$1:$D$47</definedName>
    <definedName name="_xlnm.Print_Area" localSheetId="4">'Brasiléia-AC-2012'!$A$1:$D$47</definedName>
    <definedName name="_xlnm.Print_Area" localSheetId="5">'Brasiléia-AC-2013'!$A$1:$D$47</definedName>
    <definedName name="_xlnm.Print_Area" localSheetId="6">'Brasiléia-AC-2014'!$A$1:$D$47</definedName>
    <definedName name="_xlnm.Print_Area" localSheetId="7">'Brasiléia-AC-2015'!$A$1:$D$47</definedName>
    <definedName name="_xlnm.Print_Area" localSheetId="8">'Brasiléia-AC-2016'!$A$1:$D$37</definedName>
    <definedName name="_xlnm.Print_Area" localSheetId="9">'Brasiléia-AC-2017'!$A$1:$D$72</definedName>
    <definedName name="_xlnm.Print_Area" localSheetId="45">'Lábrea-AM-2008'!$A$1:$D$54</definedName>
    <definedName name="_xlnm.Print_Area" localSheetId="46">'Lábrea-AM-2011'!$A$1:$D$54</definedName>
    <definedName name="_xlnm.Print_Area" localSheetId="47">'Lábrea-AM-2012'!$A$1:$D$54</definedName>
    <definedName name="_xlnm.Print_Area" localSheetId="48">'Lábrea-AM-2013'!$A$1:$D$45</definedName>
    <definedName name="_xlnm.Print_Area" localSheetId="49">'Lábrea-AM-2014'!$A$1:$D$45</definedName>
    <definedName name="_xlnm.Print_Area" localSheetId="50">'Lábrea-AM-2015'!$A$1:$D$45</definedName>
    <definedName name="_xlnm.Print_Area" localSheetId="51">'Lábrea-AM-2016'!$A$1:$D$45</definedName>
    <definedName name="_xlnm.Print_Area" localSheetId="52">'Lábrea-AM-2017'!$A$1:$D$72</definedName>
    <definedName name="_xlnm.Print_Area" localSheetId="36">'Látex-Xapuri-AC-2009'!$A$1:$D$55</definedName>
    <definedName name="_xlnm.Print_Area" localSheetId="37">'Látex-Xapuri-AC-2011'!$A$1:$D$55</definedName>
    <definedName name="_xlnm.Print_Area" localSheetId="38">'Látex-Xapuri-AC-2012'!$A$1:$D$55</definedName>
    <definedName name="_xlnm.Print_Area" localSheetId="39">'Látex-Xapuri-AC-2013'!$A$1:$D$55</definedName>
    <definedName name="_xlnm.Print_Area" localSheetId="40">'Látex-Xapuri-AC-2014'!$A$1:$D$55</definedName>
    <definedName name="_xlnm.Print_Area" localSheetId="41">'Látex-Xapuri-AC-2015'!$A$1:$D$55</definedName>
    <definedName name="_xlnm.Print_Area" localSheetId="42">'Látex-Xapuri-AC-2016'!$A$1:$D$55</definedName>
    <definedName name="_xlnm.Print_Area" localSheetId="43">'Látex-Xapuri-AC-2017'!$A$1:$D$55</definedName>
    <definedName name="_xlnm.Print_Area" localSheetId="59">'Manicoré-AM-2008'!$A$1:$D$54</definedName>
    <definedName name="_xlnm.Print_Area" localSheetId="60">'Manicoré-AM-2011'!$A$1:$D$54</definedName>
    <definedName name="_xlnm.Print_Area" localSheetId="61">'Manicoré-AM-2012'!$A$1:$D$54</definedName>
    <definedName name="_xlnm.Print_Area" localSheetId="62">'Manicoré-AM-2013'!$A$1:$D$45</definedName>
    <definedName name="_xlnm.Print_Area" localSheetId="63">'Manicoré-AM-2014'!$A$1:$D$45</definedName>
    <definedName name="_xlnm.Print_Area" localSheetId="64">'Manicoré-AM-2015'!$A$1:$D$45</definedName>
    <definedName name="_xlnm.Print_Area" localSheetId="65">'Manicoré-AM-2016'!$A$1:$D$45</definedName>
    <definedName name="_xlnm.Print_Area" localSheetId="66">'Manicoré-AM-2017'!$A$1:$D$72</definedName>
    <definedName name="_xlnm.Print_Area" localSheetId="73">'Santarém-PA-2017'!$A$1:$D$72</definedName>
    <definedName name="_xlnm.Print_Area" localSheetId="20">'Sena Madureira-AC-2008'!$A$1:$D$54</definedName>
    <definedName name="_xlnm.Print_Area" localSheetId="21">'Sena Madureira-AC-2009'!$A$1:$D$54</definedName>
    <definedName name="_xlnm.Print_Area" localSheetId="22">'Sena Madureira-AC-2011'!$A$1:$D$54</definedName>
    <definedName name="_xlnm.Print_Area" localSheetId="23">'Sena Madureira-AC-2012'!$A$1:$D$54</definedName>
    <definedName name="_xlnm.Print_Area" localSheetId="24">'Sena Madureira-AC-2013'!$A$1:$D$54</definedName>
    <definedName name="_xlnm.Print_Area" localSheetId="25">'Sena Madureira-AC-2014'!$A$1:$D$54</definedName>
    <definedName name="_xlnm.Print_Area" localSheetId="26">'Sena Madureira-AC-2015'!$A$1:$D$54</definedName>
    <definedName name="_xlnm.Print_Area" localSheetId="27">'Sena Madureira-AC-2016'!$A$1:$D$44</definedName>
    <definedName name="_xlnm.Print_Area" localSheetId="28">'Sena Madureira-AC-2017'!$A$1:$D$72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"#ref!"</definedName>
    <definedName name="Custeio" localSheetId="9">#REF!</definedName>
    <definedName name="Custeio" localSheetId="0">"#ref!"</definedName>
    <definedName name="Custeio" localSheetId="45">#REF!</definedName>
    <definedName name="Custeio" localSheetId="46">#REF!</definedName>
    <definedName name="Custeio" localSheetId="47">#REF!</definedName>
    <definedName name="Custeio" localSheetId="48">#REF!</definedName>
    <definedName name="Custeio" localSheetId="49">#REF!</definedName>
    <definedName name="Custeio" localSheetId="50">#REF!</definedName>
    <definedName name="Custeio" localSheetId="51">"#ref!"</definedName>
    <definedName name="Custeio" localSheetId="52">#REF!</definedName>
    <definedName name="Custeio" localSheetId="36">#REF!</definedName>
    <definedName name="Custeio" localSheetId="37">#REF!</definedName>
    <definedName name="Custeio" localSheetId="38">#REF!</definedName>
    <definedName name="Custeio" localSheetId="39">#REF!</definedName>
    <definedName name="Custeio" localSheetId="40">#REF!</definedName>
    <definedName name="Custeio" localSheetId="41">#REF!</definedName>
    <definedName name="Custeio" localSheetId="42">"#ref!"</definedName>
    <definedName name="Custeio" localSheetId="43">#REF!</definedName>
    <definedName name="Custeio" localSheetId="59">#REF!</definedName>
    <definedName name="Custeio" localSheetId="60">#REF!</definedName>
    <definedName name="Custeio" localSheetId="61">#REF!</definedName>
    <definedName name="Custeio" localSheetId="62">#REF!</definedName>
    <definedName name="Custeio" localSheetId="63">#REF!</definedName>
    <definedName name="Custeio" localSheetId="64">#REF!</definedName>
    <definedName name="Custeio" localSheetId="65">"#ref!"</definedName>
    <definedName name="Custeio" localSheetId="66">#REF!</definedName>
    <definedName name="Custeio" localSheetId="73">#REF!</definedName>
    <definedName name="Custeio" localSheetId="20">#REF!</definedName>
    <definedName name="Custeio" localSheetId="21">#REF!</definedName>
    <definedName name="Custeio" localSheetId="22">#REF!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27">"#ref!"</definedName>
    <definedName name="Custeio" localSheetId="28">#REF!</definedName>
    <definedName name="Custeio">"#ref!"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>[15]Preços!#REF!</definedName>
    <definedName name="HoMáquina">#REF!</definedName>
    <definedName name="HoraMáquina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"#ref!"</definedName>
    <definedName name="NOTA_EXPLICATIV" localSheetId="9">#REF!</definedName>
    <definedName name="NOTA_EXPLICATIV" localSheetId="0">"#ref!"</definedName>
    <definedName name="NOTA_EXPLICATIV" localSheetId="45">#REF!</definedName>
    <definedName name="NOTA_EXPLICATIV" localSheetId="46">#REF!</definedName>
    <definedName name="NOTA_EXPLICATIV" localSheetId="47">#REF!</definedName>
    <definedName name="NOTA_EXPLICATIV" localSheetId="48">#REF!</definedName>
    <definedName name="NOTA_EXPLICATIV" localSheetId="49">#REF!</definedName>
    <definedName name="NOTA_EXPLICATIV" localSheetId="50">#REF!</definedName>
    <definedName name="NOTA_EXPLICATIV" localSheetId="51">"#ref!"</definedName>
    <definedName name="NOTA_EXPLICATIV" localSheetId="52">#REF!</definedName>
    <definedName name="NOTA_EXPLICATIV" localSheetId="36">#REF!</definedName>
    <definedName name="NOTA_EXPLICATIV" localSheetId="37">#REF!</definedName>
    <definedName name="NOTA_EXPLICATIV" localSheetId="38">#REF!</definedName>
    <definedName name="NOTA_EXPLICATIV" localSheetId="39">#REF!</definedName>
    <definedName name="NOTA_EXPLICATIV" localSheetId="40">#REF!</definedName>
    <definedName name="NOTA_EXPLICATIV" localSheetId="41">#REF!</definedName>
    <definedName name="NOTA_EXPLICATIV" localSheetId="42">"#ref!"</definedName>
    <definedName name="NOTA_EXPLICATIV" localSheetId="43">#REF!</definedName>
    <definedName name="NOTA_EXPLICATIV" localSheetId="59">#REF!</definedName>
    <definedName name="NOTA_EXPLICATIV" localSheetId="60">#REF!</definedName>
    <definedName name="NOTA_EXPLICATIV" localSheetId="61">#REF!</definedName>
    <definedName name="NOTA_EXPLICATIV" localSheetId="62">#REF!</definedName>
    <definedName name="NOTA_EXPLICATIV" localSheetId="63">#REF!</definedName>
    <definedName name="NOTA_EXPLICATIV" localSheetId="64">#REF!</definedName>
    <definedName name="NOTA_EXPLICATIV" localSheetId="65">"#ref!"</definedName>
    <definedName name="NOTA_EXPLICATIV" localSheetId="66">#REF!</definedName>
    <definedName name="NOTA_EXPLICATIV" localSheetId="73">#REF!</definedName>
    <definedName name="NOTA_EXPLICATIV" localSheetId="20">#REF!</definedName>
    <definedName name="NOTA_EXPLICATIV" localSheetId="21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"#ref!"</definedName>
    <definedName name="NOTA_EXPLICATIV" localSheetId="28">#REF!</definedName>
    <definedName name="NOTA_EXPLICATIV">"#ref!"</definedName>
    <definedName name="patio">[16]Entrada!$B$1</definedName>
    <definedName name="Preço_da_terra" localSheetId="1">[3]Custeio!$D$3</definedName>
    <definedName name="Preço_da_terra" localSheetId="2">[17]Custeio!$D$3</definedName>
    <definedName name="Preço_da_terra" localSheetId="3">[18]Custeio!$D$3</definedName>
    <definedName name="Preço_da_terra" localSheetId="4">[19]Custeio!$D$3</definedName>
    <definedName name="Preço_da_terra" localSheetId="5">[20]Custeio!$D$3</definedName>
    <definedName name="Preço_da_terra" localSheetId="6">[21]Custeio!$D$3</definedName>
    <definedName name="Preço_da_terra" localSheetId="7">[22]Custeio!$D$3</definedName>
    <definedName name="Preço_da_terra" localSheetId="8">#N/A</definedName>
    <definedName name="Preço_da_terra" localSheetId="9">[4]Custeio!$D$3</definedName>
    <definedName name="Preço_da_terra" localSheetId="0">#N/A</definedName>
    <definedName name="Preço_da_terra" localSheetId="45">[5]Custeio!$D$3</definedName>
    <definedName name="Preço_da_terra" localSheetId="46">[23]Custeio!$D$3</definedName>
    <definedName name="Preço_da_terra" localSheetId="47">[24]Custeio!$D$3</definedName>
    <definedName name="Preço_da_terra" localSheetId="48">[25]Custeio!$D$3</definedName>
    <definedName name="Preço_da_terra" localSheetId="49">[26]Custeio!$D$3</definedName>
    <definedName name="Preço_da_terra" localSheetId="50">[27]Custeio!$D$3</definedName>
    <definedName name="Preço_da_terra" localSheetId="51">#N/A</definedName>
    <definedName name="Preço_da_terra" localSheetId="52">[6]Custeio!$D$3</definedName>
    <definedName name="Preço_da_terra" localSheetId="36">[28]Custeio!$D$3</definedName>
    <definedName name="Preço_da_terra" localSheetId="37">[29]Custeio!$D$3</definedName>
    <definedName name="Preço_da_terra" localSheetId="38">[30]Custeio!$D$3</definedName>
    <definedName name="Preço_da_terra" localSheetId="39">[20]Custeio!$D$3</definedName>
    <definedName name="Preço_da_terra" localSheetId="40">[31]Custeio!$D$3</definedName>
    <definedName name="Preço_da_terra" localSheetId="41">[32]Custeio!$D$3</definedName>
    <definedName name="Preço_da_terra" localSheetId="42">#N/A</definedName>
    <definedName name="Preço_da_terra" localSheetId="43">[7]Custeio!$D$3</definedName>
    <definedName name="Preço_da_terra" localSheetId="59">[8]Custeio!$D$3</definedName>
    <definedName name="Preço_da_terra" localSheetId="60">[33]Custeio!$D$3</definedName>
    <definedName name="Preço_da_terra" localSheetId="61">[34]Custeio!$D$3</definedName>
    <definedName name="Preço_da_terra" localSheetId="62">[25]Custeio!$D$3</definedName>
    <definedName name="Preço_da_terra" localSheetId="63">[35]Custeio!$D$3</definedName>
    <definedName name="Preço_da_terra" localSheetId="64">[36]Custeio!$D$3</definedName>
    <definedName name="Preço_da_terra" localSheetId="65">[9]Custeio!$D$3</definedName>
    <definedName name="Preço_da_terra" localSheetId="66">[10]Custeio!$D$3</definedName>
    <definedName name="Preço_da_terra" localSheetId="73">[11]Custeio!$D$3</definedName>
    <definedName name="Preço_da_terra" localSheetId="20">[12]Custeio!$D$3</definedName>
    <definedName name="Preço_da_terra" localSheetId="21">[37]Custeio!$D$3</definedName>
    <definedName name="Preço_da_terra" localSheetId="22">[38]Custeio!$D$3</definedName>
    <definedName name="Preço_da_terra" localSheetId="23">[39]Custeio!$D$3</definedName>
    <definedName name="Preço_da_terra" localSheetId="24">[20]Custeio!$D$3</definedName>
    <definedName name="Preço_da_terra" localSheetId="25">[40]Custeio!$D$3</definedName>
    <definedName name="Preço_da_terra" localSheetId="26">[41]Custeio!$D$3</definedName>
    <definedName name="Preço_da_terra" localSheetId="27">[13]Custeio!$D$3</definedName>
    <definedName name="Preço_da_terra" localSheetId="28">[14]Custeio!$D$3</definedName>
    <definedName name="Preço_da_terra">#N/A</definedName>
    <definedName name="Produtividade_Media" localSheetId="1">[3]Custeio!$E$11</definedName>
    <definedName name="Produtividade_Media" localSheetId="2">[17]Custeio!$E$11</definedName>
    <definedName name="Produtividade_Media" localSheetId="3">[18]Custeio!$E$11</definedName>
    <definedName name="Produtividade_Media" localSheetId="4">[19]Custeio!$E$11</definedName>
    <definedName name="Produtividade_Media" localSheetId="5">[20]Custeio!$E$11</definedName>
    <definedName name="Produtividade_Media" localSheetId="6">[21]Custeio!$E$11</definedName>
    <definedName name="Produtividade_Media" localSheetId="7">[22]Custeio!$E$11</definedName>
    <definedName name="Produtividade_Media" localSheetId="8">#N/A</definedName>
    <definedName name="Produtividade_Media" localSheetId="9">[4]Custeio!$E$11</definedName>
    <definedName name="Produtividade_Media" localSheetId="0">#N/A</definedName>
    <definedName name="Produtividade_Media" localSheetId="45">[5]Custeio!$E$11</definedName>
    <definedName name="Produtividade_Media" localSheetId="46">[23]Custeio!$E$11</definedName>
    <definedName name="Produtividade_Media" localSheetId="47">[24]Custeio!$E$11</definedName>
    <definedName name="Produtividade_Media" localSheetId="48">[25]Custeio!$E$11</definedName>
    <definedName name="Produtividade_Media" localSheetId="49">[26]Custeio!$E$11</definedName>
    <definedName name="Produtividade_Media" localSheetId="50">[27]Custeio!$E$11</definedName>
    <definedName name="Produtividade_Media" localSheetId="51">#N/A</definedName>
    <definedName name="Produtividade_Media" localSheetId="52">[6]Custeio!$E$11</definedName>
    <definedName name="Produtividade_Media" localSheetId="36">[28]Custeio!$E$11</definedName>
    <definedName name="Produtividade_Media" localSheetId="37">[29]Custeio!$E$11</definedName>
    <definedName name="Produtividade_Media" localSheetId="38">[30]Custeio!$E$11</definedName>
    <definedName name="Produtividade_Media" localSheetId="39">[20]Custeio!$E$11</definedName>
    <definedName name="Produtividade_Media" localSheetId="40">[31]Custeio!$E$11</definedName>
    <definedName name="Produtividade_Media" localSheetId="41">[32]Custeio!$E$11</definedName>
    <definedName name="Produtividade_Media" localSheetId="42">#N/A</definedName>
    <definedName name="Produtividade_Media" localSheetId="43">[7]Custeio!$E$11</definedName>
    <definedName name="Produtividade_Media" localSheetId="59">[8]Custeio!$E$11</definedName>
    <definedName name="Produtividade_Media" localSheetId="60">[33]Custeio!$E$11</definedName>
    <definedName name="Produtividade_Media" localSheetId="61">[34]Custeio!$E$11</definedName>
    <definedName name="Produtividade_Media" localSheetId="62">[25]Custeio!$E$11</definedName>
    <definedName name="Produtividade_Media" localSheetId="63">[35]Custeio!$E$11</definedName>
    <definedName name="Produtividade_Media" localSheetId="64">[36]Custeio!$E$11</definedName>
    <definedName name="Produtividade_Media" localSheetId="65">[9]Custeio!$E$11</definedName>
    <definedName name="Produtividade_Media" localSheetId="66">[10]Custeio!$E$11</definedName>
    <definedName name="Produtividade_Media" localSheetId="73">[11]Custeio!$E$11</definedName>
    <definedName name="Produtividade_Media" localSheetId="20">[12]Custeio!$E$11</definedName>
    <definedName name="Produtividade_Media" localSheetId="21">[37]Custeio!$E$11</definedName>
    <definedName name="Produtividade_Media" localSheetId="22">[38]Custeio!$E$11</definedName>
    <definedName name="Produtividade_Media" localSheetId="23">[39]Custeio!$E$11</definedName>
    <definedName name="Produtividade_Media" localSheetId="24">[20]Custeio!$E$11</definedName>
    <definedName name="Produtividade_Media" localSheetId="25">[40]Custeio!$E$11</definedName>
    <definedName name="Produtividade_Media" localSheetId="26">[41]Custeio!$E$11</definedName>
    <definedName name="Produtividade_Media" localSheetId="27">[13]Custeio!$E$11</definedName>
    <definedName name="Produtividade_Media" localSheetId="28">[14]Custeio!$E$11</definedName>
    <definedName name="Produtividade_Media">#N/A</definedName>
    <definedName name="Saca" localSheetId="1">[3]Entrada!$B$1</definedName>
    <definedName name="Saca" localSheetId="2">[17]Entrada!$B$1</definedName>
    <definedName name="Saca" localSheetId="3">[18]Entrada!$B$1</definedName>
    <definedName name="Saca" localSheetId="4">[19]Entrada!$B$1</definedName>
    <definedName name="Saca" localSheetId="5">[20]Entrada!$B$1</definedName>
    <definedName name="Saca" localSheetId="6">[21]Entrada!$B$1</definedName>
    <definedName name="Saca" localSheetId="7">[22]Entrada!$B$1</definedName>
    <definedName name="Saca" localSheetId="8">#N/A</definedName>
    <definedName name="Saca" localSheetId="9">[4]Entrada!$B$1</definedName>
    <definedName name="Saca" localSheetId="0">#N/A</definedName>
    <definedName name="Saca" localSheetId="45">[5]Entrada!$B$1</definedName>
    <definedName name="Saca" localSheetId="46">[23]Entrada!$B$1</definedName>
    <definedName name="Saca" localSheetId="47">[24]Entrada!$B$1</definedName>
    <definedName name="Saca" localSheetId="48">[25]Entrada!$B$1</definedName>
    <definedName name="Saca" localSheetId="49">[26]Entrada!$B$1</definedName>
    <definedName name="Saca" localSheetId="50">[27]Entrada!$B$1</definedName>
    <definedName name="Saca" localSheetId="51">#N/A</definedName>
    <definedName name="Saca" localSheetId="52">[6]Entrada!$B$1</definedName>
    <definedName name="Saca" localSheetId="36">[28]Entrada!$B$1</definedName>
    <definedName name="Saca" localSheetId="37">[29]Entrada!$B$1</definedName>
    <definedName name="Saca" localSheetId="38">[30]Entrada!$B$1</definedName>
    <definedName name="Saca" localSheetId="39">[20]Entrada!$B$1</definedName>
    <definedName name="Saca" localSheetId="40">[31]Entrada!$B$1</definedName>
    <definedName name="Saca" localSheetId="41">[32]Entrada!$B$1</definedName>
    <definedName name="Saca" localSheetId="42">#N/A</definedName>
    <definedName name="Saca" localSheetId="43">[7]Entrada!$B$1</definedName>
    <definedName name="Saca" localSheetId="59">[8]Entrada!$B$1</definedName>
    <definedName name="Saca" localSheetId="60">[33]Entrada!$B$1</definedName>
    <definedName name="Saca" localSheetId="61">[34]Entrada!$B$1</definedName>
    <definedName name="Saca" localSheetId="62">[25]Entrada!$B$1</definedName>
    <definedName name="Saca" localSheetId="63">[35]Entrada!$B$1</definedName>
    <definedName name="Saca" localSheetId="64">[36]Entrada!$B$1</definedName>
    <definedName name="Saca" localSheetId="65">[9]Entrada!$B$1</definedName>
    <definedName name="Saca" localSheetId="66">[10]Entrada!$B$1</definedName>
    <definedName name="Saca" localSheetId="73">[11]Entrada!$B$1</definedName>
    <definedName name="Saca" localSheetId="20">[12]Entrada!$B$1</definedName>
    <definedName name="Saca" localSheetId="21">[37]Entrada!$B$1</definedName>
    <definedName name="Saca" localSheetId="22">[38]Entrada!$B$1</definedName>
    <definedName name="Saca" localSheetId="23">[39]Entrada!$B$1</definedName>
    <definedName name="Saca" localSheetId="24">[20]Entrada!$B$1</definedName>
    <definedName name="Saca" localSheetId="25">[40]Entrada!$B$1</definedName>
    <definedName name="Saca" localSheetId="26">[41]Entrada!$B$1</definedName>
    <definedName name="Saca" localSheetId="27">[13]Entrada!$B$1</definedName>
    <definedName name="Saca" localSheetId="28">[14]Entrada!$B$1</definedName>
    <definedName name="Saca">#N/A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"#ref!"</definedName>
    <definedName name="TABELA_1" localSheetId="9">#REF!</definedName>
    <definedName name="TABELA_1" localSheetId="0">"#ref!"</definedName>
    <definedName name="TABELA_1" localSheetId="45">#REF!</definedName>
    <definedName name="TABELA_1" localSheetId="46">#REF!</definedName>
    <definedName name="TABELA_1" localSheetId="47">#REF!</definedName>
    <definedName name="TABELA_1" localSheetId="48">#REF!</definedName>
    <definedName name="TABELA_1" localSheetId="49">#REF!</definedName>
    <definedName name="TABELA_1" localSheetId="50">#REF!</definedName>
    <definedName name="TABELA_1" localSheetId="51">"#ref!"</definedName>
    <definedName name="TABELA_1" localSheetId="52">#REF!</definedName>
    <definedName name="TABELA_1" localSheetId="36">#REF!</definedName>
    <definedName name="TABELA_1" localSheetId="37">#REF!</definedName>
    <definedName name="TABELA_1" localSheetId="38">#REF!</definedName>
    <definedName name="TABELA_1" localSheetId="39">#REF!</definedName>
    <definedName name="TABELA_1" localSheetId="40">#REF!</definedName>
    <definedName name="TABELA_1" localSheetId="41">#REF!</definedName>
    <definedName name="TABELA_1" localSheetId="42">"#ref!"</definedName>
    <definedName name="TABELA_1" localSheetId="43">#REF!</definedName>
    <definedName name="TABELA_1" localSheetId="59">#REF!</definedName>
    <definedName name="TABELA_1" localSheetId="60">#REF!</definedName>
    <definedName name="TABELA_1" localSheetId="61">#REF!</definedName>
    <definedName name="TABELA_1" localSheetId="62">#REF!</definedName>
    <definedName name="TABELA_1" localSheetId="63">#REF!</definedName>
    <definedName name="TABELA_1" localSheetId="64">#REF!</definedName>
    <definedName name="TABELA_1" localSheetId="65">"#ref!"</definedName>
    <definedName name="TABELA_1" localSheetId="66">#REF!</definedName>
    <definedName name="TABELA_1" localSheetId="73">#REF!</definedName>
    <definedName name="TABELA_1" localSheetId="20">#REF!</definedName>
    <definedName name="TABELA_1" localSheetId="21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"#ref!"</definedName>
    <definedName name="TABELA_1" localSheetId="28">#REF!</definedName>
    <definedName name="TABELA_1">"#ref!"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"#ref!"</definedName>
    <definedName name="TABELA_2" localSheetId="9">#REF!</definedName>
    <definedName name="TABELA_2" localSheetId="0">"#ref!"</definedName>
    <definedName name="TABELA_2" localSheetId="45">#REF!</definedName>
    <definedName name="TABELA_2" localSheetId="46">#REF!</definedName>
    <definedName name="TABELA_2" localSheetId="47">#REF!</definedName>
    <definedName name="TABELA_2" localSheetId="48">#REF!</definedName>
    <definedName name="TABELA_2" localSheetId="49">#REF!</definedName>
    <definedName name="TABELA_2" localSheetId="50">#REF!</definedName>
    <definedName name="TABELA_2" localSheetId="51">"#ref!"</definedName>
    <definedName name="TABELA_2" localSheetId="52">#REF!</definedName>
    <definedName name="TABELA_2" localSheetId="36">#REF!</definedName>
    <definedName name="TABELA_2" localSheetId="37">#REF!</definedName>
    <definedName name="TABELA_2" localSheetId="38">#REF!</definedName>
    <definedName name="TABELA_2" localSheetId="39">#REF!</definedName>
    <definedName name="TABELA_2" localSheetId="40">#REF!</definedName>
    <definedName name="TABELA_2" localSheetId="41">#REF!</definedName>
    <definedName name="TABELA_2" localSheetId="42">"#ref!"</definedName>
    <definedName name="TABELA_2" localSheetId="43">#REF!</definedName>
    <definedName name="TABELA_2" localSheetId="59">#REF!</definedName>
    <definedName name="TABELA_2" localSheetId="60">#REF!</definedName>
    <definedName name="TABELA_2" localSheetId="61">#REF!</definedName>
    <definedName name="TABELA_2" localSheetId="62">#REF!</definedName>
    <definedName name="TABELA_2" localSheetId="63">#REF!</definedName>
    <definedName name="TABELA_2" localSheetId="64">#REF!</definedName>
    <definedName name="TABELA_2" localSheetId="65">"#ref!"</definedName>
    <definedName name="TABELA_2" localSheetId="66">#REF!</definedName>
    <definedName name="TABELA_2" localSheetId="73">#REF!</definedName>
    <definedName name="TABELA_2" localSheetId="20">#REF!</definedName>
    <definedName name="TABELA_2" localSheetId="21">#REF!</definedName>
    <definedName name="TABELA_2" localSheetId="22">#REF!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27">"#ref!"</definedName>
    <definedName name="TABELA_2" localSheetId="28">#REF!</definedName>
    <definedName name="TABELA_2">"#ref!"</definedName>
    <definedName name="TABELA_2_10">[1]Horamaquina!#REF!</definedName>
    <definedName name="TABELA_2_11">[2]Horamaquina!#REF!</definedName>
    <definedName name="TABELA_2_12">#N/A</definedName>
    <definedName name="TABELA_2_9">[2]Horamaquina!#REF!</definedName>
    <definedName name="Vida_útil_do_pomar" localSheetId="9">[4]Entrada!$B$10</definedName>
    <definedName name="Vida_útil_do_pomar" localSheetId="0">#N/A</definedName>
    <definedName name="Vida_útil_do_pomar" localSheetId="45">[5]Entrada!$B$10</definedName>
    <definedName name="Vida_útil_do_pomar" localSheetId="51">#N/A</definedName>
    <definedName name="Vida_útil_do_pomar" localSheetId="52">[6]Entrada!$B$10</definedName>
    <definedName name="Vida_útil_do_pomar" localSheetId="43">[7]Entrada!$B$10</definedName>
    <definedName name="Vida_útil_do_pomar" localSheetId="59">[8]Entrada!$B$10</definedName>
    <definedName name="Vida_útil_do_pomar" localSheetId="65">[9]Entrada!$B$10</definedName>
    <definedName name="Vida_útil_do_pomar" localSheetId="66">[10]Entrada!$B$10</definedName>
    <definedName name="Vida_útil_do_pomar" localSheetId="73">[11]Entrada!$B$10</definedName>
    <definedName name="Vida_útil_do_pomar" localSheetId="28">[14]Entrada!$B$10</definedName>
    <definedName name="Vida_útil_do_pomar">#N/A</definedName>
    <definedName name="Z_7F82B2E0_4580_11D5_873D_00105A060375_.wvu.PrintArea" localSheetId="1" hidden="1">'Brasiléia-AC-2008'!$A$1:$D$47</definedName>
    <definedName name="Z_7F82B2E0_4580_11D5_873D_00105A060375_.wvu.PrintArea" localSheetId="2" hidden="1">'Brasiléia-AC-2009'!$A$1:$D$47</definedName>
    <definedName name="Z_7F82B2E0_4580_11D5_873D_00105A060375_.wvu.PrintArea" localSheetId="3" hidden="1">'Brasiléia-AC-2011'!$A$1:$D$47</definedName>
    <definedName name="Z_7F82B2E0_4580_11D5_873D_00105A060375_.wvu.PrintArea" localSheetId="4" hidden="1">'Brasiléia-AC-2012'!$A$1:$D$47</definedName>
    <definedName name="Z_7F82B2E0_4580_11D5_873D_00105A060375_.wvu.PrintArea" localSheetId="5" hidden="1">'Brasiléia-AC-2013'!$A$1:$D$47</definedName>
    <definedName name="Z_7F82B2E0_4580_11D5_873D_00105A060375_.wvu.PrintArea" localSheetId="6" hidden="1">'Brasiléia-AC-2014'!$A$1:$D$47</definedName>
    <definedName name="Z_7F82B2E0_4580_11D5_873D_00105A060375_.wvu.PrintArea" localSheetId="7" hidden="1">'Brasiléia-AC-2015'!$A$1:$D$47</definedName>
    <definedName name="Z_7F82B2E0_4580_11D5_873D_00105A060375_.wvu.PrintArea" localSheetId="8">'Brasiléia-AC-2016'!$A$1:$D$37</definedName>
    <definedName name="Z_7F82B2E0_4580_11D5_873D_00105A060375_.wvu.PrintArea" localSheetId="9" hidden="1">'Brasiléia-AC-2017'!$A$1:$D$72</definedName>
    <definedName name="Z_7F82B2E0_4580_11D5_873D_00105A060375_.wvu.PrintArea" localSheetId="45" hidden="1">'Lábrea-AM-2008'!$A$1:$D$54</definedName>
    <definedName name="Z_7F82B2E0_4580_11D5_873D_00105A060375_.wvu.PrintArea" localSheetId="46" hidden="1">'Lábrea-AM-2011'!$A$1:$D$54</definedName>
    <definedName name="Z_7F82B2E0_4580_11D5_873D_00105A060375_.wvu.PrintArea" localSheetId="47" hidden="1">'Lábrea-AM-2012'!$A$1:$D$54</definedName>
    <definedName name="Z_7F82B2E0_4580_11D5_873D_00105A060375_.wvu.PrintArea" localSheetId="48" hidden="1">'Lábrea-AM-2013'!$A$1:$D$45</definedName>
    <definedName name="Z_7F82B2E0_4580_11D5_873D_00105A060375_.wvu.PrintArea" localSheetId="49" hidden="1">'Lábrea-AM-2014'!$A$1:$D$45</definedName>
    <definedName name="Z_7F82B2E0_4580_11D5_873D_00105A060375_.wvu.PrintArea" localSheetId="50" hidden="1">'Lábrea-AM-2015'!$A$1:$D$45</definedName>
    <definedName name="Z_7F82B2E0_4580_11D5_873D_00105A060375_.wvu.PrintArea" localSheetId="51">'Lábrea-AM-2016'!$A$1:$D$45</definedName>
    <definedName name="Z_7F82B2E0_4580_11D5_873D_00105A060375_.wvu.PrintArea" localSheetId="52" hidden="1">'Lábrea-AM-2017'!$A$1:$D$72</definedName>
    <definedName name="Z_7F82B2E0_4580_11D5_873D_00105A060375_.wvu.PrintArea" localSheetId="36" hidden="1">'Látex-Xapuri-AC-2009'!$A$1:$D$55</definedName>
    <definedName name="Z_7F82B2E0_4580_11D5_873D_00105A060375_.wvu.PrintArea" localSheetId="37" hidden="1">'Látex-Xapuri-AC-2011'!$A$1:$D$55</definedName>
    <definedName name="Z_7F82B2E0_4580_11D5_873D_00105A060375_.wvu.PrintArea" localSheetId="38" hidden="1">'Látex-Xapuri-AC-2012'!$A$1:$D$55</definedName>
    <definedName name="Z_7F82B2E0_4580_11D5_873D_00105A060375_.wvu.PrintArea" localSheetId="39" hidden="1">'Látex-Xapuri-AC-2013'!$A$1:$D$55</definedName>
    <definedName name="Z_7F82B2E0_4580_11D5_873D_00105A060375_.wvu.PrintArea" localSheetId="40" hidden="1">'Látex-Xapuri-AC-2014'!$A$1:$D$55</definedName>
    <definedName name="Z_7F82B2E0_4580_11D5_873D_00105A060375_.wvu.PrintArea" localSheetId="41" hidden="1">'Látex-Xapuri-AC-2015'!$A$1:$D$55</definedName>
    <definedName name="Z_7F82B2E0_4580_11D5_873D_00105A060375_.wvu.PrintArea" localSheetId="42">'Látex-Xapuri-AC-2016'!$A$1:$D$55</definedName>
    <definedName name="Z_7F82B2E0_4580_11D5_873D_00105A060375_.wvu.PrintArea" localSheetId="43" hidden="1">'Látex-Xapuri-AC-2017'!$A$1:$D$55</definedName>
    <definedName name="Z_7F82B2E0_4580_11D5_873D_00105A060375_.wvu.PrintArea" localSheetId="59" hidden="1">'Manicoré-AM-2008'!$A$1:$D$54</definedName>
    <definedName name="Z_7F82B2E0_4580_11D5_873D_00105A060375_.wvu.PrintArea" localSheetId="60" hidden="1">'Manicoré-AM-2011'!$A$1:$D$54</definedName>
    <definedName name="Z_7F82B2E0_4580_11D5_873D_00105A060375_.wvu.PrintArea" localSheetId="61" hidden="1">'Manicoré-AM-2012'!$A$1:$D$54</definedName>
    <definedName name="Z_7F82B2E0_4580_11D5_873D_00105A060375_.wvu.PrintArea" localSheetId="62" hidden="1">'Manicoré-AM-2013'!$A$1:$D$45</definedName>
    <definedName name="Z_7F82B2E0_4580_11D5_873D_00105A060375_.wvu.PrintArea" localSheetId="63" hidden="1">'Manicoré-AM-2014'!$A$1:$D$45</definedName>
    <definedName name="Z_7F82B2E0_4580_11D5_873D_00105A060375_.wvu.PrintArea" localSheetId="64" hidden="1">'Manicoré-AM-2015'!$A$1:$D$45</definedName>
    <definedName name="Z_7F82B2E0_4580_11D5_873D_00105A060375_.wvu.PrintArea" localSheetId="65">'Manicoré-AM-2016'!$A$1:$D$45</definedName>
    <definedName name="Z_7F82B2E0_4580_11D5_873D_00105A060375_.wvu.PrintArea" localSheetId="66" hidden="1">'Manicoré-AM-2017'!$A$1:$D$72</definedName>
    <definedName name="Z_7F82B2E0_4580_11D5_873D_00105A060375_.wvu.PrintArea" localSheetId="73" hidden="1">'Santarém-PA-2017'!$A$1:$D$72</definedName>
    <definedName name="Z_7F82B2E0_4580_11D5_873D_00105A060375_.wvu.PrintArea" localSheetId="20" hidden="1">'Sena Madureira-AC-2008'!$A$1:$D$54</definedName>
    <definedName name="Z_7F82B2E0_4580_11D5_873D_00105A060375_.wvu.PrintArea" localSheetId="21" hidden="1">'Sena Madureira-AC-2009'!$A$1:$D$54</definedName>
    <definedName name="Z_7F82B2E0_4580_11D5_873D_00105A060375_.wvu.PrintArea" localSheetId="22" hidden="1">'Sena Madureira-AC-2011'!$A$1:$D$54</definedName>
    <definedName name="Z_7F82B2E0_4580_11D5_873D_00105A060375_.wvu.PrintArea" localSheetId="23" hidden="1">'Sena Madureira-AC-2012'!$A$1:$D$54</definedName>
    <definedName name="Z_7F82B2E0_4580_11D5_873D_00105A060375_.wvu.PrintArea" localSheetId="24" hidden="1">'Sena Madureira-AC-2013'!$A$1:$D$54</definedName>
    <definedName name="Z_7F82B2E0_4580_11D5_873D_00105A060375_.wvu.PrintArea" localSheetId="25" hidden="1">'Sena Madureira-AC-2014'!$A$1:$D$54</definedName>
    <definedName name="Z_7F82B2E0_4580_11D5_873D_00105A060375_.wvu.PrintArea" localSheetId="26" hidden="1">'Sena Madureira-AC-2015'!$A$1:$D$54</definedName>
    <definedName name="Z_7F82B2E0_4580_11D5_873D_00105A060375_.wvu.PrintArea" localSheetId="27">'Sena Madureira-AC-2016'!$A$1:$D$44</definedName>
    <definedName name="Z_7F82B2E0_4580_11D5_873D_00105A060375_.wvu.PrintArea" localSheetId="28" hidden="1">'Sena Madureira-AC-2017'!$A$1:$D$72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31" l="1"/>
  <c r="A54" i="30"/>
  <c r="A54" i="29"/>
  <c r="A47" i="28"/>
</calcChain>
</file>

<file path=xl/sharedStrings.xml><?xml version="1.0" encoding="utf-8"?>
<sst xmlns="http://schemas.openxmlformats.org/spreadsheetml/2006/main" count="5107" uniqueCount="380">
  <si>
    <t>CUSTO DE PRODUÇÃO ESTIMADO - AGRICULTURA FAMILIAR</t>
  </si>
  <si>
    <t>PRODUTO Latex líquido 45% de DRC</t>
  </si>
  <si>
    <t>SAFRA DE VERÃO - 2016</t>
  </si>
  <si>
    <t>LOCAL:  Xapuri-AC</t>
  </si>
  <si>
    <t>Produtividade Média:</t>
  </si>
  <si>
    <t>kg/ano safra</t>
  </si>
  <si>
    <t>A PREÇOS DE:</t>
  </si>
  <si>
    <t>MAR/2016</t>
  </si>
  <si>
    <t>PARTICI-</t>
  </si>
  <si>
    <t>DISCRIMINAÇÃO</t>
  </si>
  <si>
    <t>PAÇÃO</t>
  </si>
  <si>
    <t>R$/Safra</t>
  </si>
  <si>
    <t>R$/1 kg</t>
  </si>
  <si>
    <t>(%)</t>
  </si>
  <si>
    <t>I - DESPESAS DE CUSTEIO DA ATIVIDADE EXTRATIVISTA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</si>
  <si>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</si>
  <si>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</si>
  <si>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</si>
  <si>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</si>
  <si>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</si>
  <si>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1 - Mão-de-obra extrativista</t>
  </si>
  <si>
    <t xml:space="preserve">  7 - Mão-de-obra fixa</t>
  </si>
  <si>
    <t xml:space="preserve">  2 - Ferramentas de substituição anual</t>
  </si>
  <si>
    <t xml:space="preserve">  9 - Fertilizantes</t>
  </si>
  <si>
    <t xml:space="preserve"> 10 - Agrotóxicos     </t>
  </si>
  <si>
    <t xml:space="preserve"> 12 - Outros itens</t>
  </si>
  <si>
    <t>TOTAL DAS DESPESAS DE CUSTEIO DA ATIVIDADE (A)</t>
  </si>
  <si>
    <t xml:space="preserve">II - OUTRAS DESPESAS </t>
  </si>
  <si>
    <t xml:space="preserve">  1 - Seguro agrícola</t>
  </si>
  <si>
    <t xml:space="preserve">  2 - Assistência técnica</t>
  </si>
  <si>
    <t xml:space="preserve"> 1 - Transporte externo</t>
  </si>
  <si>
    <t xml:space="preserve">  4 - Armazenagem</t>
  </si>
  <si>
    <t xml:space="preserve"> 2 - CESSR</t>
  </si>
  <si>
    <t xml:space="preserve">  6 - Impostos</t>
  </si>
  <si>
    <t xml:space="preserve"> 3 - Taxas</t>
  </si>
  <si>
    <t xml:space="preserve"> 4 - Despesas administrativas</t>
  </si>
  <si>
    <t xml:space="preserve">  8 -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</si>
  <si>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</si>
  <si>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</si>
  <si>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</si>
  <si>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</si>
  <si>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</si>
  <si>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</si>
  <si>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</si>
  <si>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</si>
  <si>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</si>
  <si>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</si>
  <si>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</si>
  <si>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</si>
  <si>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</si>
  <si>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</si>
  <si>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</si>
  <si>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</si>
  <si>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</si>
  <si>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</si>
  <si>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</si>
  <si>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</si>
  <si>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</si>
  <si>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</si>
  <si>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</si>
  <si>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CONAB/DIPAI/SUINF/GECUP</t>
  </si>
  <si>
    <t>CUSTO DE PRODUÇÃO ESTIMADO - SOCIOBIODIVERSIDADE</t>
  </si>
  <si>
    <t>SERINGA - EXTRATIVISMO</t>
  </si>
  <si>
    <t>SAFRA 2016</t>
  </si>
  <si>
    <t>LOCAL: BRASILÉIA - AC</t>
  </si>
  <si>
    <t>kg/safra</t>
  </si>
  <si>
    <t>R$/safra</t>
  </si>
  <si>
    <t xml:space="preserve">  2 - Outras despesas</t>
  </si>
  <si>
    <t>TOTAL DAS DESPESAS DE CUSTEIO (A)</t>
  </si>
  <si>
    <t>II - DESPESAS PÓS-COLETA</t>
  </si>
  <si>
    <t xml:space="preserve">  1 - Transporte externo</t>
  </si>
  <si>
    <t>Total das Despesas Pós-Coleta (B)</t>
  </si>
  <si>
    <t>LOCAL: SENA MADUREIRA - AC</t>
  </si>
  <si>
    <t>kg/colocação</t>
  </si>
  <si>
    <t xml:space="preserve">  1 - Operação com animais alugados</t>
  </si>
  <si>
    <t xml:space="preserve">  2 - Mão-de-obra extrativista</t>
  </si>
  <si>
    <t xml:space="preserve">  3 - Outras despesas</t>
  </si>
  <si>
    <t xml:space="preserve">  3 - Transporte externo</t>
  </si>
  <si>
    <t xml:space="preserve">  5 - CESSR</t>
  </si>
  <si>
    <t xml:space="preserve">  7 - Taxas</t>
  </si>
  <si>
    <t>SAFRA DE 2016</t>
  </si>
  <si>
    <t>LOCAL: LABREA-AM</t>
  </si>
  <si>
    <t>I - DESPESAS DA ATIVIDADE EXTRATIVISTA</t>
  </si>
  <si>
    <t>TOTAL DAS DESPESAS DA ATIVIDADE EXTRATIVISTA (A)</t>
  </si>
  <si>
    <t>LOCAL:  MANICORÉ- AM</t>
  </si>
  <si>
    <t xml:space="preserve">  8 - Arrendamento</t>
  </si>
  <si>
    <t>PRODUTO: BORRACHA NATURAL</t>
  </si>
  <si>
    <t>SAFRA 2017</t>
  </si>
  <si>
    <t>LOCAL:  BRASILÉIA - AC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</si>
  <si>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</si>
  <si>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</si>
  <si>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</si>
  <si>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</si>
  <si>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</si>
  <si>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</si>
  <si>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</si>
  <si>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</si>
  <si>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</si>
  <si>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</si>
  <si>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</si>
  <si>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</si>
  <si>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</si>
  <si>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</si>
  <si>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</si>
  <si>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</si>
  <si>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</si>
  <si>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</si>
  <si>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</si>
  <si>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</si>
  <si>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</si>
  <si>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</si>
  <si>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</si>
  <si>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</si>
  <si>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</si>
  <si>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</si>
  <si>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</si>
  <si>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</si>
  <si>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</si>
  <si>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</si>
  <si>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</si>
  <si>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</si>
  <si>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</si>
  <si>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</si>
  <si>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</si>
  <si>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</si>
  <si>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</si>
  <si>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</si>
  <si>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</si>
  <si>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</si>
  <si>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</si>
  <si>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</si>
  <si>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</si>
  <si>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</si>
  <si>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</si>
  <si>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</si>
  <si>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</si>
  <si>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</si>
  <si>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</si>
  <si>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</si>
  <si>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</si>
  <si>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</si>
  <si>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</si>
  <si>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</si>
  <si>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 xml:space="preserve">PRODUTO: BORRACHA NATURAL </t>
  </si>
  <si>
    <t>LOCAL:  LÁBREA - AM</t>
  </si>
  <si>
    <t>LOCAL:  MANICORÉ - AM</t>
  </si>
  <si>
    <t xml:space="preserve"> 14 - Serviços Diversos (transporte interno)</t>
  </si>
  <si>
    <t xml:space="preserve">  21 - Outros impostos/taxas (arrendamento)</t>
  </si>
  <si>
    <t>LOCAL:  SANTARÉM - PA</t>
  </si>
  <si>
    <t>Custo de Produção - Resumo</t>
  </si>
  <si>
    <t>SOCIOBIODIVERSIDADE - BORRACHA - EXTRATIVISTA</t>
  </si>
  <si>
    <t>SAFRA ANUAL - 2018/18 - Brasiléia - AC</t>
  </si>
  <si>
    <t>Ciclo de Cultura: ANUAL</t>
  </si>
  <si>
    <t>Tipo do Relatório: Estimado</t>
  </si>
  <si>
    <t>Mês/Ano: Agosto/2018</t>
  </si>
  <si>
    <t xml:space="preserve">Produtividade </t>
  </si>
  <si>
    <t>600,00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</si>
  <si>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</si>
  <si>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</si>
  <si>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</si>
  <si>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</si>
  <si>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</si>
  <si>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</si>
  <si>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</si>
  <si>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</si>
  <si>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</si>
  <si>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</si>
  <si>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</si>
  <si>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</si>
  <si>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</si>
  <si>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</si>
  <si>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</si>
  <si>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</si>
  <si>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</si>
  <si>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</si>
  <si>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</si>
  <si>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</si>
  <si>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</si>
  <si>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</si>
  <si>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</si>
  <si>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</si>
  <si>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</si>
  <si>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</si>
  <si>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</si>
  <si>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</si>
  <si>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</si>
  <si>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</si>
  <si>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</si>
  <si>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</si>
  <si>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</si>
  <si>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</si>
  <si>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</si>
  <si>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</si>
  <si>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</si>
  <si>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</si>
  <si>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</si>
  <si>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</si>
  <si>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</si>
  <si>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</si>
  <si>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</si>
  <si>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</si>
  <si>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</si>
  <si>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</si>
  <si>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</si>
  <si>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</si>
  <si>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</si>
  <si>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</si>
  <si>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</si>
  <si>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</si>
  <si>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</si>
  <si>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</si>
  <si>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</si>
  <si>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</si>
  <si>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</si>
  <si>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</si>
  <si>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</si>
  <si>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</si>
  <si>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</si>
  <si>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- 2018/18 - Sena Madureira - AC</t>
  </si>
  <si>
    <t>1200,00 kg</t>
  </si>
  <si>
    <t>SAFRA ANUAL - 2018/18 - Lábrea - AM</t>
  </si>
  <si>
    <t>1000,00 kg</t>
  </si>
  <si>
    <t>SAFRA ANUAL - 2018/19 - Manicoré - AM</t>
  </si>
  <si>
    <t>980,00 kg</t>
  </si>
  <si>
    <t>SAFRA ANUAL - 2018/19 - Santarém - PA</t>
  </si>
  <si>
    <t>SOCIOBIODIVERSIDADE - BORRACHA - NÃO SE APLICA -  - EXTRATIVISTA</t>
  </si>
  <si>
    <t>SAFRA ANUAL - 2019/19 - Lábrea - AM</t>
  </si>
  <si>
    <t>Mês/Ano: Agosto/2019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</si>
  <si>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</si>
  <si>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</si>
  <si>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</si>
  <si>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</si>
  <si>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</si>
  <si>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</si>
  <si>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</si>
  <si>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</si>
  <si>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</si>
  <si>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</si>
  <si>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</si>
  <si>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</si>
  <si>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</si>
  <si>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</si>
  <si>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</si>
  <si>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</si>
  <si>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</si>
  <si>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</si>
  <si>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</si>
  <si>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</si>
  <si>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</si>
  <si>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</si>
  <si>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</si>
  <si>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</si>
  <si>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</si>
  <si>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SAFRA ANUAL - 2019/19 - Brasiléia - AC</t>
  </si>
  <si>
    <t>1800,00 kg</t>
  </si>
  <si>
    <t>Ex-Post</t>
  </si>
  <si>
    <t>SAFRA ANUAL - 2019/19 - Sena Madureira - AC</t>
  </si>
  <si>
    <t>1320,00 kg/ha</t>
  </si>
  <si>
    <t>SAFRA ANUAL - 2019/19 - Feijó - AC</t>
  </si>
  <si>
    <t>SAFRA ANUAL - 2019/19 - Santarém - PA</t>
  </si>
  <si>
    <t>SAFRA ANUAL - 2019/19 - Manicoré - AM</t>
  </si>
  <si>
    <t>650,00 kg/ha</t>
  </si>
  <si>
    <t xml:space="preserve">                                       Custo de Produção - Resumo</t>
  </si>
  <si>
    <t xml:space="preserve">                                       SOCIOBIODIVERSIDADE - BORRACHA - NÃO SE APLICA - EXTRATIVISTA</t>
  </si>
  <si>
    <t xml:space="preserve">                                       SAFRA ANUAL - 2020/20 - Brasiléia - AC</t>
  </si>
  <si>
    <t>Mês/Ano: Agosto/2020</t>
  </si>
  <si>
    <t/>
  </si>
  <si>
    <t>Produtividade Média: 1800,00 kg</t>
  </si>
  <si>
    <t>PARTICIPAÇÃO CV(%)</t>
  </si>
  <si>
    <t>PARTICIPAÇÃO CT(%)</t>
  </si>
  <si>
    <t>I - DESPESAS DO CUSTEIO</t>
  </si>
  <si>
    <t>TOTAL DE RENDA DE FATORES (F)</t>
  </si>
  <si>
    <t xml:space="preserve">                                       SAFRA ANUAL - 2020/20 - Feijó - AC</t>
  </si>
  <si>
    <t>Produtividade Média: 1200,00 kg</t>
  </si>
  <si>
    <t xml:space="preserve">                                       SAFRA ANUAL - 2020/20 - Sena Madureira - AC</t>
  </si>
  <si>
    <t>Produtividade Média: 1320,00 kg</t>
  </si>
  <si>
    <t xml:space="preserve">                                       SAFRA ANUAL - 2020/20 - Lábrea - AM</t>
  </si>
  <si>
    <t>Produtividade Média: 1000,00 kg</t>
  </si>
  <si>
    <t>Borracha</t>
  </si>
  <si>
    <t xml:space="preserve">                                       SAFRA ANUAL - 2020/20 - Manicoré - AM</t>
  </si>
  <si>
    <t>Produtividade Média: 650,00 kg</t>
  </si>
  <si>
    <t>Borra</t>
  </si>
  <si>
    <t xml:space="preserve">                                       SAFRA ANUAL - 2020/20 - Santarém - PA</t>
  </si>
  <si>
    <t xml:space="preserve">  6 - Mão-de-obra temporária</t>
  </si>
  <si>
    <t xml:space="preserve"> 11 - Outras despesas</t>
  </si>
  <si>
    <t>SAFRA 2008</t>
  </si>
  <si>
    <t xml:space="preserve">  6 - Mão-de-obra </t>
  </si>
  <si>
    <t>SAFRA DE 2008</t>
  </si>
  <si>
    <t>R$/ha</t>
  </si>
  <si>
    <t>SAFRA 2009</t>
  </si>
  <si>
    <t>kg/ha</t>
  </si>
  <si>
    <t>Elaboração: CONAB/DIGEM/SUINF/GECUP</t>
  </si>
  <si>
    <t>SAFRA DE VERÃO - 2009</t>
  </si>
  <si>
    <t>kg/ano</t>
  </si>
  <si>
    <t>R$/kg</t>
  </si>
  <si>
    <t xml:space="preserve">  1 - Mão-de-obra temporária</t>
  </si>
  <si>
    <t>SAFRA 2011</t>
  </si>
  <si>
    <t>JUL/2011</t>
  </si>
  <si>
    <t>SAFRA DE 2011</t>
  </si>
  <si>
    <t>SAFRA DE VERÃO - 2011</t>
  </si>
  <si>
    <t>SAFRA 2012</t>
  </si>
  <si>
    <t>JAN/2012</t>
  </si>
  <si>
    <t>SAFRA DE VERÃO - 2012</t>
  </si>
  <si>
    <t>SAFRA DE 2012</t>
  </si>
  <si>
    <t>SAFRA DE VERÃO - 2013</t>
  </si>
  <si>
    <t>JAN/2013</t>
  </si>
  <si>
    <t>SAFRA 2013</t>
  </si>
  <si>
    <t>SAFRA DE VERÃO - 2014</t>
  </si>
  <si>
    <t>JAN/2014</t>
  </si>
  <si>
    <t>SAFRA 2014</t>
  </si>
  <si>
    <t>SAFRA DE 2014</t>
  </si>
  <si>
    <t>SAFRA DE 2013</t>
  </si>
  <si>
    <t>SAFRA DE VERÃO - 2015</t>
  </si>
  <si>
    <t>JAN/2015</t>
  </si>
  <si>
    <t>SAFRA 2015</t>
  </si>
  <si>
    <t>SAFRA DE 2015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</si>
  <si>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</si>
  <si>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</si>
  <si>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</si>
  <si>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</si>
  <si>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</si>
  <si>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</si>
  <si>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</si>
  <si>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</si>
  <si>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</si>
  <si>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Sociobiodiversidade</t>
  </si>
  <si>
    <t>AM</t>
  </si>
  <si>
    <t>PA</t>
  </si>
  <si>
    <t>BORRACHA NATURAL</t>
  </si>
  <si>
    <t>Brasiléia</t>
  </si>
  <si>
    <t>AC</t>
  </si>
  <si>
    <t>Feijó</t>
  </si>
  <si>
    <t>SAFRA ANUAL - 2018/19 - Feijó - AC</t>
  </si>
  <si>
    <t>Mês/Ano: Novembro/2018</t>
  </si>
  <si>
    <t>Sena Madureira</t>
  </si>
  <si>
    <t>Xapuri</t>
  </si>
  <si>
    <t>Lábrea</t>
  </si>
  <si>
    <t>Manicoré</t>
  </si>
  <si>
    <t>Santarém</t>
  </si>
  <si>
    <t>SAFRA DE VERÃO - 2017</t>
  </si>
  <si>
    <t>MAR/2017</t>
  </si>
  <si>
    <t>A partir de 2018 esse custo foi inativado.</t>
  </si>
  <si>
    <t xml:space="preserve">                                       SAFRA ANUAL - 2021 - Brasiléia - AC</t>
  </si>
  <si>
    <t>Mês/Ano: Agosto/2021</t>
  </si>
  <si>
    <t>22 - Outros</t>
  </si>
  <si>
    <t xml:space="preserve">                                       SAFRA ANUAL - 2021 - Feijó - AC</t>
  </si>
  <si>
    <t xml:space="preserve">                                       SAFRA ANUAL - 2021 - Sena Madureira - AC</t>
  </si>
  <si>
    <t xml:space="preserve">                                       SAFRA ANUAL - 2021 - Lábrea - AM</t>
  </si>
  <si>
    <t xml:space="preserve">                                       SAFRA ANUAL - 2021 - Manicoré - AM</t>
  </si>
  <si>
    <t xml:space="preserve">                                       SAFRA ANUAL - 2021 - Santarém - PA</t>
  </si>
  <si>
    <t>2017 a 2021</t>
  </si>
  <si>
    <t>Belterra</t>
  </si>
  <si>
    <t>2) A partir de 2022 o custo de Santarém/PA foi inativado.</t>
  </si>
  <si>
    <t>2008 a 2022</t>
  </si>
  <si>
    <t>2018 a 2022</t>
  </si>
  <si>
    <t xml:space="preserve">                                       SAFRA ANUAL - 2022 - Brasiléia - AC</t>
  </si>
  <si>
    <t>Mês/Ano: Agosto/2022</t>
  </si>
  <si>
    <t>Elaboração: CONAB/DIPAI/SUINF/GESIP</t>
  </si>
  <si>
    <t xml:space="preserve">                                       SAFRA ANUAL - 2022 - Feijó - AC</t>
  </si>
  <si>
    <t xml:space="preserve">                                       SAFRA ANUAL - 2022 - Sena Madureira - AC</t>
  </si>
  <si>
    <t xml:space="preserve">                                       SAFRA ANUAL - 2022 - Lábrea - AM</t>
  </si>
  <si>
    <t xml:space="preserve">                                       SAFRA ANUAL - 2022 - Manicoré - AM</t>
  </si>
  <si>
    <t>A partir de 2022 esse custo foi inativado.</t>
  </si>
  <si>
    <t xml:space="preserve">                                       SAFRA ANUAL - 2022 - Belterra - PA</t>
  </si>
  <si>
    <t>Produtividade Média: 729,00 kg/ha</t>
  </si>
  <si>
    <t>3) A partir de 2023 os custos de Brasiléia/AC e Feijó/AC foram inativados.</t>
  </si>
  <si>
    <t>2008 a 2023</t>
  </si>
  <si>
    <t>OBS.: 1) A partir de 2018 o custo de Xapuri/AC foi inativado e ativado a partir de 2023.</t>
  </si>
  <si>
    <t>2009 a 2017 / 2023</t>
  </si>
  <si>
    <t>2022 a 2023</t>
  </si>
  <si>
    <t>Tarauacá</t>
  </si>
  <si>
    <t>A partir de 2023 esse custo foi inativado.</t>
  </si>
  <si>
    <t xml:space="preserve">                                       SAFRA ANUAL - 2023 - Sena Madureira - AC</t>
  </si>
  <si>
    <t>Mês/Ano: Agosto/2023</t>
  </si>
  <si>
    <t xml:space="preserve">                                       SAFRA ANUAL - 2023 - Tarauacá - AC</t>
  </si>
  <si>
    <t>Produtividade Média: 1440,00 kg</t>
  </si>
  <si>
    <t xml:space="preserve">                                       SAFRA ANUAL - 2023 - Xapuri - AC</t>
  </si>
  <si>
    <t xml:space="preserve">                                       SAFRA ANUAL - 2023 - Lábrea - AM</t>
  </si>
  <si>
    <t xml:space="preserve">                                       SAFRA ANUAL - 2023 - Manicoré - AM</t>
  </si>
  <si>
    <t xml:space="preserve">                                       SAFRA ANUAL - 2023 - Belterra -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</si>
</sst>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);\(#,##0.00\)"/>
    <numFmt numFmtId="165" formatCode="#,##0_);\(#,##0\)"/>
    <numFmt numFmtId="166" formatCode="dd\-mmm\-yyyy"/>
    <numFmt numFmtId="167" formatCode="0.0%"/>
    <numFmt numFmtId="168" formatCode="#0.00"/>
    <numFmt numFmtId="169" formatCode="#,###,###,##0.0000"/>
  </numFmts>
  <fonts count="29">
    <font>
      <sz val="10"/>
      <name val="Courier New"/>
      <family val="3"/>
      <charset val="1"/>
    </font>
    <font>
      <sz val="11"/>
      <color theme="1"/>
      <name val="Calibri"/>
      <family val="2"/>
      <scheme val="minor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</borders>
  <cellStyleXfs count="12">
    <xf numFmtId="164" fontId="0" fillId="0" borderId="0"/>
    <xf numFmtId="9" fontId="2" fillId="0" borderId="0" applyFill="0" applyBorder="0" applyProtection="0"/>
    <xf numFmtId="39" fontId="7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22" fillId="0" borderId="0"/>
    <xf numFmtId="9" fontId="22" fillId="0" borderId="0" applyFont="0" applyFill="0" applyBorder="0" applyAlignment="0" applyProtection="0"/>
    <xf numFmtId="164" fontId="2" fillId="0" borderId="0"/>
    <xf numFmtId="0" fontId="1" fillId="0" borderId="0"/>
    <xf numFmtId="0" fontId="24" fillId="0" borderId="0" applyNumberFormat="0" applyFill="0" applyBorder="0" applyAlignment="0" applyProtection="0"/>
    <xf numFmtId="0" fontId="26" fillId="0" borderId="0"/>
  </cellStyleXfs>
  <cellXfs count="272">
    <xf numFmtId="164" fontId="0" fillId="0" borderId="0" xfId="0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5" fontId="3" fillId="0" borderId="0" xfId="0" applyNumberFormat="1" applyFont="1" applyAlignment="1" applyProtection="1">
      <alignment vertical="center"/>
    </xf>
    <xf numFmtId="164" fontId="4" fillId="0" borderId="0" xfId="0" applyFont="1" applyAlignment="1" applyProtection="1">
      <alignment horizontal="left" vertical="center"/>
    </xf>
    <xf numFmtId="164" fontId="4" fillId="0" borderId="1" xfId="0" applyFont="1" applyBorder="1" applyAlignment="1">
      <alignment vertical="center"/>
    </xf>
    <xf numFmtId="164" fontId="3" fillId="0" borderId="1" xfId="0" applyFont="1" applyBorder="1" applyAlignment="1" applyProtection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center"/>
    </xf>
    <xf numFmtId="164" fontId="4" fillId="0" borderId="2" xfId="0" applyFont="1" applyBorder="1" applyAlignment="1">
      <alignment vertical="center"/>
    </xf>
    <xf numFmtId="164" fontId="3" fillId="0" borderId="2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4" fillId="0" borderId="0" xfId="0" applyFont="1" applyAlignment="1" applyProtection="1">
      <alignment vertical="center"/>
    </xf>
    <xf numFmtId="10" fontId="4" fillId="0" borderId="0" xfId="1" applyNumberFormat="1" applyFont="1" applyFill="1" applyBorder="1" applyAlignment="1" applyProtection="1">
      <alignment vertical="center"/>
    </xf>
    <xf numFmtId="164" fontId="3" fillId="0" borderId="3" xfId="0" applyFont="1" applyBorder="1" applyAlignment="1" applyProtection="1">
      <alignment horizontal="left" vertical="center"/>
    </xf>
    <xf numFmtId="164" fontId="3" fillId="0" borderId="3" xfId="0" applyFont="1" applyBorder="1" applyAlignment="1" applyProtection="1">
      <alignment vertical="center"/>
    </xf>
    <xf numFmtId="10" fontId="3" fillId="0" borderId="3" xfId="1" applyNumberFormat="1" applyFont="1" applyFill="1" applyBorder="1" applyAlignment="1" applyProtection="1">
      <alignment vertical="center"/>
    </xf>
    <xf numFmtId="164" fontId="4" fillId="0" borderId="4" xfId="0" applyFont="1" applyBorder="1" applyAlignment="1" applyProtection="1">
      <alignment horizontal="left" vertical="center"/>
    </xf>
    <xf numFmtId="164" fontId="4" fillId="0" borderId="4" xfId="0" applyFont="1" applyBorder="1" applyAlignment="1" applyProtection="1">
      <alignment vertical="center"/>
    </xf>
    <xf numFmtId="10" fontId="4" fillId="0" borderId="4" xfId="1" applyNumberFormat="1" applyFont="1" applyFill="1" applyBorder="1" applyAlignment="1" applyProtection="1">
      <alignment vertical="center"/>
    </xf>
    <xf numFmtId="164" fontId="4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4" fillId="0" borderId="0" xfId="0" applyNumberFormat="1" applyFont="1" applyAlignment="1" applyProtection="1">
      <alignment vertical="center"/>
    </xf>
    <xf numFmtId="164" fontId="4" fillId="0" borderId="0" xfId="0" applyFont="1" applyBorder="1" applyAlignment="1" applyProtection="1">
      <alignment horizontal="left" vertical="center"/>
    </xf>
    <xf numFmtId="164" fontId="4" fillId="0" borderId="0" xfId="0" applyFont="1" applyBorder="1" applyAlignment="1" applyProtection="1">
      <alignment vertical="center"/>
    </xf>
    <xf numFmtId="164" fontId="4" fillId="0" borderId="3" xfId="0" applyFont="1" applyBorder="1" applyAlignment="1" applyProtection="1">
      <alignment horizontal="left" vertical="center"/>
    </xf>
    <xf numFmtId="164" fontId="4" fillId="0" borderId="3" xfId="0" applyFont="1" applyBorder="1" applyAlignment="1" applyProtection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164" fontId="3" fillId="0" borderId="5" xfId="0" applyFont="1" applyBorder="1" applyAlignment="1" applyProtection="1">
      <alignment horizontal="left" vertical="center"/>
    </xf>
    <xf numFmtId="164" fontId="3" fillId="0" borderId="5" xfId="0" applyFont="1" applyBorder="1" applyAlignment="1" applyProtection="1">
      <alignment vertical="center"/>
    </xf>
    <xf numFmtId="10" fontId="3" fillId="0" borderId="5" xfId="1" applyNumberFormat="1" applyFont="1" applyFill="1" applyBorder="1" applyAlignment="1" applyProtection="1">
      <alignment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 applyProtection="1">
      <alignment horizontal="left" vertical="center"/>
    </xf>
    <xf numFmtId="164" fontId="6" fillId="0" borderId="0" xfId="0" applyFont="1" applyAlignment="1">
      <alignment vertical="center"/>
    </xf>
    <xf numFmtId="39" fontId="8" fillId="0" borderId="0" xfId="2" applyFont="1" applyAlignment="1" applyProtection="1">
      <alignment horizontal="centerContinuous" vertical="center"/>
    </xf>
    <xf numFmtId="39" fontId="8" fillId="0" borderId="0" xfId="2" applyFont="1" applyAlignment="1">
      <alignment horizontal="centerContinuous" vertical="center"/>
    </xf>
    <xf numFmtId="167" fontId="8" fillId="0" borderId="0" xfId="3" applyNumberFormat="1" applyFont="1" applyAlignment="1">
      <alignment horizontal="centerContinuous" vertical="center"/>
    </xf>
    <xf numFmtId="39" fontId="9" fillId="0" borderId="0" xfId="2" applyFont="1" applyAlignment="1">
      <alignment vertical="center"/>
    </xf>
    <xf numFmtId="39" fontId="9" fillId="0" borderId="0" xfId="2" applyFont="1" applyAlignment="1">
      <alignment horizontal="right" vertical="center"/>
    </xf>
    <xf numFmtId="37" fontId="8" fillId="0" borderId="0" xfId="2" applyNumberFormat="1" applyFont="1" applyAlignment="1" applyProtection="1">
      <alignment vertical="center"/>
    </xf>
    <xf numFmtId="39" fontId="9" fillId="0" borderId="0" xfId="2" applyFont="1" applyAlignment="1" applyProtection="1">
      <alignment horizontal="left" vertical="center"/>
    </xf>
    <xf numFmtId="167" fontId="9" fillId="0" borderId="0" xfId="3" applyNumberFormat="1" applyFont="1" applyAlignment="1">
      <alignment vertical="center"/>
    </xf>
    <xf numFmtId="39" fontId="9" fillId="0" borderId="6" xfId="2" applyFont="1" applyBorder="1" applyAlignment="1">
      <alignment vertical="center"/>
    </xf>
    <xf numFmtId="39" fontId="8" fillId="0" borderId="6" xfId="2" applyFont="1" applyBorder="1" applyAlignment="1" applyProtection="1">
      <alignment horizontal="right" vertical="center"/>
    </xf>
    <xf numFmtId="166" fontId="8" fillId="0" borderId="6" xfId="2" applyNumberFormat="1" applyFont="1" applyBorder="1" applyAlignment="1">
      <alignment horizontal="center" vertical="center"/>
    </xf>
    <xf numFmtId="167" fontId="8" fillId="0" borderId="6" xfId="3" applyNumberFormat="1" applyFont="1" applyBorder="1" applyAlignment="1" applyProtection="1">
      <alignment horizontal="center" vertical="center"/>
    </xf>
    <xf numFmtId="39" fontId="8" fillId="0" borderId="0" xfId="2" applyFont="1" applyAlignment="1" applyProtection="1">
      <alignment horizontal="left" vertical="center"/>
    </xf>
    <xf numFmtId="167" fontId="8" fillId="0" borderId="0" xfId="3" applyNumberFormat="1" applyFont="1" applyAlignment="1" applyProtection="1">
      <alignment horizontal="center" vertical="center"/>
    </xf>
    <xf numFmtId="39" fontId="9" fillId="0" borderId="7" xfId="2" applyFont="1" applyBorder="1" applyAlignment="1">
      <alignment vertical="center"/>
    </xf>
    <xf numFmtId="39" fontId="8" fillId="0" borderId="7" xfId="2" applyFont="1" applyBorder="1" applyAlignment="1" applyProtection="1">
      <alignment horizontal="center" vertical="center"/>
    </xf>
    <xf numFmtId="167" fontId="8" fillId="0" borderId="7" xfId="3" applyNumberFormat="1" applyFont="1" applyBorder="1" applyAlignment="1" applyProtection="1">
      <alignment horizontal="center" vertical="center"/>
    </xf>
    <xf numFmtId="39" fontId="9" fillId="0" borderId="0" xfId="2" applyFont="1" applyAlignment="1" applyProtection="1">
      <alignment vertical="center"/>
    </xf>
    <xf numFmtId="39" fontId="9" fillId="0" borderId="0" xfId="2" quotePrefix="1" applyFont="1" applyAlignment="1" applyProtection="1">
      <alignment horizontal="left" vertical="center"/>
    </xf>
    <xf numFmtId="167" fontId="9" fillId="0" borderId="0" xfId="3" applyNumberFormat="1" applyFont="1" applyAlignment="1" applyProtection="1">
      <alignment vertical="center"/>
    </xf>
    <xf numFmtId="39" fontId="8" fillId="0" borderId="8" xfId="2" applyFont="1" applyBorder="1" applyAlignment="1" applyProtection="1">
      <alignment horizontal="left" vertical="center"/>
    </xf>
    <xf numFmtId="39" fontId="8" fillId="0" borderId="8" xfId="2" applyFont="1" applyBorder="1" applyAlignment="1" applyProtection="1">
      <alignment vertical="center"/>
    </xf>
    <xf numFmtId="167" fontId="8" fillId="0" borderId="8" xfId="3" applyNumberFormat="1" applyFont="1" applyBorder="1" applyAlignment="1" applyProtection="1">
      <alignment vertical="center"/>
    </xf>
    <xf numFmtId="39" fontId="8" fillId="0" borderId="0" xfId="2" quotePrefix="1" applyFont="1" applyAlignment="1" applyProtection="1">
      <alignment horizontal="left" vertical="center"/>
    </xf>
    <xf numFmtId="39" fontId="9" fillId="0" borderId="0" xfId="2" applyFont="1" applyBorder="1" applyAlignment="1">
      <alignment vertical="center"/>
    </xf>
    <xf numFmtId="39" fontId="8" fillId="0" borderId="0" xfId="2" applyFont="1" applyBorder="1" applyAlignment="1">
      <alignment vertical="center"/>
    </xf>
    <xf numFmtId="39" fontId="9" fillId="0" borderId="0" xfId="2" applyFont="1" applyBorder="1" applyAlignment="1" applyProtection="1">
      <alignment horizontal="left" vertical="center"/>
    </xf>
    <xf numFmtId="39" fontId="9" fillId="0" borderId="0" xfId="2" applyFont="1" applyBorder="1" applyAlignment="1" applyProtection="1">
      <alignment vertical="center"/>
    </xf>
    <xf numFmtId="10" fontId="9" fillId="0" borderId="0" xfId="3" applyNumberFormat="1" applyFont="1" applyBorder="1" applyAlignment="1" applyProtection="1">
      <alignment vertical="center"/>
    </xf>
    <xf numFmtId="39" fontId="8" fillId="0" borderId="9" xfId="2" applyFont="1" applyBorder="1" applyAlignment="1" applyProtection="1">
      <alignment horizontal="left" vertical="center"/>
    </xf>
    <xf numFmtId="39" fontId="8" fillId="0" borderId="9" xfId="2" applyFont="1" applyBorder="1" applyAlignment="1" applyProtection="1">
      <alignment vertical="center"/>
    </xf>
    <xf numFmtId="167" fontId="8" fillId="0" borderId="9" xfId="3" applyNumberFormat="1" applyFont="1" applyBorder="1" applyAlignment="1" applyProtection="1">
      <alignment vertical="center"/>
    </xf>
    <xf numFmtId="39" fontId="8" fillId="0" borderId="0" xfId="2" applyFont="1" applyAlignment="1">
      <alignment vertical="center"/>
    </xf>
    <xf numFmtId="39" fontId="10" fillId="0" borderId="0" xfId="2" quotePrefix="1" applyFont="1" applyBorder="1" applyAlignment="1" applyProtection="1">
      <alignment horizontal="left" vertical="center"/>
    </xf>
    <xf numFmtId="167" fontId="11" fillId="0" borderId="0" xfId="3" applyNumberFormat="1" applyFont="1" applyAlignment="1">
      <alignment vertical="center"/>
    </xf>
    <xf numFmtId="39" fontId="9" fillId="0" borderId="8" xfId="2" applyFont="1" applyBorder="1" applyAlignment="1" applyProtection="1">
      <alignment horizontal="left" vertical="center"/>
    </xf>
    <xf numFmtId="39" fontId="9" fillId="0" borderId="8" xfId="2" applyFont="1" applyBorder="1" applyAlignment="1" applyProtection="1">
      <alignment vertical="center"/>
    </xf>
    <xf numFmtId="0" fontId="12" fillId="2" borderId="0" xfId="4" applyFont="1" applyFill="1" applyBorder="1" applyAlignment="1">
      <alignment horizontal="left" vertical="top" wrapText="1"/>
    </xf>
    <xf numFmtId="0" fontId="9" fillId="0" borderId="0" xfId="4"/>
    <xf numFmtId="0" fontId="15" fillId="2" borderId="0" xfId="4" applyFont="1" applyFill="1" applyBorder="1" applyAlignment="1">
      <alignment horizontal="left" vertical="center" wrapText="1"/>
    </xf>
    <xf numFmtId="0" fontId="16" fillId="2" borderId="11" xfId="4" applyFont="1" applyFill="1" applyBorder="1" applyAlignment="1">
      <alignment horizontal="center" vertical="center" wrapText="1"/>
    </xf>
    <xf numFmtId="4" fontId="18" fillId="2" borderId="0" xfId="4" applyNumberFormat="1" applyFont="1" applyFill="1" applyBorder="1" applyAlignment="1">
      <alignment horizontal="right" vertical="center" wrapText="1"/>
    </xf>
    <xf numFmtId="168" fontId="18" fillId="2" borderId="3" xfId="4" applyNumberFormat="1" applyFont="1" applyFill="1" applyBorder="1" applyAlignment="1">
      <alignment horizontal="right" vertical="center" wrapText="1"/>
    </xf>
    <xf numFmtId="168" fontId="18" fillId="2" borderId="12" xfId="4" applyNumberFormat="1" applyFont="1" applyFill="1" applyBorder="1" applyAlignment="1">
      <alignment horizontal="right" vertical="center" wrapText="1"/>
    </xf>
    <xf numFmtId="0" fontId="18" fillId="2" borderId="12" xfId="4" applyFont="1" applyFill="1" applyBorder="1" applyAlignment="1">
      <alignment horizontal="right" vertical="center" wrapText="1"/>
    </xf>
    <xf numFmtId="0" fontId="12" fillId="2" borderId="0" xfId="5" applyFont="1" applyFill="1" applyBorder="1" applyAlignment="1">
      <alignment horizontal="left" vertical="top" wrapText="1"/>
    </xf>
    <xf numFmtId="0" fontId="9" fillId="0" borderId="0" xfId="5"/>
    <xf numFmtId="0" fontId="15" fillId="2" borderId="0" xfId="5" applyFont="1" applyFill="1" applyBorder="1" applyAlignment="1">
      <alignment horizontal="left" vertical="center" wrapText="1"/>
    </xf>
    <xf numFmtId="0" fontId="16" fillId="2" borderId="11" xfId="5" applyFont="1" applyFill="1" applyBorder="1" applyAlignment="1">
      <alignment horizontal="center" vertical="center" wrapText="1"/>
    </xf>
    <xf numFmtId="4" fontId="18" fillId="2" borderId="0" xfId="5" applyNumberFormat="1" applyFont="1" applyFill="1" applyBorder="1" applyAlignment="1">
      <alignment horizontal="right" vertical="center" wrapText="1"/>
    </xf>
    <xf numFmtId="168" fontId="18" fillId="2" borderId="3" xfId="5" applyNumberFormat="1" applyFont="1" applyFill="1" applyBorder="1" applyAlignment="1">
      <alignment horizontal="right" vertical="center" wrapText="1"/>
    </xf>
    <xf numFmtId="168" fontId="18" fillId="2" borderId="12" xfId="5" applyNumberFormat="1" applyFont="1" applyFill="1" applyBorder="1" applyAlignment="1">
      <alignment horizontal="right" vertical="center" wrapText="1"/>
    </xf>
    <xf numFmtId="0" fontId="18" fillId="2" borderId="12" xfId="5" applyFont="1" applyFill="1" applyBorder="1" applyAlignment="1">
      <alignment horizontal="right" vertical="center" wrapText="1"/>
    </xf>
    <xf numFmtId="0" fontId="20" fillId="0" borderId="3" xfId="4" applyFont="1" applyBorder="1" applyAlignment="1">
      <alignment wrapText="1"/>
    </xf>
    <xf numFmtId="0" fontId="21" fillId="0" borderId="0" xfId="4" applyFont="1" applyAlignment="1">
      <alignment wrapText="1"/>
    </xf>
    <xf numFmtId="0" fontId="20" fillId="0" borderId="10" xfId="4" applyFont="1" applyBorder="1" applyAlignment="1">
      <alignment horizontal="center" wrapText="1"/>
    </xf>
    <xf numFmtId="169" fontId="21" fillId="0" borderId="0" xfId="4" applyNumberFormat="1" applyFont="1"/>
    <xf numFmtId="169" fontId="20" fillId="0" borderId="3" xfId="4" applyNumberFormat="1" applyFont="1" applyBorder="1"/>
    <xf numFmtId="0" fontId="22" fillId="0" borderId="0" xfId="6"/>
    <xf numFmtId="0" fontId="20" fillId="0" borderId="3" xfId="6" applyFont="1" applyBorder="1" applyAlignment="1">
      <alignment wrapText="1"/>
    </xf>
    <xf numFmtId="0" fontId="21" fillId="0" borderId="0" xfId="6" applyFont="1" applyAlignment="1">
      <alignment wrapText="1"/>
    </xf>
    <xf numFmtId="0" fontId="20" fillId="0" borderId="10" xfId="6" applyFont="1" applyBorder="1" applyAlignment="1">
      <alignment horizontal="center" wrapText="1"/>
    </xf>
    <xf numFmtId="169" fontId="21" fillId="0" borderId="0" xfId="6" applyNumberFormat="1" applyFont="1"/>
    <xf numFmtId="169" fontId="20" fillId="0" borderId="3" xfId="6" applyNumberFormat="1" applyFont="1" applyBorder="1"/>
    <xf numFmtId="39" fontId="8" fillId="0" borderId="6" xfId="2" applyNumberFormat="1" applyFont="1" applyBorder="1" applyAlignment="1" applyProtection="1">
      <alignment horizontal="center" vertical="center"/>
    </xf>
    <xf numFmtId="39" fontId="8" fillId="0" borderId="0" xfId="2" applyNumberFormat="1" applyFont="1" applyAlignment="1" applyProtection="1">
      <alignment horizontal="center" vertical="center"/>
    </xf>
    <xf numFmtId="39" fontId="8" fillId="0" borderId="7" xfId="2" applyNumberFormat="1" applyFont="1" applyBorder="1" applyAlignment="1" applyProtection="1">
      <alignment horizontal="center" vertical="center"/>
    </xf>
    <xf numFmtId="10" fontId="9" fillId="0" borderId="0" xfId="7" applyNumberFormat="1" applyFont="1" applyAlignment="1" applyProtection="1">
      <alignment vertical="center"/>
    </xf>
    <xf numFmtId="10" fontId="8" fillId="0" borderId="8" xfId="7" applyNumberFormat="1" applyFont="1" applyBorder="1" applyAlignment="1" applyProtection="1">
      <alignment vertical="center"/>
    </xf>
    <xf numFmtId="39" fontId="9" fillId="0" borderId="13" xfId="2" applyFont="1" applyBorder="1" applyAlignment="1" applyProtection="1">
      <alignment horizontal="left" vertical="center"/>
    </xf>
    <xf numFmtId="39" fontId="9" fillId="0" borderId="13" xfId="2" applyFont="1" applyBorder="1" applyAlignment="1" applyProtection="1">
      <alignment vertical="center"/>
    </xf>
    <xf numFmtId="10" fontId="9" fillId="0" borderId="13" xfId="7" applyNumberFormat="1" applyFont="1" applyBorder="1" applyAlignment="1" applyProtection="1">
      <alignment vertical="center"/>
    </xf>
    <xf numFmtId="10" fontId="9" fillId="0" borderId="0" xfId="7" applyNumberFormat="1" applyFont="1" applyBorder="1" applyAlignment="1" applyProtection="1">
      <alignment vertical="center"/>
    </xf>
    <xf numFmtId="10" fontId="9" fillId="0" borderId="8" xfId="7" applyNumberFormat="1" applyFont="1" applyBorder="1" applyAlignment="1" applyProtection="1">
      <alignment vertical="center"/>
    </xf>
    <xf numFmtId="10" fontId="8" fillId="0" borderId="9" xfId="7" applyNumberFormat="1" applyFont="1" applyBorder="1" applyAlignment="1" applyProtection="1">
      <alignment vertical="center"/>
    </xf>
    <xf numFmtId="39" fontId="11" fillId="0" borderId="0" xfId="2" applyFont="1" applyAlignment="1">
      <alignment vertical="center"/>
    </xf>
    <xf numFmtId="164" fontId="8" fillId="0" borderId="0" xfId="0" applyFont="1" applyAlignment="1" applyProtection="1">
      <alignment horizontal="centerContinuous" vertical="center"/>
    </xf>
    <xf numFmtId="164" fontId="8" fillId="0" borderId="0" xfId="0" applyFont="1" applyAlignment="1">
      <alignment horizontal="centerContinuous" vertical="center"/>
    </xf>
    <xf numFmtId="39" fontId="9" fillId="0" borderId="0" xfId="2" applyNumberFormat="1" applyFont="1" applyAlignment="1" applyProtection="1">
      <alignment vertical="center"/>
    </xf>
    <xf numFmtId="166" fontId="8" fillId="0" borderId="6" xfId="2" quotePrefix="1" applyNumberFormat="1" applyFont="1" applyBorder="1" applyAlignment="1">
      <alignment horizontal="center" vertical="center"/>
    </xf>
    <xf numFmtId="164" fontId="2" fillId="0" borderId="0" xfId="8"/>
    <xf numFmtId="164" fontId="2" fillId="0" borderId="14" xfId="8" applyBorder="1"/>
    <xf numFmtId="164" fontId="2" fillId="0" borderId="15" xfId="8" applyBorder="1"/>
    <xf numFmtId="164" fontId="2" fillId="0" borderId="16" xfId="8" applyBorder="1"/>
    <xf numFmtId="164" fontId="2" fillId="0" borderId="17" xfId="8" applyBorder="1"/>
    <xf numFmtId="164" fontId="2" fillId="0" borderId="0" xfId="8" applyBorder="1"/>
    <xf numFmtId="164" fontId="9" fillId="0" borderId="0" xfId="8" applyFont="1" applyBorder="1"/>
    <xf numFmtId="164" fontId="2" fillId="0" borderId="18" xfId="8" applyBorder="1"/>
    <xf numFmtId="164" fontId="9" fillId="3" borderId="25" xfId="8" applyFont="1" applyFill="1" applyBorder="1" applyAlignment="1">
      <alignment horizontal="center"/>
    </xf>
    <xf numFmtId="164" fontId="9" fillId="3" borderId="28" xfId="8" applyFont="1" applyFill="1" applyBorder="1" applyAlignment="1">
      <alignment horizontal="center"/>
    </xf>
    <xf numFmtId="164" fontId="9" fillId="0" borderId="25" xfId="8" applyFont="1" applyBorder="1" applyAlignment="1">
      <alignment horizontal="center"/>
    </xf>
    <xf numFmtId="0" fontId="23" fillId="0" borderId="36" xfId="9" applyFont="1" applyBorder="1" applyAlignment="1">
      <alignment horizontal="center" vertical="center"/>
    </xf>
    <xf numFmtId="164" fontId="9" fillId="0" borderId="39" xfId="8" applyFont="1" applyBorder="1" applyAlignment="1">
      <alignment horizontal="center"/>
    </xf>
    <xf numFmtId="164" fontId="2" fillId="0" borderId="40" xfId="8" applyBorder="1"/>
    <xf numFmtId="164" fontId="2" fillId="0" borderId="7" xfId="8" applyBorder="1"/>
    <xf numFmtId="164" fontId="9" fillId="0" borderId="7" xfId="8" applyFont="1" applyBorder="1"/>
    <xf numFmtId="164" fontId="2" fillId="0" borderId="41" xfId="8" applyBorder="1"/>
    <xf numFmtId="164" fontId="9" fillId="0" borderId="15" xfId="8" applyFont="1" applyBorder="1"/>
    <xf numFmtId="0" fontId="12" fillId="2" borderId="0" xfId="11" applyFont="1" applyFill="1" applyBorder="1" applyAlignment="1">
      <alignment horizontal="left" vertical="top" wrapText="1"/>
    </xf>
    <xf numFmtId="0" fontId="26" fillId="0" borderId="0" xfId="11"/>
    <xf numFmtId="0" fontId="15" fillId="2" borderId="0" xfId="11" applyFont="1" applyFill="1" applyBorder="1" applyAlignment="1">
      <alignment horizontal="left" vertical="center" wrapText="1"/>
    </xf>
    <xf numFmtId="0" fontId="16" fillId="2" borderId="43" xfId="11" applyFont="1" applyFill="1" applyBorder="1" applyAlignment="1">
      <alignment horizontal="center" vertical="center" wrapText="1"/>
    </xf>
    <xf numFmtId="4" fontId="18" fillId="2" borderId="0" xfId="11" applyNumberFormat="1" applyFont="1" applyFill="1" applyBorder="1" applyAlignment="1">
      <alignment horizontal="right" vertical="center" wrapText="1"/>
    </xf>
    <xf numFmtId="168" fontId="18" fillId="2" borderId="44" xfId="11" applyNumberFormat="1" applyFont="1" applyFill="1" applyBorder="1" applyAlignment="1">
      <alignment horizontal="right" vertical="center" wrapText="1"/>
    </xf>
    <xf numFmtId="168" fontId="18" fillId="2" borderId="12" xfId="11" applyNumberFormat="1" applyFont="1" applyFill="1" applyBorder="1" applyAlignment="1">
      <alignment horizontal="right" vertical="center" wrapText="1"/>
    </xf>
    <xf numFmtId="0" fontId="18" fillId="2" borderId="12" xfId="11" applyFont="1" applyFill="1" applyBorder="1" applyAlignment="1">
      <alignment horizontal="right" vertical="center" wrapText="1"/>
    </xf>
    <xf numFmtId="39" fontId="9" fillId="0" borderId="15" xfId="2" applyFont="1" applyBorder="1" applyAlignment="1">
      <alignment vertical="center"/>
    </xf>
    <xf numFmtId="39" fontId="8" fillId="0" borderId="15" xfId="2" applyFont="1" applyBorder="1" applyAlignment="1" applyProtection="1">
      <alignment horizontal="right" vertical="center"/>
    </xf>
    <xf numFmtId="166" fontId="8" fillId="0" borderId="15" xfId="2" applyNumberFormat="1" applyFont="1" applyBorder="1" applyAlignment="1">
      <alignment horizontal="center" vertical="center"/>
    </xf>
    <xf numFmtId="39" fontId="8" fillId="0" borderId="15" xfId="2" applyNumberFormat="1" applyFont="1" applyBorder="1" applyAlignment="1" applyProtection="1">
      <alignment horizontal="center" vertical="center"/>
    </xf>
    <xf numFmtId="10" fontId="9" fillId="0" borderId="0" xfId="3" applyNumberFormat="1" applyFont="1" applyAlignment="1" applyProtection="1">
      <alignment vertical="center"/>
    </xf>
    <xf numFmtId="10" fontId="8" fillId="0" borderId="8" xfId="3" applyNumberFormat="1" applyFont="1" applyBorder="1" applyAlignment="1" applyProtection="1">
      <alignment vertical="center"/>
    </xf>
    <xf numFmtId="10" fontId="9" fillId="0" borderId="13" xfId="3" applyNumberFormat="1" applyFont="1" applyBorder="1" applyAlignment="1" applyProtection="1">
      <alignment vertical="center"/>
    </xf>
    <xf numFmtId="10" fontId="9" fillId="0" borderId="8" xfId="3" applyNumberFormat="1" applyFont="1" applyBorder="1" applyAlignment="1" applyProtection="1">
      <alignment vertical="center"/>
    </xf>
    <xf numFmtId="10" fontId="8" fillId="0" borderId="9" xfId="3" applyNumberFormat="1" applyFont="1" applyBorder="1" applyAlignment="1" applyProtection="1">
      <alignment vertical="center"/>
    </xf>
    <xf numFmtId="0" fontId="9" fillId="0" borderId="0" xfId="4"/>
    <xf numFmtId="0" fontId="27" fillId="0" borderId="44" xfId="11" applyFont="1" applyBorder="1" applyAlignment="1">
      <alignment wrapText="1"/>
    </xf>
    <xf numFmtId="0" fontId="28" fillId="0" borderId="0" xfId="11" applyFont="1" applyAlignment="1">
      <alignment wrapText="1"/>
    </xf>
    <xf numFmtId="0" fontId="27" fillId="0" borderId="42" xfId="11" applyFont="1" applyBorder="1" applyAlignment="1">
      <alignment horizontal="center" wrapText="1"/>
    </xf>
    <xf numFmtId="169" fontId="28" fillId="0" borderId="0" xfId="11" applyNumberFormat="1" applyFont="1"/>
    <xf numFmtId="169" fontId="27" fillId="0" borderId="44" xfId="11" applyNumberFormat="1" applyFont="1" applyBorder="1"/>
    <xf numFmtId="0" fontId="9" fillId="0" borderId="0" xfId="4"/>
    <xf numFmtId="164" fontId="9" fillId="5" borderId="25" xfId="8" applyFont="1" applyFill="1" applyBorder="1" applyAlignment="1">
      <alignment horizontal="center"/>
    </xf>
    <xf numFmtId="0" fontId="23" fillId="5" borderId="36" xfId="9" applyFont="1" applyFill="1" applyBorder="1" applyAlignment="1">
      <alignment horizontal="center" vertical="center"/>
    </xf>
    <xf numFmtId="164" fontId="9" fillId="5" borderId="46" xfId="8" applyFont="1" applyFill="1" applyBorder="1" applyAlignment="1">
      <alignment horizontal="center"/>
    </xf>
    <xf numFmtId="0" fontId="9" fillId="5" borderId="49" xfId="9" applyFont="1" applyFill="1" applyBorder="1" applyAlignment="1">
      <alignment horizontal="center" vertical="center"/>
    </xf>
    <xf numFmtId="0" fontId="9" fillId="4" borderId="45" xfId="9" applyFont="1" applyFill="1" applyBorder="1" applyAlignment="1">
      <alignment horizontal="center" vertical="center"/>
    </xf>
    <xf numFmtId="0" fontId="20" fillId="0" borderId="44" xfId="4" applyFont="1" applyBorder="1" applyAlignment="1">
      <alignment wrapText="1"/>
    </xf>
    <xf numFmtId="0" fontId="20" fillId="0" borderId="42" xfId="4" applyFont="1" applyBorder="1" applyAlignment="1">
      <alignment horizontal="center" wrapText="1"/>
    </xf>
    <xf numFmtId="169" fontId="20" fillId="0" borderId="44" xfId="4" applyNumberFormat="1" applyFont="1" applyBorder="1"/>
    <xf numFmtId="0" fontId="9" fillId="0" borderId="0" xfId="11" applyFont="1"/>
    <xf numFmtId="0" fontId="23" fillId="0" borderId="34" xfId="9" applyFont="1" applyFill="1" applyBorder="1" applyAlignment="1">
      <alignment horizontal="center" vertical="center"/>
    </xf>
    <xf numFmtId="0" fontId="23" fillId="0" borderId="37" xfId="9" applyFont="1" applyFill="1" applyBorder="1" applyAlignment="1">
      <alignment horizontal="center" vertical="center"/>
    </xf>
    <xf numFmtId="164" fontId="25" fillId="0" borderId="38" xfId="10" applyNumberFormat="1" applyFont="1" applyBorder="1" applyAlignment="1">
      <alignment horizontal="center"/>
    </xf>
    <xf numFmtId="164" fontId="25" fillId="0" borderId="8" xfId="10" applyNumberFormat="1" applyFont="1" applyBorder="1" applyAlignment="1">
      <alignment horizontal="center"/>
    </xf>
    <xf numFmtId="164" fontId="25" fillId="0" borderId="30" xfId="10" applyNumberFormat="1" applyFont="1" applyBorder="1" applyAlignment="1">
      <alignment horizontal="center"/>
    </xf>
    <xf numFmtId="0" fontId="23" fillId="0" borderId="35" xfId="9" applyFont="1" applyFill="1" applyBorder="1" applyAlignment="1">
      <alignment horizontal="center" vertical="center"/>
    </xf>
    <xf numFmtId="164" fontId="25" fillId="0" borderId="29" xfId="10" applyNumberFormat="1" applyFont="1" applyBorder="1" applyAlignment="1">
      <alignment horizontal="center"/>
    </xf>
    <xf numFmtId="0" fontId="9" fillId="5" borderId="47" xfId="9" applyFont="1" applyFill="1" applyBorder="1" applyAlignment="1">
      <alignment horizontal="center" vertical="center"/>
    </xf>
    <xf numFmtId="0" fontId="9" fillId="5" borderId="48" xfId="9" applyFont="1" applyFill="1" applyBorder="1" applyAlignment="1">
      <alignment horizontal="center" vertical="center"/>
    </xf>
    <xf numFmtId="164" fontId="25" fillId="5" borderId="50" xfId="10" applyNumberFormat="1" applyFont="1" applyFill="1" applyBorder="1" applyAlignment="1">
      <alignment horizontal="center"/>
    </xf>
    <xf numFmtId="164" fontId="25" fillId="5" borderId="39" xfId="10" applyNumberFormat="1" applyFont="1" applyFill="1" applyBorder="1" applyAlignment="1">
      <alignment horizontal="center"/>
    </xf>
    <xf numFmtId="164" fontId="25" fillId="5" borderId="51" xfId="10" applyNumberFormat="1" applyFont="1" applyFill="1" applyBorder="1" applyAlignment="1">
      <alignment horizontal="center"/>
    </xf>
    <xf numFmtId="164" fontId="9" fillId="0" borderId="39" xfId="8" applyFont="1" applyBorder="1" applyAlignment="1">
      <alignment horizontal="center"/>
    </xf>
    <xf numFmtId="39" fontId="7" fillId="0" borderId="39" xfId="2" applyBorder="1" applyAlignment="1">
      <alignment horizontal="center"/>
    </xf>
    <xf numFmtId="164" fontId="9" fillId="0" borderId="0" xfId="8" applyFont="1" applyBorder="1" applyAlignment="1">
      <alignment horizontal="left"/>
    </xf>
    <xf numFmtId="0" fontId="9" fillId="4" borderId="52" xfId="9" applyFont="1" applyFill="1" applyBorder="1" applyAlignment="1">
      <alignment horizontal="center" vertical="center"/>
    </xf>
    <xf numFmtId="0" fontId="9" fillId="4" borderId="53" xfId="9" applyFont="1" applyFill="1" applyBorder="1" applyAlignment="1">
      <alignment horizontal="center" vertical="center"/>
    </xf>
    <xf numFmtId="0" fontId="25" fillId="0" borderId="29" xfId="10" applyNumberFormat="1" applyFont="1" applyBorder="1" applyAlignment="1">
      <alignment horizontal="center"/>
    </xf>
    <xf numFmtId="0" fontId="25" fillId="0" borderId="8" xfId="10" applyNumberFormat="1" applyFont="1" applyBorder="1" applyAlignment="1">
      <alignment horizontal="center"/>
    </xf>
    <xf numFmtId="0" fontId="25" fillId="0" borderId="30" xfId="10" applyNumberFormat="1" applyFont="1" applyBorder="1" applyAlignment="1">
      <alignment horizontal="center"/>
    </xf>
    <xf numFmtId="0" fontId="23" fillId="5" borderId="34" xfId="9" applyFont="1" applyFill="1" applyBorder="1" applyAlignment="1">
      <alignment horizontal="center" vertical="center"/>
    </xf>
    <xf numFmtId="0" fontId="23" fillId="5" borderId="35" xfId="9" applyFont="1" applyFill="1" applyBorder="1" applyAlignment="1">
      <alignment horizontal="center" vertical="center"/>
    </xf>
    <xf numFmtId="164" fontId="25" fillId="5" borderId="29" xfId="10" applyNumberFormat="1" applyFont="1" applyFill="1" applyBorder="1" applyAlignment="1">
      <alignment horizontal="center"/>
    </xf>
    <xf numFmtId="164" fontId="25" fillId="5" borderId="8" xfId="10" applyNumberFormat="1" applyFont="1" applyFill="1" applyBorder="1" applyAlignment="1">
      <alignment horizontal="center"/>
    </xf>
    <xf numFmtId="164" fontId="25" fillId="5" borderId="30" xfId="10" applyNumberFormat="1" applyFont="1" applyFill="1" applyBorder="1" applyAlignment="1">
      <alignment horizontal="center"/>
    </xf>
    <xf numFmtId="164" fontId="9" fillId="3" borderId="19" xfId="8" applyFont="1" applyFill="1" applyBorder="1" applyAlignment="1">
      <alignment horizontal="center"/>
    </xf>
    <xf numFmtId="164" fontId="9" fillId="3" borderId="20" xfId="8" applyFont="1" applyFill="1" applyBorder="1" applyAlignment="1">
      <alignment horizontal="center"/>
    </xf>
    <xf numFmtId="164" fontId="9" fillId="3" borderId="21" xfId="8" applyFont="1" applyFill="1" applyBorder="1" applyAlignment="1">
      <alignment horizontal="center"/>
    </xf>
    <xf numFmtId="164" fontId="9" fillId="0" borderId="19" xfId="8" applyFont="1" applyBorder="1" applyAlignment="1">
      <alignment horizontal="center"/>
    </xf>
    <xf numFmtId="164" fontId="9" fillId="0" borderId="21" xfId="8" applyFont="1" applyBorder="1" applyAlignment="1">
      <alignment horizontal="center"/>
    </xf>
    <xf numFmtId="164" fontId="8" fillId="0" borderId="22" xfId="8" applyFont="1" applyBorder="1" applyAlignment="1">
      <alignment horizontal="center"/>
    </xf>
    <xf numFmtId="164" fontId="8" fillId="0" borderId="23" xfId="8" applyFont="1" applyBorder="1" applyAlignment="1">
      <alignment horizontal="center"/>
    </xf>
    <xf numFmtId="164" fontId="8" fillId="0" borderId="24" xfId="8" applyFont="1" applyBorder="1" applyAlignment="1">
      <alignment horizontal="center"/>
    </xf>
    <xf numFmtId="164" fontId="9" fillId="3" borderId="26" xfId="8" applyFont="1" applyFill="1" applyBorder="1" applyAlignment="1">
      <alignment horizontal="center"/>
    </xf>
    <xf numFmtId="164" fontId="9" fillId="3" borderId="27" xfId="8" applyFont="1" applyFill="1" applyBorder="1" applyAlignment="1">
      <alignment horizontal="center"/>
    </xf>
    <xf numFmtId="164" fontId="9" fillId="3" borderId="29" xfId="8" applyFont="1" applyFill="1" applyBorder="1" applyAlignment="1">
      <alignment horizontal="center"/>
    </xf>
    <xf numFmtId="164" fontId="9" fillId="3" borderId="8" xfId="8" applyFont="1" applyFill="1" applyBorder="1" applyAlignment="1">
      <alignment horizontal="center"/>
    </xf>
    <xf numFmtId="164" fontId="9" fillId="3" borderId="30" xfId="8" applyFont="1" applyFill="1" applyBorder="1" applyAlignment="1">
      <alignment horizontal="center"/>
    </xf>
    <xf numFmtId="164" fontId="3" fillId="0" borderId="0" xfId="0" applyFont="1" applyBorder="1" applyAlignment="1" applyProtection="1">
      <alignment horizontal="center" vertical="center"/>
    </xf>
    <xf numFmtId="0" fontId="13" fillId="2" borderId="0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left" vertical="top" wrapText="1"/>
    </xf>
    <xf numFmtId="0" fontId="17" fillId="2" borderId="0" xfId="4" applyFont="1" applyFill="1" applyBorder="1" applyAlignment="1">
      <alignment horizontal="left" vertical="center" wrapText="1"/>
    </xf>
    <xf numFmtId="4" fontId="18" fillId="2" borderId="0" xfId="4" applyNumberFormat="1" applyFont="1" applyFill="1" applyBorder="1" applyAlignment="1">
      <alignment horizontal="right" vertical="center" wrapText="1"/>
    </xf>
    <xf numFmtId="0" fontId="12" fillId="2" borderId="0" xfId="4" applyFont="1" applyFill="1" applyBorder="1" applyAlignment="1">
      <alignment horizontal="left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16" fillId="2" borderId="11" xfId="4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left" vertical="top" wrapText="1"/>
    </xf>
    <xf numFmtId="0" fontId="16" fillId="2" borderId="3" xfId="4" applyFont="1" applyFill="1" applyBorder="1" applyAlignment="1">
      <alignment horizontal="left" vertical="top" wrapText="1"/>
    </xf>
    <xf numFmtId="4" fontId="18" fillId="2" borderId="3" xfId="4" applyNumberFormat="1" applyFont="1" applyFill="1" applyBorder="1" applyAlignment="1">
      <alignment horizontal="right" vertical="center" wrapText="1"/>
    </xf>
    <xf numFmtId="168" fontId="18" fillId="2" borderId="3" xfId="4" applyNumberFormat="1" applyFont="1" applyFill="1" applyBorder="1" applyAlignment="1">
      <alignment horizontal="right" vertical="center" wrapText="1"/>
    </xf>
    <xf numFmtId="0" fontId="16" fillId="2" borderId="12" xfId="4" applyFont="1" applyFill="1" applyBorder="1" applyAlignment="1">
      <alignment horizontal="left" vertical="top" wrapText="1"/>
    </xf>
    <xf numFmtId="4" fontId="18" fillId="2" borderId="12" xfId="4" applyNumberFormat="1" applyFont="1" applyFill="1" applyBorder="1" applyAlignment="1">
      <alignment horizontal="right" vertical="center" wrapText="1"/>
    </xf>
    <xf numFmtId="168" fontId="18" fillId="2" borderId="12" xfId="4" applyNumberFormat="1" applyFont="1" applyFill="1" applyBorder="1" applyAlignment="1">
      <alignment horizontal="right" vertical="center" wrapText="1"/>
    </xf>
    <xf numFmtId="0" fontId="19" fillId="2" borderId="0" xfId="4" applyFont="1" applyFill="1" applyBorder="1" applyAlignment="1">
      <alignment horizontal="left" vertical="center" wrapText="1"/>
    </xf>
    <xf numFmtId="0" fontId="13" fillId="2" borderId="0" xfId="5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top" wrapText="1"/>
    </xf>
    <xf numFmtId="0" fontId="17" fillId="2" borderId="0" xfId="5" applyFont="1" applyFill="1" applyBorder="1" applyAlignment="1">
      <alignment horizontal="left" vertical="center" wrapText="1"/>
    </xf>
    <xf numFmtId="4" fontId="18" fillId="2" borderId="0" xfId="5" applyNumberFormat="1" applyFont="1" applyFill="1" applyBorder="1" applyAlignment="1">
      <alignment horizontal="right" vertical="center" wrapText="1"/>
    </xf>
    <xf numFmtId="0" fontId="12" fillId="2" borderId="0" xfId="5" applyFont="1" applyFill="1" applyBorder="1" applyAlignment="1">
      <alignment horizontal="left" vertical="center" wrapText="1"/>
    </xf>
    <xf numFmtId="0" fontId="16" fillId="2" borderId="10" xfId="5" applyFont="1" applyFill="1" applyBorder="1" applyAlignment="1">
      <alignment horizontal="center" vertical="center" wrapText="1"/>
    </xf>
    <xf numFmtId="0" fontId="16" fillId="2" borderId="11" xfId="5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left" vertical="top" wrapText="1"/>
    </xf>
    <xf numFmtId="0" fontId="16" fillId="2" borderId="3" xfId="5" applyFont="1" applyFill="1" applyBorder="1" applyAlignment="1">
      <alignment horizontal="left" vertical="top" wrapText="1"/>
    </xf>
    <xf numFmtId="4" fontId="18" fillId="2" borderId="3" xfId="5" applyNumberFormat="1" applyFont="1" applyFill="1" applyBorder="1" applyAlignment="1">
      <alignment horizontal="right" vertical="center" wrapText="1"/>
    </xf>
    <xf numFmtId="168" fontId="18" fillId="2" borderId="3" xfId="5" applyNumberFormat="1" applyFont="1" applyFill="1" applyBorder="1" applyAlignment="1">
      <alignment horizontal="right" vertical="center" wrapText="1"/>
    </xf>
    <xf numFmtId="0" fontId="16" fillId="2" borderId="12" xfId="5" applyFont="1" applyFill="1" applyBorder="1" applyAlignment="1">
      <alignment horizontal="left" vertical="top" wrapText="1"/>
    </xf>
    <xf numFmtId="4" fontId="18" fillId="2" borderId="12" xfId="5" applyNumberFormat="1" applyFont="1" applyFill="1" applyBorder="1" applyAlignment="1">
      <alignment horizontal="right" vertical="center" wrapText="1"/>
    </xf>
    <xf numFmtId="168" fontId="18" fillId="2" borderId="12" xfId="5" applyNumberFormat="1" applyFont="1" applyFill="1" applyBorder="1" applyAlignment="1">
      <alignment horizontal="right" vertical="center" wrapText="1"/>
    </xf>
    <xf numFmtId="0" fontId="19" fillId="2" borderId="0" xfId="5" applyFont="1" applyFill="1" applyBorder="1" applyAlignment="1">
      <alignment horizontal="left" vertical="center" wrapText="1"/>
    </xf>
    <xf numFmtId="0" fontId="20" fillId="0" borderId="3" xfId="4" applyFont="1" applyBorder="1" applyAlignment="1">
      <alignment wrapText="1"/>
    </xf>
    <xf numFmtId="0" fontId="9" fillId="0" borderId="0" xfId="4"/>
    <xf numFmtId="0" fontId="27" fillId="0" borderId="44" xfId="11" applyFont="1" applyBorder="1" applyAlignment="1">
      <alignment wrapText="1"/>
    </xf>
    <xf numFmtId="0" fontId="26" fillId="0" borderId="0" xfId="11"/>
    <xf numFmtId="0" fontId="20" fillId="0" borderId="44" xfId="4" applyFont="1" applyBorder="1" applyAlignment="1">
      <alignment wrapText="1"/>
    </xf>
    <xf numFmtId="0" fontId="19" fillId="2" borderId="0" xfId="11" applyFont="1" applyFill="1" applyBorder="1" applyAlignment="1">
      <alignment horizontal="left" vertical="center" wrapText="1"/>
    </xf>
    <xf numFmtId="0" fontId="17" fillId="2" borderId="0" xfId="11" applyFont="1" applyFill="1" applyBorder="1" applyAlignment="1">
      <alignment horizontal="left" vertical="center" wrapText="1"/>
    </xf>
    <xf numFmtId="4" fontId="18" fillId="2" borderId="0" xfId="11" applyNumberFormat="1" applyFont="1" applyFill="1" applyBorder="1" applyAlignment="1">
      <alignment horizontal="right" vertical="center" wrapText="1"/>
    </xf>
    <xf numFmtId="0" fontId="16" fillId="2" borderId="44" xfId="11" applyFont="1" applyFill="1" applyBorder="1" applyAlignment="1">
      <alignment horizontal="left" vertical="top" wrapText="1"/>
    </xf>
    <xf numFmtId="4" fontId="18" fillId="2" borderId="44" xfId="11" applyNumberFormat="1" applyFont="1" applyFill="1" applyBorder="1" applyAlignment="1">
      <alignment horizontal="right" vertical="center" wrapText="1"/>
    </xf>
    <xf numFmtId="168" fontId="18" fillId="2" borderId="44" xfId="11" applyNumberFormat="1" applyFont="1" applyFill="1" applyBorder="1" applyAlignment="1">
      <alignment horizontal="right" vertical="center" wrapText="1"/>
    </xf>
    <xf numFmtId="0" fontId="16" fillId="2" borderId="12" xfId="11" applyFont="1" applyFill="1" applyBorder="1" applyAlignment="1">
      <alignment horizontal="left" vertical="top" wrapText="1"/>
    </xf>
    <xf numFmtId="4" fontId="18" fillId="2" borderId="12" xfId="11" applyNumberFormat="1" applyFont="1" applyFill="1" applyBorder="1" applyAlignment="1">
      <alignment horizontal="right" vertical="center" wrapText="1"/>
    </xf>
    <xf numFmtId="168" fontId="18" fillId="2" borderId="12" xfId="11" applyNumberFormat="1" applyFont="1" applyFill="1" applyBorder="1" applyAlignment="1">
      <alignment horizontal="right" vertical="center" wrapText="1"/>
    </xf>
    <xf numFmtId="0" fontId="16" fillId="2" borderId="0" xfId="11" applyFont="1" applyFill="1" applyBorder="1" applyAlignment="1">
      <alignment horizontal="left" vertical="top" wrapText="1"/>
    </xf>
    <xf numFmtId="0" fontId="12" fillId="2" borderId="0" xfId="11" applyFont="1" applyFill="1" applyBorder="1" applyAlignment="1">
      <alignment horizontal="left" vertical="center" wrapText="1"/>
    </xf>
    <xf numFmtId="0" fontId="16" fillId="2" borderId="42" xfId="11" applyFont="1" applyFill="1" applyBorder="1" applyAlignment="1">
      <alignment horizontal="center" vertical="center" wrapText="1"/>
    </xf>
    <xf numFmtId="0" fontId="16" fillId="2" borderId="43" xfId="11" applyFont="1" applyFill="1" applyBorder="1" applyAlignment="1">
      <alignment horizontal="center" vertical="center" wrapText="1"/>
    </xf>
    <xf numFmtId="0" fontId="13" fillId="2" borderId="0" xfId="11" applyFont="1" applyFill="1" applyBorder="1" applyAlignment="1">
      <alignment horizontal="left" vertical="center" wrapText="1"/>
    </xf>
    <xf numFmtId="0" fontId="14" fillId="2" borderId="0" xfId="11" applyFont="1" applyFill="1" applyBorder="1" applyAlignment="1">
      <alignment horizontal="left" vertical="center" wrapText="1"/>
    </xf>
    <xf numFmtId="0" fontId="14" fillId="2" borderId="0" xfId="11" applyFont="1" applyFill="1" applyBorder="1" applyAlignment="1">
      <alignment horizontal="left" vertical="top" wrapText="1"/>
    </xf>
    <xf numFmtId="0" fontId="20" fillId="0" borderId="3" xfId="6" applyFont="1" applyBorder="1" applyAlignment="1">
      <alignment wrapText="1"/>
    </xf>
    <xf numFmtId="0" fontId="22" fillId="0" borderId="0" xfId="6"/>
    <xf numFmtId="0" fontId="23" fillId="5" borderId="31" xfId="9" applyFont="1" applyFill="1" applyBorder="1" applyAlignment="1">
      <alignment horizontal="center" vertical="center"/>
    </xf>
    <xf numFmtId="0" fontId="23" fillId="5" borderId="32" xfId="9" applyFont="1" applyFill="1" applyBorder="1" applyAlignment="1">
      <alignment horizontal="center" vertical="center"/>
    </xf>
    <xf numFmtId="0" fontId="23" fillId="5" borderId="33" xfId="9" applyFont="1" applyFill="1" applyBorder="1" applyAlignment="1">
      <alignment horizontal="center" vertical="center"/>
    </xf>
    <xf numFmtId="164" fontId="9" fillId="0" borderId="25" xfId="8" applyFont="1" applyFill="1" applyBorder="1" applyAlignment="1">
      <alignment horizontal="center"/>
    </xf>
    <xf numFmtId="0" fontId="23" fillId="0" borderId="36" xfId="9" applyFont="1" applyFill="1" applyBorder="1" applyAlignment="1">
      <alignment horizontal="center" vertical="center"/>
    </xf>
    <xf numFmtId="164" fontId="25" fillId="0" borderId="29" xfId="10" applyNumberFormat="1" applyFont="1" applyFill="1" applyBorder="1" applyAlignment="1">
      <alignment horizontal="center"/>
    </xf>
    <xf numFmtId="164" fontId="25" fillId="0" borderId="8" xfId="10" applyNumberFormat="1" applyFont="1" applyFill="1" applyBorder="1" applyAlignment="1">
      <alignment horizontal="center"/>
    </xf>
    <xf numFmtId="164" fontId="25" fillId="0" borderId="30" xfId="10" applyNumberFormat="1" applyFont="1" applyFill="1" applyBorder="1" applyAlignment="1">
      <alignment horizontal="center"/>
    </xf>
    <xf numFmtId="1" fontId="25" fillId="0" borderId="55" xfId="10" applyNumberFormat="1" applyFont="1" applyBorder="1" applyAlignment="1">
      <alignment horizontal="center"/>
    </xf>
    <xf numFmtId="1" fontId="25" fillId="0" borderId="54" xfId="10" applyNumberFormat="1" applyFont="1" applyBorder="1" applyAlignment="1">
      <alignment horizontal="center"/>
    </xf>
    <xf numFmtId="1" fontId="25" fillId="0" borderId="56" xfId="10" applyNumberFormat="1" applyFont="1" applyBorder="1" applyAlignment="1">
      <alignment horizontal="center"/>
    </xf>
  </cellXfs>
  <cellStyles count="12">
    <cellStyle name="Hiperlink" xfId="10" builtinId="8"/>
    <cellStyle name="Normal" xfId="0" builtinId="0"/>
    <cellStyle name="Normal 2" xfId="2"/>
    <cellStyle name="Normal 2 2" xfId="4"/>
    <cellStyle name="Normal 2 3 2" xfId="8"/>
    <cellStyle name="Normal 3" xfId="5"/>
    <cellStyle name="Normal 4" xfId="6"/>
    <cellStyle name="Normal 5" xfId="9"/>
    <cellStyle name="Normal 6" xfId="11"/>
    <cellStyle name="Porcentagem" xfId="1" builtinId="5"/>
    <cellStyle name="Porcentagem 2" xfId="3"/>
    <cellStyle name="Porcentagem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4.xml"/><Relationship Id="rId89" Type="http://schemas.openxmlformats.org/officeDocument/2006/relationships/externalLink" Target="externalLinks/externalLink9.xml"/><Relationship Id="rId112" Type="http://schemas.openxmlformats.org/officeDocument/2006/relationships/externalLink" Target="externalLinks/externalLink3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2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90" Type="http://schemas.openxmlformats.org/officeDocument/2006/relationships/externalLink" Target="externalLinks/externalLink10.xml"/><Relationship Id="rId95" Type="http://schemas.openxmlformats.org/officeDocument/2006/relationships/externalLink" Target="externalLinks/externalLink1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0.xml"/><Relationship Id="rId105" Type="http://schemas.openxmlformats.org/officeDocument/2006/relationships/externalLink" Target="externalLinks/externalLink25.xml"/><Relationship Id="rId113" Type="http://schemas.openxmlformats.org/officeDocument/2006/relationships/externalLink" Target="externalLinks/externalLink33.xml"/><Relationship Id="rId11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5.xml"/><Relationship Id="rId93" Type="http://schemas.openxmlformats.org/officeDocument/2006/relationships/externalLink" Target="externalLinks/externalLink13.xml"/><Relationship Id="rId98" Type="http://schemas.openxmlformats.org/officeDocument/2006/relationships/externalLink" Target="externalLinks/externalLink18.xml"/><Relationship Id="rId12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28.xml"/><Relationship Id="rId116" Type="http://schemas.openxmlformats.org/officeDocument/2006/relationships/externalLink" Target="externalLinks/externalLink3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3.xml"/><Relationship Id="rId88" Type="http://schemas.openxmlformats.org/officeDocument/2006/relationships/externalLink" Target="externalLinks/externalLink8.xml"/><Relationship Id="rId91" Type="http://schemas.openxmlformats.org/officeDocument/2006/relationships/externalLink" Target="externalLinks/externalLink11.xml"/><Relationship Id="rId96" Type="http://schemas.openxmlformats.org/officeDocument/2006/relationships/externalLink" Target="externalLinks/externalLink16.xml"/><Relationship Id="rId11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6.xml"/><Relationship Id="rId114" Type="http://schemas.openxmlformats.org/officeDocument/2006/relationships/externalLink" Target="externalLinks/externalLink34.xml"/><Relationship Id="rId119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86" Type="http://schemas.openxmlformats.org/officeDocument/2006/relationships/externalLink" Target="externalLinks/externalLink6.xml"/><Relationship Id="rId94" Type="http://schemas.openxmlformats.org/officeDocument/2006/relationships/externalLink" Target="externalLinks/externalLink14.xml"/><Relationship Id="rId99" Type="http://schemas.openxmlformats.org/officeDocument/2006/relationships/externalLink" Target="externalLinks/externalLink19.xml"/><Relationship Id="rId101" Type="http://schemas.openxmlformats.org/officeDocument/2006/relationships/externalLink" Target="externalLinks/externalLink2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7.xml"/><Relationship Id="rId104" Type="http://schemas.openxmlformats.org/officeDocument/2006/relationships/externalLink" Target="externalLinks/externalLink24.xml"/><Relationship Id="rId120" Type="http://schemas.openxmlformats.org/officeDocument/2006/relationships/externalLink" Target="externalLinks/externalLink4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7.xml"/><Relationship Id="rId11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Borracha%20Natural/2017/07.2017/BORRACHA%20NATURAL-AM-Manicore-Sociobiodiversidade-JUL-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Borracha%20Natural/2017/07.2017/BORRACHA%20NATURAL-PA-Santar&#233;m-Sociobiodiversidade-JUL-20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%20-BORRACHA%20-%20Sena%20Madureira-JUN-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SERINGA-AC-Sena%20Madureira-MAR-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Borracha%20Natural/2017/07.2017/BORRACHA%20NATURAL-AC-Sena%20Madureira-Sociobiodiversidade-JUL-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rasil&#233;ia/Set-2009/SERINGA%20-BORRACHA%20-Brasil&#233;ia-SET-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%20-BORRACHA%20-Brasil&#233;ia-SET-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SERINGA-AC-Brasil&#233;ia-JAN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O%20BRASIL-AC-Brasil&#233;ia-JAN-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SERINGA-AC-Brasil&#233;ia-JAN-%20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AC\SERINGA-AC-Brasil&#233;ia-JAN-%20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%20-%20L&#225;brea-AM-JAN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M/SERINGA-AM-L&#225;brea-JAN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&#199;AI%20CODAJAS/A&#199;AI-PA-Codaj&#225;s-JAN-2013_4&#186;%20ANO-PRODU&#199;&#195;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M/SERINGA-AM-L&#225;brea-JAN-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AM\SERINGA-AM-L&#225;brea-JAN-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Xapuri/Latex%20Liquido%20-SOCIOBIODIVERSIDADE-%20Xapuri%20-SET-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Latex%20Liquido%20-SOCIOBIODIVERSIDADE-%20Xapuri%20-JA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%20-BORRACHA%20-Brasil&#233;ia-JUN-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L&#193;TEX%20L&#205;QUIDO-AC-Xapuri%20-JAN-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L&#193;TEX%20L&#205;QUIDO-AC-Xapuri%20-JAN-201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AC\L&#193;TEX%20L&#205;QUIDO-AC-Xapuri%20-JAN-201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-%20Manicore-AM-j-20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M/SERINGA-AM-Manicore-JAN-201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M/SERINGA-AM-Manicore-JAN-201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AM\SERINGA-AM-Manicore-JAN-201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na%20Madureira/Set-2009/SERINGA%20-BORRACHA%20-%20Sena%20Madureira-SET-20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%20-BORRACHA%20-%20Sena%20Madureira-JAN-201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SERINGA-AC-Sena%20Madureira-JAN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Borracha%20Natural/2017/07.2017/BORRACHA%20NATURAL-AC-Brasil&#233;ia-Sociobiodiversidade-JUL-201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SERINGA-AC-Sena%20Madureira-JAN-201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AC\SERINGA-AC-Sena%20Madureira-JA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%20-%20L&#225;brea-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Borracha%20Natural/2017/07.2017/BORRACHA%20NATURAL-AM-L&#225;brea-Canutama-Sociobiodiversidade-JUL-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L&#193;TEX%20L&#205;QUIDO-AC-Xapuri%20-MAR-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eringa-%20Manicore-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M/SERINGA-AM-Manicore-MAR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980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100</v>
          </cell>
        </row>
        <row r="10">
          <cell r="E10">
            <v>60</v>
          </cell>
        </row>
        <row r="11">
          <cell r="E11">
            <v>1000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usteio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3">
          <cell r="D3">
            <v>115</v>
          </cell>
        </row>
        <row r="10">
          <cell r="E10">
            <v>500</v>
          </cell>
        </row>
        <row r="11">
          <cell r="E11">
            <v>1200</v>
          </cell>
        </row>
        <row r="31">
          <cell r="A31" t="str">
            <v>Elaboração: CONAB/DIGEM/SUINF/GECUP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usteio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145</v>
          </cell>
        </row>
        <row r="10">
          <cell r="E10">
            <v>500</v>
          </cell>
        </row>
        <row r="11">
          <cell r="E11">
            <v>1200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Preços (2)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1">
          <cell r="E11">
            <v>600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Preços (2)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1">
          <cell r="E11">
            <v>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Preços (2)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1">
          <cell r="E11">
            <v>600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Preços"/>
      <sheetName val="Análise"/>
      <sheetName val="Compara_Custo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1">
          <cell r="E11">
            <v>25200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Preços (2)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1">
          <cell r="E11">
            <v>600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Preços (2)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1">
          <cell r="E11">
            <v>600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2"/>
      <sheetName val="Custeio (2)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648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2"/>
      <sheetName val="Custeio (2)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648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120</v>
          </cell>
        </row>
        <row r="11">
          <cell r="E11">
            <v>1500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2"/>
      <sheetName val="Custeio (2)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648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2"/>
      <sheetName val="Custeio (2)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648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100</v>
          </cell>
        </row>
        <row r="11">
          <cell r="E11">
            <v>750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100</v>
          </cell>
        </row>
        <row r="11">
          <cell r="E11">
            <v>750</v>
          </cell>
        </row>
      </sheetData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Preços (2)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  <row r="10">
          <cell r="E10">
            <v>600</v>
          </cell>
        </row>
        <row r="11">
          <cell r="E11">
            <v>600</v>
          </cell>
        </row>
        <row r="29">
          <cell r="A29" t="str">
            <v>Elaboração: CONAB/DIGEM/SUINF/GECUP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100</v>
          </cell>
        </row>
        <row r="11">
          <cell r="E11">
            <v>750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100</v>
          </cell>
        </row>
        <row r="11">
          <cell r="E11">
            <v>750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100</v>
          </cell>
        </row>
        <row r="11">
          <cell r="E11">
            <v>750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s 2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980</v>
          </cell>
        </row>
      </sheetData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s 2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980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s 2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980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s 2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</sheetData>
      <sheetData sheetId="1">
        <row r="11">
          <cell r="E11">
            <v>980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Preços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115</v>
          </cell>
        </row>
        <row r="11">
          <cell r="E11">
            <v>1200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usteio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115</v>
          </cell>
        </row>
        <row r="11">
          <cell r="E11">
            <v>1200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usteio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115</v>
          </cell>
        </row>
        <row r="11">
          <cell r="E11">
            <v>1200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</v>
          </cell>
        </row>
        <row r="10">
          <cell r="E10">
            <v>600</v>
          </cell>
        </row>
        <row r="11">
          <cell r="E11">
            <v>600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usteio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115</v>
          </cell>
        </row>
        <row r="11">
          <cell r="E11">
            <v>1200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usteio (2)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145</v>
          </cell>
        </row>
        <row r="11">
          <cell r="E11">
            <v>1200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2"/>
      <sheetName val="Custeio (2)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  <row r="10">
          <cell r="B10">
            <v>20</v>
          </cell>
        </row>
      </sheetData>
      <sheetData sheetId="1">
        <row r="10">
          <cell r="E10">
            <v>0.1</v>
          </cell>
        </row>
        <row r="11">
          <cell r="E11">
            <v>648</v>
          </cell>
        </row>
        <row r="45">
          <cell r="A45" t="str">
            <v>Elaboração: CONAB/DIGEM/SUINF/GECUP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1000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100</v>
          </cell>
        </row>
        <row r="10">
          <cell r="E10">
            <v>300</v>
          </cell>
        </row>
        <row r="11">
          <cell r="E11">
            <v>750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s 2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>
        <row r="1">
          <cell r="B1">
            <v>1</v>
          </cell>
        </row>
        <row r="10">
          <cell r="B10">
            <v>20</v>
          </cell>
        </row>
      </sheetData>
      <sheetData sheetId="1">
        <row r="10">
          <cell r="E10">
            <v>0.1</v>
          </cell>
        </row>
        <row r="11">
          <cell r="E11">
            <v>980</v>
          </cell>
        </row>
        <row r="45">
          <cell r="A45" t="str">
            <v>Elaboração: CONAB/DIGEM/SUINF/GECUP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Preçoss 2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zoomScaleNormal="100" workbookViewId="0">
      <selection activeCell="J25" sqref="J25"/>
    </sheetView>
  </sheetViews>
  <sheetFormatPr defaultRowHeight="13.5"/>
  <cols>
    <col min="1" max="2" width="9.625" style="116" customWidth="1"/>
    <col min="3" max="3" width="23.25" style="116" bestFit="1" customWidth="1"/>
    <col min="4" max="4" width="9.625" style="116" customWidth="1"/>
    <col min="5" max="5" width="11.875" style="116" customWidth="1"/>
    <col min="6" max="11" width="9.625" style="116" customWidth="1"/>
    <col min="12" max="16384" width="9" style="116"/>
  </cols>
  <sheetData>
    <row r="1" spans="2:10" ht="14.25" thickBot="1"/>
    <row r="2" spans="2:10">
      <c r="B2" s="117"/>
      <c r="C2" s="118"/>
      <c r="D2" s="118"/>
      <c r="E2" s="118"/>
      <c r="F2" s="118"/>
      <c r="G2" s="118"/>
      <c r="H2" s="118"/>
      <c r="I2" s="118"/>
      <c r="J2" s="119"/>
    </row>
    <row r="3" spans="2:10">
      <c r="B3" s="120"/>
      <c r="C3" s="121"/>
      <c r="D3" s="121"/>
      <c r="E3" s="122" t="s">
        <v>316</v>
      </c>
      <c r="F3" s="121"/>
      <c r="G3" s="121"/>
      <c r="H3" s="121"/>
      <c r="I3" s="121"/>
      <c r="J3" s="123"/>
    </row>
    <row r="4" spans="2:10">
      <c r="B4" s="120"/>
      <c r="C4" s="121"/>
      <c r="D4" s="121"/>
      <c r="E4" s="122" t="s">
        <v>317</v>
      </c>
      <c r="F4" s="121"/>
      <c r="G4" s="121"/>
      <c r="H4" s="121"/>
      <c r="I4" s="121"/>
      <c r="J4" s="123"/>
    </row>
    <row r="5" spans="2:10">
      <c r="B5" s="120"/>
      <c r="C5" s="121"/>
      <c r="D5" s="121"/>
      <c r="E5" s="122" t="s">
        <v>318</v>
      </c>
      <c r="F5" s="121"/>
      <c r="G5" s="121"/>
      <c r="H5" s="121"/>
      <c r="I5" s="121"/>
      <c r="J5" s="123"/>
    </row>
    <row r="6" spans="2:10">
      <c r="B6" s="120"/>
      <c r="C6" s="121"/>
      <c r="D6" s="121"/>
      <c r="E6" s="121"/>
      <c r="F6" s="121"/>
      <c r="G6" s="121"/>
      <c r="H6" s="121"/>
      <c r="I6" s="121"/>
      <c r="J6" s="123"/>
    </row>
    <row r="7" spans="2:10">
      <c r="B7" s="120"/>
      <c r="C7" s="192" t="s">
        <v>319</v>
      </c>
      <c r="D7" s="193"/>
      <c r="E7" s="193"/>
      <c r="F7" s="193"/>
      <c r="G7" s="193"/>
      <c r="H7" s="193"/>
      <c r="I7" s="194"/>
      <c r="J7" s="123"/>
    </row>
    <row r="8" spans="2:10">
      <c r="B8" s="120"/>
      <c r="C8" s="195" t="s">
        <v>320</v>
      </c>
      <c r="D8" s="196"/>
      <c r="E8" s="197" t="s">
        <v>328</v>
      </c>
      <c r="F8" s="198"/>
      <c r="G8" s="198"/>
      <c r="H8" s="198"/>
      <c r="I8" s="199"/>
      <c r="J8" s="123"/>
    </row>
    <row r="9" spans="2:10">
      <c r="B9" s="120"/>
      <c r="C9" s="124" t="s">
        <v>321</v>
      </c>
      <c r="D9" s="200" t="s">
        <v>322</v>
      </c>
      <c r="E9" s="201"/>
      <c r="F9" s="125" t="s">
        <v>323</v>
      </c>
      <c r="G9" s="202" t="s">
        <v>324</v>
      </c>
      <c r="H9" s="203"/>
      <c r="I9" s="204"/>
      <c r="J9" s="123"/>
    </row>
    <row r="10" spans="2:10" ht="15" customHeight="1">
      <c r="B10" s="120"/>
      <c r="C10" s="158" t="s">
        <v>325</v>
      </c>
      <c r="D10" s="261" t="s">
        <v>329</v>
      </c>
      <c r="E10" s="262"/>
      <c r="F10" s="263" t="s">
        <v>330</v>
      </c>
      <c r="G10" s="189" t="s">
        <v>353</v>
      </c>
      <c r="H10" s="190"/>
      <c r="I10" s="191"/>
      <c r="J10" s="123"/>
    </row>
    <row r="11" spans="2:10">
      <c r="B11" s="120"/>
      <c r="C11" s="158" t="s">
        <v>325</v>
      </c>
      <c r="D11" s="187" t="s">
        <v>331</v>
      </c>
      <c r="E11" s="188"/>
      <c r="F11" s="159" t="s">
        <v>330</v>
      </c>
      <c r="G11" s="189" t="s">
        <v>354</v>
      </c>
      <c r="H11" s="190"/>
      <c r="I11" s="191"/>
      <c r="J11" s="123"/>
    </row>
    <row r="12" spans="2:10">
      <c r="B12" s="120"/>
      <c r="C12" s="126" t="s">
        <v>325</v>
      </c>
      <c r="D12" s="167" t="s">
        <v>334</v>
      </c>
      <c r="E12" s="172"/>
      <c r="F12" s="127" t="s">
        <v>330</v>
      </c>
      <c r="G12" s="173" t="s">
        <v>366</v>
      </c>
      <c r="H12" s="170"/>
      <c r="I12" s="171"/>
      <c r="J12" s="123"/>
    </row>
    <row r="13" spans="2:10">
      <c r="B13" s="120"/>
      <c r="C13" s="126" t="s">
        <v>325</v>
      </c>
      <c r="D13" s="167" t="s">
        <v>370</v>
      </c>
      <c r="E13" s="172"/>
      <c r="F13" s="127" t="s">
        <v>330</v>
      </c>
      <c r="G13" s="269">
        <v>2023</v>
      </c>
      <c r="H13" s="270"/>
      <c r="I13" s="271"/>
      <c r="J13" s="123"/>
    </row>
    <row r="14" spans="2:10">
      <c r="B14" s="120"/>
      <c r="C14" s="264" t="s">
        <v>325</v>
      </c>
      <c r="D14" s="167" t="s">
        <v>335</v>
      </c>
      <c r="E14" s="172"/>
      <c r="F14" s="265" t="s">
        <v>330</v>
      </c>
      <c r="G14" s="266" t="s">
        <v>368</v>
      </c>
      <c r="H14" s="267"/>
      <c r="I14" s="268"/>
      <c r="J14" s="123"/>
    </row>
    <row r="15" spans="2:10">
      <c r="B15" s="120"/>
      <c r="C15" s="126" t="s">
        <v>325</v>
      </c>
      <c r="D15" s="167" t="s">
        <v>336</v>
      </c>
      <c r="E15" s="168"/>
      <c r="F15" s="127" t="s">
        <v>326</v>
      </c>
      <c r="G15" s="169" t="s">
        <v>366</v>
      </c>
      <c r="H15" s="170"/>
      <c r="I15" s="171"/>
      <c r="J15" s="123"/>
    </row>
    <row r="16" spans="2:10">
      <c r="B16" s="120"/>
      <c r="C16" s="126" t="s">
        <v>325</v>
      </c>
      <c r="D16" s="167" t="s">
        <v>337</v>
      </c>
      <c r="E16" s="172"/>
      <c r="F16" s="127" t="s">
        <v>326</v>
      </c>
      <c r="G16" s="173" t="s">
        <v>366</v>
      </c>
      <c r="H16" s="170"/>
      <c r="I16" s="171"/>
      <c r="J16" s="123"/>
    </row>
    <row r="17" spans="2:10">
      <c r="B17" s="120"/>
      <c r="C17" s="160" t="s">
        <v>325</v>
      </c>
      <c r="D17" s="174" t="s">
        <v>338</v>
      </c>
      <c r="E17" s="175"/>
      <c r="F17" s="161" t="s">
        <v>327</v>
      </c>
      <c r="G17" s="176" t="s">
        <v>350</v>
      </c>
      <c r="H17" s="177"/>
      <c r="I17" s="178"/>
      <c r="J17" s="123"/>
    </row>
    <row r="18" spans="2:10">
      <c r="B18" s="120"/>
      <c r="C18" s="126" t="s">
        <v>325</v>
      </c>
      <c r="D18" s="182" t="s">
        <v>351</v>
      </c>
      <c r="E18" s="183"/>
      <c r="F18" s="162" t="s">
        <v>327</v>
      </c>
      <c r="G18" s="184" t="s">
        <v>369</v>
      </c>
      <c r="H18" s="185"/>
      <c r="I18" s="186"/>
      <c r="J18" s="123"/>
    </row>
    <row r="19" spans="2:10">
      <c r="B19" s="120"/>
      <c r="C19" s="128"/>
      <c r="D19" s="179"/>
      <c r="E19" s="179"/>
      <c r="F19" s="128"/>
      <c r="G19" s="180"/>
      <c r="H19" s="180"/>
      <c r="I19" s="180"/>
      <c r="J19" s="123"/>
    </row>
    <row r="20" spans="2:10">
      <c r="B20" s="120"/>
      <c r="C20" s="181" t="s">
        <v>367</v>
      </c>
      <c r="D20" s="181"/>
      <c r="E20" s="181"/>
      <c r="F20" s="181"/>
      <c r="G20" s="181"/>
      <c r="H20" s="181"/>
      <c r="I20" s="181"/>
      <c r="J20" s="123"/>
    </row>
    <row r="21" spans="2:10">
      <c r="B21" s="120"/>
      <c r="C21" s="181" t="s">
        <v>352</v>
      </c>
      <c r="D21" s="181"/>
      <c r="E21" s="181"/>
      <c r="F21" s="181"/>
      <c r="G21" s="181"/>
      <c r="H21" s="181"/>
      <c r="I21" s="181"/>
      <c r="J21" s="123"/>
    </row>
    <row r="22" spans="2:10">
      <c r="B22" s="120"/>
      <c r="C22" s="181" t="s">
        <v>365</v>
      </c>
      <c r="D22" s="181"/>
      <c r="E22" s="181"/>
      <c r="F22" s="181"/>
      <c r="G22" s="181"/>
      <c r="H22" s="181"/>
      <c r="I22" s="181"/>
      <c r="J22" s="123"/>
    </row>
    <row r="23" spans="2:10" ht="14.25" thickBot="1">
      <c r="B23" s="129"/>
      <c r="C23" s="130"/>
      <c r="D23" s="131"/>
      <c r="E23" s="131"/>
      <c r="F23" s="131"/>
      <c r="G23" s="131"/>
      <c r="H23" s="131"/>
      <c r="I23" s="131"/>
      <c r="J23" s="132"/>
    </row>
    <row r="24" spans="2:10">
      <c r="B24" s="118"/>
      <c r="C24" s="118"/>
      <c r="D24" s="133"/>
      <c r="E24" s="133"/>
      <c r="F24" s="133"/>
      <c r="G24" s="133"/>
      <c r="H24" s="133"/>
      <c r="I24" s="133"/>
      <c r="J24" s="118"/>
    </row>
    <row r="25" spans="2:10">
      <c r="B25" s="121"/>
      <c r="C25" s="121"/>
      <c r="D25" s="122"/>
      <c r="E25" s="122"/>
      <c r="F25" s="122"/>
      <c r="G25" s="122"/>
      <c r="H25" s="122"/>
      <c r="I25" s="122"/>
      <c r="J25" s="121"/>
    </row>
    <row r="26" spans="2:10">
      <c r="B26" s="121"/>
      <c r="C26" s="121"/>
      <c r="D26" s="122"/>
      <c r="E26" s="122"/>
      <c r="F26" s="122"/>
      <c r="G26" s="122"/>
      <c r="H26" s="122"/>
      <c r="I26" s="122"/>
      <c r="J26" s="121"/>
    </row>
    <row r="27" spans="2:10">
      <c r="B27" s="121"/>
      <c r="C27" s="121"/>
      <c r="D27" s="122"/>
      <c r="E27" s="122"/>
      <c r="F27" s="122"/>
      <c r="G27" s="122"/>
      <c r="H27" s="122"/>
      <c r="I27" s="122"/>
      <c r="J27" s="121"/>
    </row>
    <row r="28" spans="2:10">
      <c r="B28" s="121"/>
      <c r="C28" s="121"/>
      <c r="D28" s="122"/>
      <c r="E28" s="122"/>
      <c r="F28" s="122"/>
      <c r="G28" s="122"/>
      <c r="H28" s="122"/>
      <c r="I28" s="122"/>
      <c r="J28" s="121"/>
    </row>
    <row r="29" spans="2:10">
      <c r="B29" s="121"/>
      <c r="C29" s="121"/>
      <c r="D29" s="122"/>
      <c r="E29" s="122"/>
      <c r="F29" s="122"/>
      <c r="G29" s="122"/>
      <c r="H29" s="122"/>
      <c r="I29" s="122"/>
      <c r="J29" s="121"/>
    </row>
    <row r="30" spans="2:10">
      <c r="B30" s="121"/>
      <c r="C30" s="121"/>
      <c r="D30" s="121"/>
      <c r="E30" s="121"/>
      <c r="F30" s="121"/>
      <c r="G30" s="121"/>
      <c r="H30" s="121"/>
      <c r="I30" s="121"/>
      <c r="J30" s="121"/>
    </row>
    <row r="31" spans="2:10">
      <c r="B31" s="121"/>
      <c r="C31" s="121"/>
      <c r="D31" s="121"/>
      <c r="E31" s="121"/>
      <c r="F31" s="121"/>
      <c r="G31" s="121"/>
      <c r="H31" s="121"/>
      <c r="I31" s="121"/>
      <c r="J31" s="121"/>
    </row>
    <row r="32" spans="2:10">
      <c r="B32" s="121"/>
      <c r="C32" s="121"/>
      <c r="D32" s="121"/>
      <c r="E32" s="121"/>
      <c r="F32" s="121"/>
      <c r="G32" s="121"/>
      <c r="H32" s="121"/>
      <c r="I32" s="121"/>
      <c r="J32" s="121"/>
    </row>
    <row r="33" spans="2:10">
      <c r="B33" s="121"/>
      <c r="C33" s="121"/>
      <c r="D33" s="121"/>
      <c r="E33" s="121"/>
      <c r="F33" s="121"/>
      <c r="G33" s="121"/>
      <c r="H33" s="121"/>
      <c r="I33" s="121"/>
      <c r="J33" s="121"/>
    </row>
    <row r="34" spans="2:10">
      <c r="B34" s="121"/>
      <c r="C34" s="121"/>
      <c r="D34" s="121"/>
      <c r="E34" s="121"/>
      <c r="F34" s="121"/>
      <c r="G34" s="121"/>
      <c r="H34" s="121"/>
      <c r="I34" s="121"/>
      <c r="J34" s="121"/>
    </row>
    <row r="35" spans="2:10">
      <c r="B35" s="121"/>
      <c r="C35" s="121"/>
      <c r="D35" s="121"/>
      <c r="E35" s="121"/>
      <c r="F35" s="121"/>
      <c r="G35" s="121"/>
      <c r="H35" s="121"/>
      <c r="I35" s="121"/>
      <c r="J35" s="121"/>
    </row>
    <row r="36" spans="2:10">
      <c r="B36" s="121"/>
      <c r="C36" s="121"/>
      <c r="D36" s="121"/>
      <c r="E36" s="121"/>
      <c r="F36" s="121"/>
      <c r="G36" s="121"/>
      <c r="H36" s="121"/>
      <c r="I36" s="121"/>
      <c r="J36" s="121"/>
    </row>
    <row r="37" spans="2:10">
      <c r="B37" s="121"/>
      <c r="C37" s="121"/>
      <c r="D37" s="121"/>
      <c r="E37" s="121"/>
      <c r="F37" s="121"/>
      <c r="G37" s="121"/>
      <c r="H37" s="121"/>
      <c r="I37" s="121"/>
      <c r="J37" s="121"/>
    </row>
    <row r="38" spans="2:10">
      <c r="B38" s="121"/>
      <c r="C38" s="121"/>
      <c r="D38" s="121"/>
      <c r="E38" s="121"/>
      <c r="F38" s="121"/>
      <c r="G38" s="121"/>
      <c r="H38" s="121"/>
      <c r="I38" s="121"/>
      <c r="J38" s="121"/>
    </row>
    <row r="39" spans="2:10">
      <c r="B39" s="121"/>
      <c r="C39" s="121"/>
      <c r="D39" s="121"/>
      <c r="E39" s="121"/>
      <c r="F39" s="121"/>
      <c r="G39" s="121"/>
      <c r="H39" s="121"/>
      <c r="I39" s="121"/>
      <c r="J39" s="121"/>
    </row>
    <row r="40" spans="2:10">
      <c r="B40" s="121"/>
      <c r="C40" s="121"/>
      <c r="D40" s="121"/>
      <c r="E40" s="121"/>
      <c r="F40" s="121"/>
      <c r="G40" s="121"/>
      <c r="H40" s="121"/>
      <c r="I40" s="121"/>
      <c r="J40" s="121"/>
    </row>
    <row r="41" spans="2:10">
      <c r="B41" s="121"/>
      <c r="C41" s="121"/>
      <c r="D41" s="121"/>
      <c r="E41" s="121"/>
      <c r="F41" s="121"/>
      <c r="G41" s="121"/>
      <c r="H41" s="121"/>
      <c r="I41" s="121"/>
      <c r="J41" s="121"/>
    </row>
    <row r="42" spans="2:10">
      <c r="B42" s="121"/>
      <c r="C42" s="121"/>
      <c r="D42" s="121"/>
      <c r="E42" s="121"/>
      <c r="F42" s="121"/>
      <c r="G42" s="121"/>
      <c r="H42" s="121"/>
      <c r="I42" s="121"/>
      <c r="J42" s="121"/>
    </row>
    <row r="43" spans="2:10">
      <c r="B43" s="121"/>
      <c r="C43" s="121"/>
      <c r="D43" s="121"/>
      <c r="E43" s="121"/>
      <c r="F43" s="121"/>
      <c r="G43" s="121"/>
      <c r="H43" s="121"/>
      <c r="I43" s="121"/>
      <c r="J43" s="121"/>
    </row>
    <row r="44" spans="2:10">
      <c r="B44" s="121"/>
      <c r="C44" s="121"/>
      <c r="D44" s="121"/>
      <c r="E44" s="121"/>
      <c r="F44" s="121"/>
      <c r="G44" s="121"/>
      <c r="H44" s="121"/>
      <c r="I44" s="121"/>
      <c r="J44" s="121"/>
    </row>
    <row r="45" spans="2:10">
      <c r="B45" s="121"/>
      <c r="C45" s="121"/>
      <c r="D45" s="121"/>
      <c r="E45" s="121"/>
      <c r="F45" s="121"/>
      <c r="G45" s="121"/>
      <c r="H45" s="121"/>
      <c r="I45" s="121"/>
      <c r="J45" s="121"/>
    </row>
    <row r="46" spans="2:10">
      <c r="B46" s="121"/>
      <c r="C46" s="121"/>
      <c r="D46" s="121"/>
      <c r="E46" s="121"/>
      <c r="F46" s="121"/>
      <c r="G46" s="121"/>
      <c r="H46" s="121"/>
      <c r="I46" s="121"/>
      <c r="J46" s="121"/>
    </row>
  </sheetData>
  <mergeCells count="28">
    <mergeCell ref="D10:E10"/>
    <mergeCell ref="G10:I10"/>
    <mergeCell ref="C7:I7"/>
    <mergeCell ref="C8:D8"/>
    <mergeCell ref="E8:I8"/>
    <mergeCell ref="D9:E9"/>
    <mergeCell ref="G9:I9"/>
    <mergeCell ref="D18:E18"/>
    <mergeCell ref="G18:I18"/>
    <mergeCell ref="D11:E11"/>
    <mergeCell ref="G11:I11"/>
    <mergeCell ref="D12:E12"/>
    <mergeCell ref="G12:I12"/>
    <mergeCell ref="D14:E14"/>
    <mergeCell ref="G14:I14"/>
    <mergeCell ref="D13:E13"/>
    <mergeCell ref="G13:I13"/>
    <mergeCell ref="D19:E19"/>
    <mergeCell ref="G19:I19"/>
    <mergeCell ref="C20:I20"/>
    <mergeCell ref="C21:I21"/>
    <mergeCell ref="C22:I22"/>
    <mergeCell ref="D15:E15"/>
    <mergeCell ref="G15:I15"/>
    <mergeCell ref="D16:E16"/>
    <mergeCell ref="G16:I16"/>
    <mergeCell ref="D17:E17"/>
    <mergeCell ref="G17:I17"/>
  </mergeCells>
  <hyperlinks>
    <hyperlink ref="G10:I10" location="'Brasiléia-AC-2008'!A1" display="2008 a 2020"/>
    <hyperlink ref="G11:I11" location="'Feijó-AC-2018'!A1" display="2018 a 2020"/>
    <hyperlink ref="G12:I12" location="'Sena Madureira-AC-2008'!A1" display="2008 a 2020"/>
    <hyperlink ref="G14:I14" location="'Látex-Xapuri-AC-2009'!A1" display="2009 a 2017"/>
    <hyperlink ref="G15:I15" location="'Lábrea-AM-2008'!A1" display="2008 a 2020"/>
    <hyperlink ref="G16:I16" location="'Manicoré-AM-2008'!A1" display="2008 a 2020"/>
    <hyperlink ref="G17:I17" location="'Santarém-PA-2017'!A1" display="2017 a 2020"/>
    <hyperlink ref="G18:I18" location="'Belterra-PA-2022'!A1" display="'Belterra-PA-2022'!A1"/>
    <hyperlink ref="G13:I13" location="'Tarauacá-AC-2023'!A1" display="'Tarauacá-AC-2023'!A1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43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8"/>
    </row>
    <row r="2" spans="1:4">
      <c r="A2" s="36" t="s">
        <v>86</v>
      </c>
      <c r="B2" s="37"/>
      <c r="C2" s="37"/>
      <c r="D2" s="38"/>
    </row>
    <row r="3" spans="1:4">
      <c r="A3" s="36" t="s">
        <v>87</v>
      </c>
      <c r="B3" s="37"/>
      <c r="C3" s="37"/>
      <c r="D3" s="38"/>
    </row>
    <row r="4" spans="1:4">
      <c r="A4" s="36" t="s">
        <v>88</v>
      </c>
      <c r="B4" s="37"/>
      <c r="C4" s="37"/>
      <c r="D4" s="38"/>
    </row>
    <row r="5" spans="1:4" ht="13.5" thickBot="1">
      <c r="A5" s="40" t="s">
        <v>4</v>
      </c>
      <c r="B5" s="41">
        <v>600</v>
      </c>
      <c r="C5" s="42" t="s">
        <v>65</v>
      </c>
    </row>
    <row r="6" spans="1:4">
      <c r="A6" s="44"/>
      <c r="B6" s="45" t="s">
        <v>6</v>
      </c>
      <c r="C6" s="46">
        <v>42917</v>
      </c>
      <c r="D6" s="47" t="s">
        <v>8</v>
      </c>
    </row>
    <row r="7" spans="1:4">
      <c r="A7" s="48" t="s">
        <v>9</v>
      </c>
      <c r="D7" s="49" t="s">
        <v>10</v>
      </c>
    </row>
    <row r="8" spans="1:4" ht="13.5" thickBot="1">
      <c r="A8" s="50"/>
      <c r="B8" s="51" t="s">
        <v>66</v>
      </c>
      <c r="C8" s="51" t="s">
        <v>12</v>
      </c>
      <c r="D8" s="52" t="s">
        <v>13</v>
      </c>
    </row>
    <row r="9" spans="1:4">
      <c r="A9" s="48" t="s">
        <v>89</v>
      </c>
      <c r="B9" s="53"/>
    </row>
    <row r="10" spans="1:4">
      <c r="A10" s="54" t="s">
        <v>90</v>
      </c>
      <c r="B10" s="53">
        <v>0</v>
      </c>
      <c r="C10" s="53">
        <v>0</v>
      </c>
      <c r="D10" s="55">
        <v>0</v>
      </c>
    </row>
    <row r="11" spans="1:4">
      <c r="A11" s="54" t="s">
        <v>91</v>
      </c>
      <c r="B11" s="53">
        <v>0</v>
      </c>
      <c r="C11" s="53">
        <v>0</v>
      </c>
      <c r="D11" s="55">
        <v>0</v>
      </c>
    </row>
    <row r="12" spans="1:4">
      <c r="A12" s="54" t="s">
        <v>92</v>
      </c>
      <c r="D12" s="55"/>
    </row>
    <row r="13" spans="1:4">
      <c r="A13" s="54" t="s">
        <v>93</v>
      </c>
      <c r="B13" s="53">
        <v>0</v>
      </c>
      <c r="C13" s="53">
        <v>0</v>
      </c>
      <c r="D13" s="55">
        <v>0</v>
      </c>
    </row>
    <row r="14" spans="1:4">
      <c r="A14" s="54" t="s">
        <v>94</v>
      </c>
      <c r="B14" s="53">
        <v>0</v>
      </c>
      <c r="C14" s="53">
        <v>0</v>
      </c>
      <c r="D14" s="55">
        <v>0</v>
      </c>
    </row>
    <row r="15" spans="1:4">
      <c r="A15" s="54" t="s">
        <v>95</v>
      </c>
      <c r="B15" s="53">
        <v>0</v>
      </c>
      <c r="C15" s="53">
        <v>0</v>
      </c>
      <c r="D15" s="55">
        <v>0</v>
      </c>
    </row>
    <row r="16" spans="1:4">
      <c r="A16" s="54" t="s">
        <v>96</v>
      </c>
      <c r="B16" s="53">
        <v>0</v>
      </c>
      <c r="C16" s="53">
        <v>0</v>
      </c>
      <c r="D16" s="55">
        <v>0</v>
      </c>
    </row>
    <row r="17" spans="1:4">
      <c r="A17" s="42" t="s">
        <v>97</v>
      </c>
      <c r="B17" s="53">
        <v>7560</v>
      </c>
      <c r="C17" s="53">
        <v>12.6</v>
      </c>
      <c r="D17" s="55">
        <v>0.95164145720132509</v>
      </c>
    </row>
    <row r="18" spans="1:4">
      <c r="A18" s="42" t="s">
        <v>98</v>
      </c>
      <c r="B18" s="53">
        <v>9.3699999999999992</v>
      </c>
      <c r="C18" s="53">
        <v>0.02</v>
      </c>
      <c r="D18" s="55">
        <v>1.1794815415312719E-3</v>
      </c>
    </row>
    <row r="19" spans="1:4">
      <c r="A19" s="42" t="s">
        <v>99</v>
      </c>
      <c r="B19" s="53">
        <v>0</v>
      </c>
      <c r="C19" s="53">
        <v>0</v>
      </c>
      <c r="D19" s="55">
        <v>0</v>
      </c>
    </row>
    <row r="20" spans="1:4">
      <c r="A20" s="42" t="s">
        <v>23</v>
      </c>
      <c r="B20" s="53">
        <v>0</v>
      </c>
      <c r="C20" s="53">
        <v>0</v>
      </c>
      <c r="D20" s="55">
        <v>0</v>
      </c>
    </row>
    <row r="21" spans="1:4">
      <c r="A21" s="42" t="s">
        <v>24</v>
      </c>
      <c r="B21" s="53">
        <v>0</v>
      </c>
      <c r="C21" s="53">
        <v>0</v>
      </c>
      <c r="D21" s="55">
        <v>0</v>
      </c>
    </row>
    <row r="22" spans="1:4">
      <c r="A22" s="42" t="s">
        <v>100</v>
      </c>
      <c r="B22" s="53">
        <v>0</v>
      </c>
      <c r="C22" s="53">
        <v>0</v>
      </c>
      <c r="D22" s="55">
        <v>0</v>
      </c>
    </row>
    <row r="23" spans="1:4">
      <c r="A23" s="42" t="s">
        <v>101</v>
      </c>
      <c r="B23" s="53">
        <v>0</v>
      </c>
      <c r="C23" s="53">
        <v>0</v>
      </c>
      <c r="D23" s="55">
        <v>0</v>
      </c>
    </row>
    <row r="24" spans="1:4">
      <c r="A24" s="42" t="s">
        <v>102</v>
      </c>
      <c r="B24" s="53"/>
      <c r="C24" s="53"/>
      <c r="D24" s="55"/>
    </row>
    <row r="25" spans="1:4">
      <c r="A25" s="42" t="s">
        <v>103</v>
      </c>
      <c r="B25" s="53">
        <v>0</v>
      </c>
      <c r="C25" s="53">
        <v>0</v>
      </c>
      <c r="D25" s="55">
        <v>0</v>
      </c>
    </row>
    <row r="26" spans="1:4">
      <c r="A26" s="42" t="s">
        <v>104</v>
      </c>
      <c r="B26" s="53">
        <v>0</v>
      </c>
      <c r="C26" s="53">
        <v>0</v>
      </c>
      <c r="D26" s="55">
        <v>0</v>
      </c>
    </row>
    <row r="27" spans="1:4">
      <c r="A27" s="42" t="s">
        <v>105</v>
      </c>
      <c r="B27" s="53">
        <v>0</v>
      </c>
      <c r="C27" s="53">
        <v>0</v>
      </c>
      <c r="D27" s="55">
        <v>0</v>
      </c>
    </row>
    <row r="28" spans="1:4">
      <c r="A28" s="42" t="s">
        <v>106</v>
      </c>
      <c r="B28" s="53">
        <v>0</v>
      </c>
      <c r="C28" s="53">
        <v>0</v>
      </c>
      <c r="D28" s="55">
        <v>0</v>
      </c>
    </row>
    <row r="29" spans="1:4">
      <c r="A29" s="42" t="s">
        <v>107</v>
      </c>
      <c r="B29" s="53">
        <v>0</v>
      </c>
      <c r="C29" s="53">
        <v>0</v>
      </c>
      <c r="D29" s="55">
        <v>0</v>
      </c>
    </row>
    <row r="30" spans="1:4">
      <c r="A30" s="42" t="s">
        <v>108</v>
      </c>
      <c r="B30" s="53">
        <v>0</v>
      </c>
      <c r="C30" s="53">
        <v>0</v>
      </c>
      <c r="D30" s="55">
        <v>0</v>
      </c>
    </row>
    <row r="31" spans="1:4">
      <c r="A31" s="42" t="s">
        <v>109</v>
      </c>
      <c r="B31" s="53">
        <v>0</v>
      </c>
      <c r="C31" s="53">
        <v>0</v>
      </c>
      <c r="D31" s="55">
        <v>0</v>
      </c>
    </row>
    <row r="32" spans="1:4">
      <c r="A32" s="42" t="s">
        <v>110</v>
      </c>
      <c r="B32" s="53">
        <v>0</v>
      </c>
      <c r="C32" s="53">
        <v>0</v>
      </c>
      <c r="D32" s="55">
        <v>0</v>
      </c>
    </row>
    <row r="33" spans="1:4">
      <c r="A33" s="42" t="s">
        <v>111</v>
      </c>
      <c r="B33" s="53">
        <v>0</v>
      </c>
      <c r="C33" s="53">
        <v>0</v>
      </c>
      <c r="D33" s="55">
        <v>0</v>
      </c>
    </row>
    <row r="34" spans="1:4">
      <c r="A34" s="56" t="s">
        <v>112</v>
      </c>
      <c r="B34" s="57">
        <v>7569.37</v>
      </c>
      <c r="C34" s="57">
        <v>12.62</v>
      </c>
      <c r="D34" s="58">
        <v>0.95282093874285634</v>
      </c>
    </row>
    <row r="35" spans="1:4">
      <c r="A35" s="59" t="s">
        <v>113</v>
      </c>
    </row>
    <row r="36" spans="1:4">
      <c r="A36" s="54" t="s">
        <v>114</v>
      </c>
      <c r="B36" s="53">
        <v>22</v>
      </c>
      <c r="C36" s="53">
        <v>0.04</v>
      </c>
      <c r="D36" s="55">
        <v>2.7693269918557077E-3</v>
      </c>
    </row>
    <row r="37" spans="1:4">
      <c r="A37" s="54" t="s">
        <v>115</v>
      </c>
      <c r="B37" s="53"/>
      <c r="C37" s="53"/>
      <c r="D37" s="55"/>
    </row>
    <row r="38" spans="1:4">
      <c r="A38" s="54" t="s">
        <v>116</v>
      </c>
      <c r="B38" s="53">
        <v>227.08</v>
      </c>
      <c r="C38" s="53">
        <v>0.38</v>
      </c>
      <c r="D38" s="55">
        <v>2.8584489695936098E-2</v>
      </c>
    </row>
    <row r="39" spans="1:4">
      <c r="A39" s="54" t="s">
        <v>117</v>
      </c>
      <c r="B39" s="53">
        <v>0</v>
      </c>
      <c r="C39" s="53">
        <v>0</v>
      </c>
      <c r="D39" s="55">
        <v>0</v>
      </c>
    </row>
    <row r="40" spans="1:4">
      <c r="A40" s="54" t="s">
        <v>118</v>
      </c>
      <c r="B40" s="53">
        <v>0</v>
      </c>
      <c r="C40" s="53">
        <v>0</v>
      </c>
      <c r="D40" s="55">
        <v>0</v>
      </c>
    </row>
    <row r="41" spans="1:4">
      <c r="A41" s="54" t="s">
        <v>119</v>
      </c>
      <c r="B41" s="53">
        <v>0</v>
      </c>
      <c r="C41" s="53">
        <v>0</v>
      </c>
      <c r="D41" s="55">
        <v>0</v>
      </c>
    </row>
    <row r="42" spans="1:4">
      <c r="A42" s="42" t="s">
        <v>120</v>
      </c>
      <c r="B42" s="53">
        <v>0</v>
      </c>
      <c r="C42" s="53">
        <v>0</v>
      </c>
      <c r="D42" s="55">
        <v>0</v>
      </c>
    </row>
    <row r="43" spans="1:4">
      <c r="A43" s="54" t="s">
        <v>121</v>
      </c>
      <c r="B43" s="53">
        <v>0</v>
      </c>
      <c r="C43" s="53">
        <v>0</v>
      </c>
      <c r="D43" s="55">
        <v>0</v>
      </c>
    </row>
    <row r="44" spans="1:4">
      <c r="A44" s="54" t="s">
        <v>122</v>
      </c>
      <c r="B44" s="53">
        <v>0</v>
      </c>
      <c r="C44" s="53">
        <v>0</v>
      </c>
      <c r="D44" s="55">
        <v>0</v>
      </c>
    </row>
    <row r="45" spans="1:4">
      <c r="A45" s="54" t="s">
        <v>123</v>
      </c>
      <c r="B45" s="53">
        <v>0</v>
      </c>
      <c r="C45" s="53">
        <v>0</v>
      </c>
      <c r="D45" s="55">
        <v>0</v>
      </c>
    </row>
    <row r="46" spans="1:4">
      <c r="A46" s="54" t="s">
        <v>124</v>
      </c>
      <c r="B46" s="53">
        <v>0</v>
      </c>
      <c r="C46" s="53">
        <v>0</v>
      </c>
      <c r="D46" s="55">
        <v>0</v>
      </c>
    </row>
    <row r="47" spans="1:4">
      <c r="A47" s="54" t="s">
        <v>125</v>
      </c>
      <c r="B47" s="53">
        <v>24.84</v>
      </c>
      <c r="C47" s="53">
        <v>0.04</v>
      </c>
      <c r="D47" s="55">
        <v>3.1268219308043538E-3</v>
      </c>
    </row>
    <row r="48" spans="1:4">
      <c r="A48" s="54" t="s">
        <v>126</v>
      </c>
      <c r="B48" s="53">
        <v>0</v>
      </c>
      <c r="C48" s="53">
        <v>0</v>
      </c>
      <c r="D48" s="55">
        <v>0</v>
      </c>
    </row>
    <row r="49" spans="1:244">
      <c r="A49" s="56" t="s">
        <v>127</v>
      </c>
      <c r="B49" s="57">
        <v>273.92</v>
      </c>
      <c r="C49" s="57">
        <v>0.45999999999999996</v>
      </c>
      <c r="D49" s="58">
        <v>3.4480638618596154E-2</v>
      </c>
    </row>
    <row r="50" spans="1:244" s="60" customFormat="1">
      <c r="A50" s="48" t="s">
        <v>38</v>
      </c>
      <c r="B50" s="39"/>
      <c r="C50" s="39"/>
      <c r="D50" s="43"/>
    </row>
    <row r="51" spans="1:244" s="60" customFormat="1">
      <c r="A51" s="54" t="s">
        <v>128</v>
      </c>
      <c r="B51" s="53">
        <v>95.028045872689162</v>
      </c>
      <c r="C51" s="53">
        <v>0.16</v>
      </c>
      <c r="D51" s="55">
        <v>1.1961987837206386E-2</v>
      </c>
    </row>
    <row r="52" spans="1:244" s="60" customFormat="1">
      <c r="A52" s="56" t="s">
        <v>129</v>
      </c>
      <c r="B52" s="57">
        <v>95.028045872689162</v>
      </c>
      <c r="C52" s="57">
        <v>0.16</v>
      </c>
      <c r="D52" s="58">
        <v>1.1961987837206386E-2</v>
      </c>
    </row>
    <row r="53" spans="1:244" s="61" customFormat="1">
      <c r="A53" s="56" t="s">
        <v>41</v>
      </c>
      <c r="B53" s="57">
        <v>7938.3180458726893</v>
      </c>
      <c r="C53" s="57">
        <v>13.239999999999998</v>
      </c>
      <c r="D53" s="58">
        <v>0.99926356519865889</v>
      </c>
    </row>
    <row r="54" spans="1:244" s="60" customFormat="1">
      <c r="A54" s="48" t="s">
        <v>42</v>
      </c>
      <c r="B54" s="39"/>
      <c r="C54" s="39"/>
      <c r="D54" s="43"/>
    </row>
    <row r="55" spans="1:244" s="60" customFormat="1">
      <c r="A55" s="42" t="s">
        <v>130</v>
      </c>
      <c r="B55" s="53">
        <v>0.03</v>
      </c>
      <c r="C55" s="53">
        <v>0</v>
      </c>
      <c r="D55" s="55">
        <v>3.7763549888941468E-6</v>
      </c>
    </row>
    <row r="56" spans="1:244" s="60" customFormat="1">
      <c r="A56" s="42" t="s">
        <v>131</v>
      </c>
      <c r="B56" s="53">
        <v>0</v>
      </c>
      <c r="C56" s="53">
        <v>0</v>
      </c>
      <c r="D56" s="55">
        <v>0</v>
      </c>
    </row>
    <row r="57" spans="1:244" s="60" customFormat="1">
      <c r="A57" s="54" t="s">
        <v>132</v>
      </c>
      <c r="B57" s="53">
        <v>0</v>
      </c>
      <c r="C57" s="53">
        <v>0</v>
      </c>
      <c r="D57" s="55">
        <v>0</v>
      </c>
    </row>
    <row r="58" spans="1:244" s="60" customFormat="1">
      <c r="A58" s="56" t="s">
        <v>133</v>
      </c>
      <c r="B58" s="57">
        <v>0.03</v>
      </c>
      <c r="C58" s="57">
        <v>0</v>
      </c>
      <c r="D58" s="58">
        <v>3.7763549888941468E-6</v>
      </c>
      <c r="E58" s="62"/>
      <c r="F58" s="63"/>
      <c r="G58" s="63"/>
      <c r="H58" s="64"/>
      <c r="I58" s="62"/>
      <c r="J58" s="63"/>
      <c r="K58" s="63"/>
      <c r="L58" s="64"/>
      <c r="M58" s="62"/>
      <c r="N58" s="63"/>
      <c r="O58" s="63"/>
      <c r="P58" s="64"/>
      <c r="Q58" s="62"/>
      <c r="R58" s="63"/>
      <c r="S58" s="63"/>
      <c r="T58" s="64"/>
      <c r="U58" s="62"/>
      <c r="V58" s="63"/>
      <c r="W58" s="63"/>
      <c r="X58" s="64"/>
      <c r="Y58" s="62"/>
      <c r="Z58" s="63"/>
      <c r="AA58" s="63"/>
      <c r="AB58" s="64"/>
      <c r="AC58" s="62"/>
      <c r="AD58" s="63"/>
      <c r="AE58" s="63"/>
      <c r="AF58" s="64"/>
      <c r="AG58" s="62"/>
      <c r="AH58" s="63"/>
      <c r="AI58" s="63"/>
      <c r="AJ58" s="64"/>
      <c r="AK58" s="62"/>
      <c r="AL58" s="63"/>
      <c r="AM58" s="63"/>
      <c r="AN58" s="64"/>
      <c r="AO58" s="62"/>
      <c r="AP58" s="63"/>
      <c r="AQ58" s="63"/>
      <c r="AR58" s="64"/>
      <c r="AS58" s="62"/>
      <c r="AT58" s="63"/>
      <c r="AU58" s="63"/>
      <c r="AV58" s="64"/>
      <c r="AW58" s="62"/>
      <c r="AX58" s="63"/>
      <c r="AY58" s="63"/>
      <c r="AZ58" s="64"/>
      <c r="BA58" s="62"/>
      <c r="BB58" s="63"/>
      <c r="BC58" s="63"/>
      <c r="BD58" s="64"/>
      <c r="BE58" s="62"/>
      <c r="BF58" s="63"/>
      <c r="BG58" s="63"/>
      <c r="BH58" s="64"/>
      <c r="BI58" s="62"/>
      <c r="BJ58" s="63"/>
      <c r="BK58" s="63"/>
      <c r="BL58" s="64"/>
      <c r="BM58" s="62"/>
      <c r="BN58" s="63"/>
      <c r="BO58" s="63"/>
      <c r="BP58" s="64"/>
      <c r="BQ58" s="62"/>
      <c r="BR58" s="63"/>
      <c r="BS58" s="63"/>
      <c r="BT58" s="64"/>
      <c r="BU58" s="62"/>
      <c r="BV58" s="63"/>
      <c r="BW58" s="63"/>
      <c r="BX58" s="64"/>
      <c r="BY58" s="62"/>
      <c r="BZ58" s="63"/>
      <c r="CA58" s="63"/>
      <c r="CB58" s="64"/>
      <c r="CC58" s="62"/>
      <c r="CD58" s="63"/>
      <c r="CE58" s="63"/>
      <c r="CF58" s="64"/>
      <c r="CG58" s="62"/>
      <c r="CH58" s="63"/>
      <c r="CI58" s="63"/>
      <c r="CJ58" s="64"/>
      <c r="CK58" s="62"/>
      <c r="CL58" s="63"/>
      <c r="CM58" s="63"/>
      <c r="CN58" s="64"/>
      <c r="CO58" s="62"/>
      <c r="CP58" s="63"/>
      <c r="CQ58" s="63"/>
      <c r="CR58" s="64"/>
      <c r="CS58" s="62"/>
      <c r="CT58" s="63"/>
      <c r="CU58" s="63"/>
      <c r="CV58" s="64"/>
      <c r="CW58" s="62"/>
      <c r="CX58" s="63"/>
      <c r="CY58" s="63"/>
      <c r="CZ58" s="64"/>
      <c r="DA58" s="62"/>
      <c r="DB58" s="63"/>
      <c r="DC58" s="63"/>
      <c r="DD58" s="64"/>
      <c r="DE58" s="62"/>
      <c r="DF58" s="63"/>
      <c r="DG58" s="63"/>
      <c r="DH58" s="64"/>
      <c r="DI58" s="62"/>
      <c r="DJ58" s="63"/>
      <c r="DK58" s="63"/>
      <c r="DL58" s="64"/>
      <c r="DM58" s="62"/>
      <c r="DN58" s="63"/>
      <c r="DO58" s="63"/>
      <c r="DP58" s="64"/>
      <c r="DQ58" s="62"/>
      <c r="DR58" s="63"/>
      <c r="DS58" s="63"/>
      <c r="DT58" s="64"/>
      <c r="DU58" s="62"/>
      <c r="DV58" s="63"/>
      <c r="DW58" s="63"/>
      <c r="DX58" s="64"/>
      <c r="DY58" s="62"/>
      <c r="DZ58" s="63"/>
      <c r="EA58" s="63"/>
      <c r="EB58" s="64"/>
      <c r="EC58" s="62"/>
      <c r="ED58" s="63"/>
      <c r="EE58" s="63"/>
      <c r="EF58" s="64"/>
      <c r="EG58" s="62"/>
      <c r="EH58" s="63"/>
      <c r="EI58" s="63"/>
      <c r="EJ58" s="64"/>
      <c r="EK58" s="62"/>
      <c r="EL58" s="63"/>
      <c r="EM58" s="63"/>
      <c r="EN58" s="64"/>
      <c r="EO58" s="62"/>
      <c r="EP58" s="63"/>
      <c r="EQ58" s="63"/>
      <c r="ER58" s="64"/>
      <c r="ES58" s="62"/>
      <c r="ET58" s="63"/>
      <c r="EU58" s="63"/>
      <c r="EV58" s="64"/>
      <c r="EW58" s="62"/>
      <c r="EX58" s="63"/>
      <c r="EY58" s="63"/>
      <c r="EZ58" s="64"/>
      <c r="FA58" s="62"/>
      <c r="FB58" s="63"/>
      <c r="FC58" s="63"/>
      <c r="FD58" s="64"/>
      <c r="FE58" s="62"/>
      <c r="FF58" s="63"/>
      <c r="FG58" s="63"/>
      <c r="FH58" s="64"/>
      <c r="FI58" s="62"/>
      <c r="FJ58" s="63"/>
      <c r="FK58" s="63"/>
      <c r="FL58" s="64"/>
      <c r="FM58" s="62"/>
      <c r="FN58" s="63"/>
      <c r="FO58" s="63"/>
      <c r="FP58" s="64"/>
      <c r="FQ58" s="62"/>
      <c r="FR58" s="63"/>
      <c r="FS58" s="63"/>
      <c r="FT58" s="64"/>
      <c r="FU58" s="62"/>
      <c r="FV58" s="63"/>
      <c r="FW58" s="63"/>
      <c r="FX58" s="64"/>
      <c r="FY58" s="62"/>
      <c r="FZ58" s="63"/>
      <c r="GA58" s="63"/>
      <c r="GB58" s="64"/>
      <c r="GC58" s="62"/>
      <c r="GD58" s="63"/>
      <c r="GE58" s="63"/>
      <c r="GF58" s="64"/>
      <c r="GG58" s="62"/>
      <c r="GH58" s="63"/>
      <c r="GI58" s="63"/>
      <c r="GJ58" s="64"/>
      <c r="GK58" s="62"/>
      <c r="GL58" s="63"/>
      <c r="GM58" s="63"/>
      <c r="GN58" s="64"/>
      <c r="GO58" s="62"/>
      <c r="GP58" s="63"/>
      <c r="GQ58" s="63"/>
      <c r="GR58" s="64"/>
      <c r="GS58" s="62"/>
      <c r="GT58" s="63"/>
      <c r="GU58" s="63"/>
      <c r="GV58" s="64"/>
      <c r="GW58" s="62"/>
      <c r="GX58" s="63"/>
      <c r="GY58" s="63"/>
      <c r="GZ58" s="64"/>
      <c r="HA58" s="62"/>
      <c r="HB58" s="63"/>
      <c r="HC58" s="63"/>
      <c r="HD58" s="64"/>
      <c r="HE58" s="62"/>
      <c r="HF58" s="63"/>
      <c r="HG58" s="63"/>
      <c r="HH58" s="64"/>
      <c r="HI58" s="62"/>
      <c r="HJ58" s="63"/>
      <c r="HK58" s="63"/>
      <c r="HL58" s="64"/>
      <c r="HM58" s="62"/>
      <c r="HN58" s="63"/>
      <c r="HO58" s="63"/>
      <c r="HP58" s="64"/>
      <c r="HQ58" s="62"/>
      <c r="HR58" s="63"/>
      <c r="HS58" s="63"/>
      <c r="HT58" s="64"/>
      <c r="HU58" s="62"/>
      <c r="HV58" s="63"/>
      <c r="HW58" s="63"/>
      <c r="HX58" s="64"/>
      <c r="HY58" s="62"/>
      <c r="HZ58" s="63"/>
      <c r="IA58" s="63"/>
      <c r="IB58" s="64"/>
      <c r="IC58" s="62"/>
      <c r="ID58" s="63"/>
      <c r="IE58" s="63"/>
      <c r="IF58" s="64"/>
      <c r="IG58" s="62"/>
      <c r="IH58" s="63"/>
      <c r="II58" s="63"/>
      <c r="IJ58" s="64"/>
    </row>
    <row r="59" spans="1:244" s="60" customFormat="1">
      <c r="A59" s="48" t="s">
        <v>48</v>
      </c>
      <c r="B59" s="39"/>
      <c r="C59" s="39"/>
      <c r="D59" s="43"/>
    </row>
    <row r="60" spans="1:244" s="60" customFormat="1">
      <c r="A60" s="54" t="s">
        <v>134</v>
      </c>
      <c r="B60" s="53">
        <v>3.6208333333333334E-4</v>
      </c>
      <c r="C60" s="53">
        <v>0</v>
      </c>
      <c r="D60" s="55">
        <v>4.5578506740958524E-8</v>
      </c>
    </row>
    <row r="61" spans="1:244" s="60" customFormat="1">
      <c r="A61" s="54" t="s">
        <v>135</v>
      </c>
      <c r="B61" s="53">
        <v>4.2699999999999996</v>
      </c>
      <c r="C61" s="53">
        <v>0.01</v>
      </c>
      <c r="D61" s="55">
        <v>5.3750119341926684E-4</v>
      </c>
    </row>
    <row r="62" spans="1:244" s="60" customFormat="1">
      <c r="A62" s="54" t="s">
        <v>136</v>
      </c>
      <c r="B62" s="53">
        <v>0.01</v>
      </c>
      <c r="C62" s="53">
        <v>0</v>
      </c>
      <c r="D62" s="55">
        <v>1.258784996298049E-6</v>
      </c>
    </row>
    <row r="63" spans="1:244" s="60" customFormat="1">
      <c r="A63" s="56" t="s">
        <v>137</v>
      </c>
      <c r="B63" s="57">
        <v>4.2803620833333325</v>
      </c>
      <c r="C63" s="57">
        <v>0.01</v>
      </c>
      <c r="D63" s="58">
        <v>5.3880555692230585E-4</v>
      </c>
      <c r="E63" s="62"/>
      <c r="F63" s="63"/>
      <c r="G63" s="63"/>
      <c r="H63" s="64"/>
      <c r="I63" s="62"/>
      <c r="J63" s="63"/>
      <c r="K63" s="63"/>
      <c r="L63" s="64"/>
      <c r="M63" s="62"/>
      <c r="N63" s="63"/>
      <c r="O63" s="63"/>
      <c r="P63" s="64"/>
      <c r="Q63" s="62"/>
      <c r="R63" s="63"/>
      <c r="S63" s="63"/>
      <c r="T63" s="64"/>
      <c r="U63" s="62"/>
      <c r="V63" s="63"/>
      <c r="W63" s="63"/>
      <c r="X63" s="64"/>
      <c r="Y63" s="62"/>
      <c r="Z63" s="63"/>
      <c r="AA63" s="63"/>
      <c r="AB63" s="64"/>
      <c r="AC63" s="62"/>
      <c r="AD63" s="63"/>
      <c r="AE63" s="63"/>
      <c r="AF63" s="64"/>
      <c r="AG63" s="62"/>
      <c r="AH63" s="63"/>
      <c r="AI63" s="63"/>
      <c r="AJ63" s="64"/>
      <c r="AK63" s="62"/>
      <c r="AL63" s="63"/>
      <c r="AM63" s="63"/>
      <c r="AN63" s="64"/>
      <c r="AO63" s="62"/>
      <c r="AP63" s="63"/>
      <c r="AQ63" s="63"/>
      <c r="AR63" s="64"/>
      <c r="AS63" s="62"/>
      <c r="AT63" s="63"/>
      <c r="AU63" s="63"/>
      <c r="AV63" s="64"/>
      <c r="AW63" s="62"/>
      <c r="AX63" s="63"/>
      <c r="AY63" s="63"/>
      <c r="AZ63" s="64"/>
      <c r="BA63" s="62"/>
      <c r="BB63" s="63"/>
      <c r="BC63" s="63"/>
      <c r="BD63" s="64"/>
      <c r="BE63" s="62"/>
      <c r="BF63" s="63"/>
      <c r="BG63" s="63"/>
      <c r="BH63" s="64"/>
      <c r="BI63" s="62"/>
      <c r="BJ63" s="63"/>
      <c r="BK63" s="63"/>
      <c r="BL63" s="64"/>
      <c r="BM63" s="62"/>
      <c r="BN63" s="63"/>
      <c r="BO63" s="63"/>
      <c r="BP63" s="64"/>
      <c r="BQ63" s="62"/>
      <c r="BR63" s="63"/>
      <c r="BS63" s="63"/>
      <c r="BT63" s="64"/>
      <c r="BU63" s="62"/>
      <c r="BV63" s="63"/>
      <c r="BW63" s="63"/>
      <c r="BX63" s="64"/>
      <c r="BY63" s="62"/>
      <c r="BZ63" s="63"/>
      <c r="CA63" s="63"/>
      <c r="CB63" s="64"/>
      <c r="CC63" s="62"/>
      <c r="CD63" s="63"/>
      <c r="CE63" s="63"/>
      <c r="CF63" s="64"/>
      <c r="CG63" s="62"/>
      <c r="CH63" s="63"/>
      <c r="CI63" s="63"/>
      <c r="CJ63" s="64"/>
      <c r="CK63" s="62"/>
      <c r="CL63" s="63"/>
      <c r="CM63" s="63"/>
      <c r="CN63" s="64"/>
      <c r="CO63" s="62"/>
      <c r="CP63" s="63"/>
      <c r="CQ63" s="63"/>
      <c r="CR63" s="64"/>
      <c r="CS63" s="62"/>
      <c r="CT63" s="63"/>
      <c r="CU63" s="63"/>
      <c r="CV63" s="64"/>
      <c r="CW63" s="62"/>
      <c r="CX63" s="63"/>
      <c r="CY63" s="63"/>
      <c r="CZ63" s="64"/>
      <c r="DA63" s="62"/>
      <c r="DB63" s="63"/>
      <c r="DC63" s="63"/>
      <c r="DD63" s="64"/>
      <c r="DE63" s="62"/>
      <c r="DF63" s="63"/>
      <c r="DG63" s="63"/>
      <c r="DH63" s="64"/>
      <c r="DI63" s="62"/>
      <c r="DJ63" s="63"/>
      <c r="DK63" s="63"/>
      <c r="DL63" s="64"/>
      <c r="DM63" s="62"/>
      <c r="DN63" s="63"/>
      <c r="DO63" s="63"/>
      <c r="DP63" s="64"/>
      <c r="DQ63" s="62"/>
      <c r="DR63" s="63"/>
      <c r="DS63" s="63"/>
      <c r="DT63" s="64"/>
      <c r="DU63" s="62"/>
      <c r="DV63" s="63"/>
      <c r="DW63" s="63"/>
      <c r="DX63" s="64"/>
      <c r="DY63" s="62"/>
      <c r="DZ63" s="63"/>
      <c r="EA63" s="63"/>
      <c r="EB63" s="64"/>
      <c r="EC63" s="62"/>
      <c r="ED63" s="63"/>
      <c r="EE63" s="63"/>
      <c r="EF63" s="64"/>
      <c r="EG63" s="62"/>
      <c r="EH63" s="63"/>
      <c r="EI63" s="63"/>
      <c r="EJ63" s="64"/>
      <c r="EK63" s="62"/>
      <c r="EL63" s="63"/>
      <c r="EM63" s="63"/>
      <c r="EN63" s="64"/>
      <c r="EO63" s="62"/>
      <c r="EP63" s="63"/>
      <c r="EQ63" s="63"/>
      <c r="ER63" s="64"/>
      <c r="ES63" s="62"/>
      <c r="ET63" s="63"/>
      <c r="EU63" s="63"/>
      <c r="EV63" s="64"/>
      <c r="EW63" s="62"/>
      <c r="EX63" s="63"/>
      <c r="EY63" s="63"/>
      <c r="EZ63" s="64"/>
      <c r="FA63" s="62"/>
      <c r="FB63" s="63"/>
      <c r="FC63" s="63"/>
      <c r="FD63" s="64"/>
      <c r="FE63" s="62"/>
      <c r="FF63" s="63"/>
      <c r="FG63" s="63"/>
      <c r="FH63" s="64"/>
      <c r="FI63" s="62"/>
      <c r="FJ63" s="63"/>
      <c r="FK63" s="63"/>
      <c r="FL63" s="64"/>
      <c r="FM63" s="62"/>
      <c r="FN63" s="63"/>
      <c r="FO63" s="63"/>
      <c r="FP63" s="64"/>
      <c r="FQ63" s="62"/>
      <c r="FR63" s="63"/>
      <c r="FS63" s="63"/>
      <c r="FT63" s="64"/>
      <c r="FU63" s="62"/>
      <c r="FV63" s="63"/>
      <c r="FW63" s="63"/>
      <c r="FX63" s="64"/>
      <c r="FY63" s="62"/>
      <c r="FZ63" s="63"/>
      <c r="GA63" s="63"/>
      <c r="GB63" s="64"/>
      <c r="GC63" s="62"/>
      <c r="GD63" s="63"/>
      <c r="GE63" s="63"/>
      <c r="GF63" s="64"/>
      <c r="GG63" s="62"/>
      <c r="GH63" s="63"/>
      <c r="GI63" s="63"/>
      <c r="GJ63" s="64"/>
      <c r="GK63" s="62"/>
      <c r="GL63" s="63"/>
      <c r="GM63" s="63"/>
      <c r="GN63" s="64"/>
      <c r="GO63" s="62"/>
      <c r="GP63" s="63"/>
      <c r="GQ63" s="63"/>
      <c r="GR63" s="64"/>
      <c r="GS63" s="62"/>
      <c r="GT63" s="63"/>
      <c r="GU63" s="63"/>
      <c r="GV63" s="64"/>
      <c r="GW63" s="62"/>
      <c r="GX63" s="63"/>
      <c r="GY63" s="63"/>
      <c r="GZ63" s="64"/>
      <c r="HA63" s="62"/>
      <c r="HB63" s="63"/>
      <c r="HC63" s="63"/>
      <c r="HD63" s="64"/>
      <c r="HE63" s="62"/>
      <c r="HF63" s="63"/>
      <c r="HG63" s="63"/>
      <c r="HH63" s="64"/>
      <c r="HI63" s="62"/>
      <c r="HJ63" s="63"/>
      <c r="HK63" s="63"/>
      <c r="HL63" s="64"/>
      <c r="HM63" s="62"/>
      <c r="HN63" s="63"/>
      <c r="HO63" s="63"/>
      <c r="HP63" s="64"/>
      <c r="HQ63" s="62"/>
      <c r="HR63" s="63"/>
      <c r="HS63" s="63"/>
      <c r="HT63" s="64"/>
      <c r="HU63" s="62"/>
      <c r="HV63" s="63"/>
      <c r="HW63" s="63"/>
      <c r="HX63" s="64"/>
      <c r="HY63" s="62"/>
      <c r="HZ63" s="63"/>
      <c r="IA63" s="63"/>
      <c r="IB63" s="64"/>
      <c r="IC63" s="62"/>
      <c r="ID63" s="63"/>
      <c r="IE63" s="63"/>
      <c r="IF63" s="64"/>
      <c r="IG63" s="62"/>
      <c r="IH63" s="63"/>
      <c r="II63" s="63"/>
      <c r="IJ63" s="64"/>
    </row>
    <row r="64" spans="1:244" s="60" customFormat="1">
      <c r="A64" s="56" t="s">
        <v>138</v>
      </c>
      <c r="B64" s="57">
        <v>4.3103620833333327</v>
      </c>
      <c r="C64" s="57">
        <v>0.01</v>
      </c>
      <c r="D64" s="58">
        <v>5.4258191191119997E-4</v>
      </c>
      <c r="E64" s="63"/>
      <c r="F64" s="63"/>
      <c r="G64" s="62"/>
      <c r="H64" s="63"/>
      <c r="I64" s="63"/>
      <c r="J64" s="63"/>
      <c r="K64" s="62"/>
      <c r="L64" s="63"/>
      <c r="M64" s="63"/>
      <c r="N64" s="63"/>
      <c r="O64" s="62"/>
      <c r="P64" s="63"/>
      <c r="Q64" s="63"/>
      <c r="R64" s="63"/>
      <c r="S64" s="62"/>
      <c r="T64" s="63"/>
      <c r="U64" s="63"/>
      <c r="V64" s="63"/>
      <c r="W64" s="62"/>
      <c r="X64" s="63"/>
      <c r="Y64" s="63"/>
      <c r="Z64" s="63"/>
      <c r="AA64" s="62"/>
      <c r="AB64" s="63"/>
      <c r="AC64" s="63"/>
      <c r="AD64" s="63"/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2"/>
      <c r="AR64" s="63"/>
      <c r="AS64" s="63"/>
      <c r="AT64" s="63"/>
      <c r="AU64" s="62"/>
      <c r="AV64" s="63"/>
      <c r="AW64" s="63"/>
      <c r="AX64" s="63"/>
      <c r="AY64" s="62"/>
      <c r="AZ64" s="63"/>
      <c r="BA64" s="63"/>
      <c r="BB64" s="63"/>
      <c r="BC64" s="62"/>
      <c r="BD64" s="63"/>
      <c r="BE64" s="63"/>
      <c r="BF64" s="63"/>
      <c r="BG64" s="62"/>
      <c r="BH64" s="63"/>
      <c r="BI64" s="63"/>
      <c r="BJ64" s="63"/>
      <c r="BK64" s="62"/>
      <c r="BL64" s="63"/>
      <c r="BM64" s="63"/>
      <c r="BN64" s="63"/>
      <c r="BO64" s="62"/>
      <c r="BP64" s="63"/>
      <c r="BQ64" s="63"/>
      <c r="BR64" s="63"/>
      <c r="BS64" s="62"/>
      <c r="BT64" s="63"/>
      <c r="BU64" s="63"/>
      <c r="BV64" s="63"/>
      <c r="BW64" s="62"/>
      <c r="BX64" s="63"/>
      <c r="BY64" s="63"/>
      <c r="BZ64" s="63"/>
      <c r="CA64" s="62"/>
      <c r="CB64" s="63"/>
      <c r="CC64" s="63"/>
      <c r="CD64" s="63"/>
      <c r="CE64" s="62"/>
      <c r="CF64" s="63"/>
      <c r="CG64" s="63"/>
      <c r="CH64" s="63"/>
      <c r="CI64" s="62"/>
      <c r="CJ64" s="63"/>
      <c r="CK64" s="63"/>
      <c r="CL64" s="63"/>
      <c r="CM64" s="62"/>
      <c r="CN64" s="63"/>
      <c r="CO64" s="63"/>
      <c r="CP64" s="63"/>
      <c r="CQ64" s="62"/>
      <c r="CR64" s="63"/>
      <c r="CS64" s="63"/>
      <c r="CT64" s="63"/>
      <c r="CU64" s="62"/>
      <c r="CV64" s="63"/>
      <c r="CW64" s="63"/>
      <c r="CX64" s="63"/>
      <c r="CY64" s="62"/>
      <c r="CZ64" s="63"/>
      <c r="DA64" s="63"/>
      <c r="DB64" s="63"/>
      <c r="DC64" s="62"/>
      <c r="DD64" s="63"/>
      <c r="DE64" s="63"/>
      <c r="DF64" s="63"/>
      <c r="DG64" s="62"/>
      <c r="DH64" s="63"/>
      <c r="DI64" s="63"/>
      <c r="DJ64" s="63"/>
      <c r="DK64" s="62"/>
      <c r="DL64" s="63"/>
      <c r="DM64" s="63"/>
      <c r="DN64" s="63"/>
      <c r="DO64" s="62"/>
      <c r="DP64" s="63"/>
      <c r="DQ64" s="63"/>
      <c r="DR64" s="63"/>
      <c r="DS64" s="62"/>
      <c r="DT64" s="63"/>
      <c r="DU64" s="63"/>
      <c r="DV64" s="63"/>
      <c r="DW64" s="62"/>
      <c r="DX64" s="63"/>
      <c r="DY64" s="63"/>
      <c r="DZ64" s="63"/>
      <c r="EA64" s="62"/>
      <c r="EB64" s="63"/>
      <c r="EC64" s="63"/>
      <c r="ED64" s="63"/>
      <c r="EE64" s="62"/>
      <c r="EF64" s="63"/>
      <c r="EG64" s="63"/>
      <c r="EH64" s="63"/>
      <c r="EI64" s="62"/>
      <c r="EJ64" s="63"/>
      <c r="EK64" s="63"/>
      <c r="EL64" s="63"/>
      <c r="EM64" s="62"/>
      <c r="EN64" s="63"/>
      <c r="EO64" s="63"/>
      <c r="EP64" s="63"/>
      <c r="EQ64" s="62"/>
      <c r="ER64" s="63"/>
      <c r="ES64" s="63"/>
      <c r="ET64" s="63"/>
      <c r="EU64" s="62"/>
      <c r="EV64" s="63"/>
      <c r="EW64" s="63"/>
      <c r="EX64" s="63"/>
      <c r="EY64" s="62"/>
      <c r="EZ64" s="63"/>
      <c r="FA64" s="63"/>
      <c r="FB64" s="63"/>
      <c r="FC64" s="62"/>
      <c r="FD64" s="63"/>
      <c r="FE64" s="63"/>
      <c r="FF64" s="63"/>
      <c r="FG64" s="62"/>
      <c r="FH64" s="63"/>
      <c r="FI64" s="63"/>
      <c r="FJ64" s="63"/>
      <c r="FK64" s="62"/>
      <c r="FL64" s="63"/>
      <c r="FM64" s="63"/>
      <c r="FN64" s="63"/>
      <c r="FO64" s="62"/>
      <c r="FP64" s="63"/>
      <c r="FQ64" s="63"/>
      <c r="FR64" s="63"/>
      <c r="FS64" s="62"/>
      <c r="FT64" s="63"/>
      <c r="FU64" s="63"/>
      <c r="FV64" s="63"/>
      <c r="FW64" s="62"/>
      <c r="FX64" s="63"/>
      <c r="FY64" s="63"/>
      <c r="FZ64" s="63"/>
      <c r="GA64" s="62"/>
      <c r="GB64" s="63"/>
      <c r="GC64" s="63"/>
      <c r="GD64" s="63"/>
      <c r="GE64" s="62"/>
      <c r="GF64" s="63"/>
      <c r="GG64" s="63"/>
      <c r="GH64" s="63"/>
      <c r="GI64" s="62"/>
      <c r="GJ64" s="63"/>
      <c r="GK64" s="63"/>
      <c r="GL64" s="63"/>
      <c r="GM64" s="62"/>
      <c r="GN64" s="63"/>
      <c r="GO64" s="63"/>
      <c r="GP64" s="63"/>
      <c r="GQ64" s="62"/>
      <c r="GR64" s="63"/>
      <c r="GS64" s="63"/>
      <c r="GT64" s="63"/>
      <c r="GU64" s="62"/>
      <c r="GV64" s="63"/>
      <c r="GW64" s="63"/>
      <c r="GX64" s="63"/>
      <c r="GY64" s="62"/>
      <c r="GZ64" s="63"/>
      <c r="HA64" s="63"/>
      <c r="HB64" s="63"/>
      <c r="HC64" s="62"/>
      <c r="HD64" s="63"/>
      <c r="HE64" s="63"/>
      <c r="HF64" s="63"/>
      <c r="HG64" s="62"/>
      <c r="HH64" s="63"/>
      <c r="HI64" s="63"/>
      <c r="HJ64" s="63"/>
      <c r="HK64" s="62"/>
      <c r="HL64" s="63"/>
      <c r="HM64" s="63"/>
      <c r="HN64" s="63"/>
      <c r="HO64" s="62"/>
      <c r="HP64" s="63"/>
      <c r="HQ64" s="63"/>
      <c r="HR64" s="63"/>
      <c r="HS64" s="62"/>
      <c r="HT64" s="63"/>
      <c r="HU64" s="63"/>
      <c r="HV64" s="63"/>
      <c r="HW64" s="62"/>
      <c r="HX64" s="63"/>
      <c r="HY64" s="63"/>
      <c r="HZ64" s="63"/>
      <c r="IA64" s="62"/>
      <c r="IB64" s="63"/>
      <c r="IC64" s="63"/>
      <c r="ID64" s="63"/>
      <c r="IE64" s="62"/>
      <c r="IF64" s="63"/>
      <c r="IG64" s="63"/>
      <c r="IH64" s="63"/>
    </row>
    <row r="65" spans="1:244" s="61" customFormat="1">
      <c r="A65" s="56" t="s">
        <v>54</v>
      </c>
      <c r="B65" s="57">
        <v>7942.6284079560228</v>
      </c>
      <c r="C65" s="57">
        <v>13.249999999999998</v>
      </c>
      <c r="D65" s="58">
        <v>0.99980614711057014</v>
      </c>
    </row>
    <row r="66" spans="1:244" s="60" customFormat="1">
      <c r="A66" s="48" t="s">
        <v>55</v>
      </c>
      <c r="B66" s="39"/>
      <c r="C66" s="39"/>
      <c r="D66" s="43"/>
    </row>
    <row r="67" spans="1:244" s="60" customFormat="1">
      <c r="A67" s="42" t="s">
        <v>139</v>
      </c>
      <c r="B67" s="53">
        <v>0.04</v>
      </c>
      <c r="C67" s="53">
        <v>0</v>
      </c>
      <c r="D67" s="55">
        <v>5.035139985192196E-6</v>
      </c>
    </row>
    <row r="68" spans="1:244" s="60" customFormat="1">
      <c r="A68" s="42" t="s">
        <v>140</v>
      </c>
      <c r="B68" s="53">
        <v>1.5</v>
      </c>
      <c r="C68" s="53">
        <v>0</v>
      </c>
      <c r="D68" s="55">
        <v>1.8881774944470736E-4</v>
      </c>
    </row>
    <row r="69" spans="1:244" s="60" customFormat="1">
      <c r="A69" s="42" t="s">
        <v>141</v>
      </c>
      <c r="B69" s="53">
        <v>0</v>
      </c>
      <c r="C69" s="53">
        <v>0</v>
      </c>
      <c r="D69" s="55">
        <v>0</v>
      </c>
    </row>
    <row r="70" spans="1:244" s="60" customFormat="1">
      <c r="A70" s="56" t="s">
        <v>142</v>
      </c>
      <c r="B70" s="57">
        <v>1.54</v>
      </c>
      <c r="C70" s="57">
        <v>0</v>
      </c>
      <c r="D70" s="58">
        <v>1.9385288942989955E-4</v>
      </c>
      <c r="E70" s="62"/>
      <c r="F70" s="63"/>
      <c r="G70" s="63"/>
      <c r="H70" s="64"/>
      <c r="I70" s="62"/>
      <c r="J70" s="63"/>
      <c r="K70" s="63"/>
      <c r="L70" s="64"/>
      <c r="M70" s="62"/>
      <c r="N70" s="63"/>
      <c r="O70" s="63"/>
      <c r="P70" s="64"/>
      <c r="Q70" s="62"/>
      <c r="R70" s="63"/>
      <c r="S70" s="63"/>
      <c r="T70" s="64"/>
      <c r="U70" s="62"/>
      <c r="V70" s="63"/>
      <c r="W70" s="63"/>
      <c r="X70" s="64"/>
      <c r="Y70" s="62"/>
      <c r="Z70" s="63"/>
      <c r="AA70" s="63"/>
      <c r="AB70" s="64"/>
      <c r="AC70" s="62"/>
      <c r="AD70" s="63"/>
      <c r="AE70" s="63"/>
      <c r="AF70" s="64"/>
      <c r="AG70" s="62"/>
      <c r="AH70" s="63"/>
      <c r="AI70" s="63"/>
      <c r="AJ70" s="64"/>
      <c r="AK70" s="62"/>
      <c r="AL70" s="63"/>
      <c r="AM70" s="63"/>
      <c r="AN70" s="64"/>
      <c r="AO70" s="62"/>
      <c r="AP70" s="63"/>
      <c r="AQ70" s="63"/>
      <c r="AR70" s="64"/>
      <c r="AS70" s="62"/>
      <c r="AT70" s="63"/>
      <c r="AU70" s="63"/>
      <c r="AV70" s="64"/>
      <c r="AW70" s="62"/>
      <c r="AX70" s="63"/>
      <c r="AY70" s="63"/>
      <c r="AZ70" s="64"/>
      <c r="BA70" s="62"/>
      <c r="BB70" s="63"/>
      <c r="BC70" s="63"/>
      <c r="BD70" s="64"/>
      <c r="BE70" s="62"/>
      <c r="BF70" s="63"/>
      <c r="BG70" s="63"/>
      <c r="BH70" s="64"/>
      <c r="BI70" s="62"/>
      <c r="BJ70" s="63"/>
      <c r="BK70" s="63"/>
      <c r="BL70" s="64"/>
      <c r="BM70" s="62"/>
      <c r="BN70" s="63"/>
      <c r="BO70" s="63"/>
      <c r="BP70" s="64"/>
      <c r="BQ70" s="62"/>
      <c r="BR70" s="63"/>
      <c r="BS70" s="63"/>
      <c r="BT70" s="64"/>
      <c r="BU70" s="62"/>
      <c r="BV70" s="63"/>
      <c r="BW70" s="63"/>
      <c r="BX70" s="64"/>
      <c r="BY70" s="62"/>
      <c r="BZ70" s="63"/>
      <c r="CA70" s="63"/>
      <c r="CB70" s="64"/>
      <c r="CC70" s="62"/>
      <c r="CD70" s="63"/>
      <c r="CE70" s="63"/>
      <c r="CF70" s="64"/>
      <c r="CG70" s="62"/>
      <c r="CH70" s="63"/>
      <c r="CI70" s="63"/>
      <c r="CJ70" s="64"/>
      <c r="CK70" s="62"/>
      <c r="CL70" s="63"/>
      <c r="CM70" s="63"/>
      <c r="CN70" s="64"/>
      <c r="CO70" s="62"/>
      <c r="CP70" s="63"/>
      <c r="CQ70" s="63"/>
      <c r="CR70" s="64"/>
      <c r="CS70" s="62"/>
      <c r="CT70" s="63"/>
      <c r="CU70" s="63"/>
      <c r="CV70" s="64"/>
      <c r="CW70" s="62"/>
      <c r="CX70" s="63"/>
      <c r="CY70" s="63"/>
      <c r="CZ70" s="64"/>
      <c r="DA70" s="62"/>
      <c r="DB70" s="63"/>
      <c r="DC70" s="63"/>
      <c r="DD70" s="64"/>
      <c r="DE70" s="62"/>
      <c r="DF70" s="63"/>
      <c r="DG70" s="63"/>
      <c r="DH70" s="64"/>
      <c r="DI70" s="62"/>
      <c r="DJ70" s="63"/>
      <c r="DK70" s="63"/>
      <c r="DL70" s="64"/>
      <c r="DM70" s="62"/>
      <c r="DN70" s="63"/>
      <c r="DO70" s="63"/>
      <c r="DP70" s="64"/>
      <c r="DQ70" s="62"/>
      <c r="DR70" s="63"/>
      <c r="DS70" s="63"/>
      <c r="DT70" s="64"/>
      <c r="DU70" s="62"/>
      <c r="DV70" s="63"/>
      <c r="DW70" s="63"/>
      <c r="DX70" s="64"/>
      <c r="DY70" s="62"/>
      <c r="DZ70" s="63"/>
      <c r="EA70" s="63"/>
      <c r="EB70" s="64"/>
      <c r="EC70" s="62"/>
      <c r="ED70" s="63"/>
      <c r="EE70" s="63"/>
      <c r="EF70" s="64"/>
      <c r="EG70" s="62"/>
      <c r="EH70" s="63"/>
      <c r="EI70" s="63"/>
      <c r="EJ70" s="64"/>
      <c r="EK70" s="62"/>
      <c r="EL70" s="63"/>
      <c r="EM70" s="63"/>
      <c r="EN70" s="64"/>
      <c r="EO70" s="62"/>
      <c r="EP70" s="63"/>
      <c r="EQ70" s="63"/>
      <c r="ER70" s="64"/>
      <c r="ES70" s="62"/>
      <c r="ET70" s="63"/>
      <c r="EU70" s="63"/>
      <c r="EV70" s="64"/>
      <c r="EW70" s="62"/>
      <c r="EX70" s="63"/>
      <c r="EY70" s="63"/>
      <c r="EZ70" s="64"/>
      <c r="FA70" s="62"/>
      <c r="FB70" s="63"/>
      <c r="FC70" s="63"/>
      <c r="FD70" s="64"/>
      <c r="FE70" s="62"/>
      <c r="FF70" s="63"/>
      <c r="FG70" s="63"/>
      <c r="FH70" s="64"/>
      <c r="FI70" s="62"/>
      <c r="FJ70" s="63"/>
      <c r="FK70" s="63"/>
      <c r="FL70" s="64"/>
      <c r="FM70" s="62"/>
      <c r="FN70" s="63"/>
      <c r="FO70" s="63"/>
      <c r="FP70" s="64"/>
      <c r="FQ70" s="62"/>
      <c r="FR70" s="63"/>
      <c r="FS70" s="63"/>
      <c r="FT70" s="64"/>
      <c r="FU70" s="62"/>
      <c r="FV70" s="63"/>
      <c r="FW70" s="63"/>
      <c r="FX70" s="64"/>
      <c r="FY70" s="62"/>
      <c r="FZ70" s="63"/>
      <c r="GA70" s="63"/>
      <c r="GB70" s="64"/>
      <c r="GC70" s="62"/>
      <c r="GD70" s="63"/>
      <c r="GE70" s="63"/>
      <c r="GF70" s="64"/>
      <c r="GG70" s="62"/>
      <c r="GH70" s="63"/>
      <c r="GI70" s="63"/>
      <c r="GJ70" s="64"/>
      <c r="GK70" s="62"/>
      <c r="GL70" s="63"/>
      <c r="GM70" s="63"/>
      <c r="GN70" s="64"/>
      <c r="GO70" s="62"/>
      <c r="GP70" s="63"/>
      <c r="GQ70" s="63"/>
      <c r="GR70" s="64"/>
      <c r="GS70" s="62"/>
      <c r="GT70" s="63"/>
      <c r="GU70" s="63"/>
      <c r="GV70" s="64"/>
      <c r="GW70" s="62"/>
      <c r="GX70" s="63"/>
      <c r="GY70" s="63"/>
      <c r="GZ70" s="64"/>
      <c r="HA70" s="62"/>
      <c r="HB70" s="63"/>
      <c r="HC70" s="63"/>
      <c r="HD70" s="64"/>
      <c r="HE70" s="62"/>
      <c r="HF70" s="63"/>
      <c r="HG70" s="63"/>
      <c r="HH70" s="64"/>
      <c r="HI70" s="62"/>
      <c r="HJ70" s="63"/>
      <c r="HK70" s="63"/>
      <c r="HL70" s="64"/>
      <c r="HM70" s="62"/>
      <c r="HN70" s="63"/>
      <c r="HO70" s="63"/>
      <c r="HP70" s="64"/>
      <c r="HQ70" s="62"/>
      <c r="HR70" s="63"/>
      <c r="HS70" s="63"/>
      <c r="HT70" s="64"/>
      <c r="HU70" s="62"/>
      <c r="HV70" s="63"/>
      <c r="HW70" s="63"/>
      <c r="HX70" s="64"/>
      <c r="HY70" s="62"/>
      <c r="HZ70" s="63"/>
      <c r="IA70" s="63"/>
      <c r="IB70" s="64"/>
      <c r="IC70" s="62"/>
      <c r="ID70" s="63"/>
      <c r="IE70" s="63"/>
      <c r="IF70" s="64"/>
      <c r="IG70" s="62"/>
      <c r="IH70" s="63"/>
      <c r="II70" s="63"/>
      <c r="IJ70" s="64"/>
    </row>
    <row r="71" spans="1:244" s="68" customFormat="1" ht="13.5" thickBot="1">
      <c r="A71" s="65" t="s">
        <v>59</v>
      </c>
      <c r="B71" s="66">
        <v>7944.1684079560227</v>
      </c>
      <c r="C71" s="66">
        <v>13.249999999999998</v>
      </c>
      <c r="D71" s="67">
        <v>1</v>
      </c>
    </row>
    <row r="72" spans="1:244">
      <c r="A72" s="69" t="s">
        <v>60</v>
      </c>
      <c r="D72" s="7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150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151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154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156</v>
      </c>
      <c r="E7" s="211"/>
      <c r="F7" s="211"/>
      <c r="G7" s="211"/>
      <c r="H7" s="211"/>
      <c r="I7" s="211"/>
      <c r="J7" s="211"/>
      <c r="K7" s="73"/>
      <c r="L7" s="211" t="s">
        <v>157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0</v>
      </c>
      <c r="I10" s="77">
        <v>0</v>
      </c>
      <c r="J10" s="210">
        <v>0</v>
      </c>
      <c r="K10" s="210"/>
      <c r="L10" s="210"/>
      <c r="M10" s="77">
        <v>0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9.9499999999999993" customHeight="1">
      <c r="A17" s="73"/>
      <c r="B17" s="209" t="s">
        <v>169</v>
      </c>
      <c r="C17" s="209"/>
      <c r="D17" s="209"/>
      <c r="E17" s="209"/>
      <c r="F17" s="209"/>
      <c r="G17" s="209"/>
      <c r="H17" s="77">
        <v>7920</v>
      </c>
      <c r="I17" s="77">
        <v>13.2</v>
      </c>
      <c r="J17" s="210">
        <v>94.61</v>
      </c>
      <c r="K17" s="210"/>
      <c r="L17" s="210"/>
      <c r="M17" s="77">
        <v>93.75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9.5399999999999991</v>
      </c>
      <c r="I18" s="77">
        <v>0.02</v>
      </c>
      <c r="J18" s="210">
        <v>0.11</v>
      </c>
      <c r="K18" s="210"/>
      <c r="L18" s="210"/>
      <c r="M18" s="77">
        <v>0.11</v>
      </c>
      <c r="N18" s="73"/>
      <c r="O18" s="73"/>
      <c r="P18" s="73"/>
    </row>
    <row r="19" spans="1:16" ht="9.9499999999999993" customHeight="1">
      <c r="A19" s="73"/>
      <c r="B19" s="209" t="s">
        <v>171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174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175</v>
      </c>
      <c r="C23" s="209"/>
      <c r="D23" s="209"/>
      <c r="E23" s="209"/>
      <c r="F23" s="209"/>
      <c r="G23" s="209"/>
      <c r="H23" s="77">
        <v>0</v>
      </c>
      <c r="I23" s="77">
        <v>0</v>
      </c>
      <c r="J23" s="210">
        <v>0</v>
      </c>
      <c r="K23" s="210"/>
      <c r="L23" s="210"/>
      <c r="M23" s="77">
        <v>0</v>
      </c>
      <c r="N23" s="73"/>
      <c r="O23" s="73"/>
      <c r="P23" s="73"/>
    </row>
    <row r="24" spans="1:16" ht="9.9499999999999993" customHeight="1">
      <c r="A24" s="73"/>
      <c r="B24" s="209" t="s">
        <v>176</v>
      </c>
      <c r="C24" s="209"/>
      <c r="D24" s="209"/>
      <c r="E24" s="209"/>
      <c r="F24" s="209"/>
      <c r="G24" s="209"/>
      <c r="H24" s="77"/>
      <c r="I24" s="77"/>
      <c r="J24" s="210"/>
      <c r="K24" s="210"/>
      <c r="L24" s="210"/>
      <c r="M24" s="77"/>
      <c r="N24" s="73"/>
      <c r="O24" s="73"/>
      <c r="P24" s="73"/>
    </row>
    <row r="25" spans="1:16" ht="9.9499999999999993" customHeight="1">
      <c r="A25" s="73"/>
      <c r="B25" s="209" t="s">
        <v>177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178</v>
      </c>
      <c r="C26" s="209"/>
      <c r="D26" s="209"/>
      <c r="E26" s="209"/>
      <c r="F26" s="209"/>
      <c r="G26" s="209"/>
      <c r="H26" s="77">
        <v>0</v>
      </c>
      <c r="I26" s="77">
        <v>0</v>
      </c>
      <c r="J26" s="210">
        <v>0</v>
      </c>
      <c r="K26" s="210"/>
      <c r="L26" s="210"/>
      <c r="M26" s="77">
        <v>0</v>
      </c>
      <c r="N26" s="73"/>
      <c r="O26" s="73"/>
      <c r="P26" s="73"/>
    </row>
    <row r="27" spans="1:16" ht="9.9499999999999993" customHeight="1">
      <c r="A27" s="73"/>
      <c r="B27" s="209" t="s">
        <v>179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09" t="s">
        <v>180</v>
      </c>
      <c r="C28" s="209"/>
      <c r="D28" s="209"/>
      <c r="E28" s="209"/>
      <c r="F28" s="209"/>
      <c r="G28" s="209"/>
      <c r="H28" s="77">
        <v>0</v>
      </c>
      <c r="I28" s="77">
        <v>0</v>
      </c>
      <c r="J28" s="210">
        <v>0</v>
      </c>
      <c r="K28" s="210"/>
      <c r="L28" s="210"/>
      <c r="M28" s="77">
        <v>0</v>
      </c>
      <c r="N28" s="73"/>
      <c r="O28" s="73"/>
      <c r="P28" s="73"/>
    </row>
    <row r="29" spans="1:16" ht="9.9499999999999993" customHeight="1">
      <c r="A29" s="73"/>
      <c r="B29" s="209" t="s">
        <v>181</v>
      </c>
      <c r="C29" s="209"/>
      <c r="D29" s="209"/>
      <c r="E29" s="209"/>
      <c r="F29" s="209"/>
      <c r="G29" s="209"/>
      <c r="H29" s="77">
        <v>0</v>
      </c>
      <c r="I29" s="77">
        <v>0</v>
      </c>
      <c r="J29" s="210">
        <v>0</v>
      </c>
      <c r="K29" s="210"/>
      <c r="L29" s="210"/>
      <c r="M29" s="77">
        <v>0</v>
      </c>
      <c r="N29" s="73"/>
      <c r="O29" s="73"/>
      <c r="P29" s="73"/>
    </row>
    <row r="30" spans="1:16" ht="9.9499999999999993" customHeight="1">
      <c r="A30" s="73"/>
      <c r="B30" s="209" t="s">
        <v>182</v>
      </c>
      <c r="C30" s="209"/>
      <c r="D30" s="209"/>
      <c r="E30" s="209"/>
      <c r="F30" s="209"/>
      <c r="G30" s="209"/>
      <c r="H30" s="77">
        <v>0</v>
      </c>
      <c r="I30" s="77">
        <v>0</v>
      </c>
      <c r="J30" s="210">
        <v>0</v>
      </c>
      <c r="K30" s="210"/>
      <c r="L30" s="210"/>
      <c r="M30" s="77">
        <v>0</v>
      </c>
      <c r="N30" s="73"/>
      <c r="O30" s="73"/>
      <c r="P30" s="73"/>
    </row>
    <row r="31" spans="1:16" ht="9.9499999999999993" customHeight="1">
      <c r="A31" s="73"/>
      <c r="B31" s="209" t="s">
        <v>183</v>
      </c>
      <c r="C31" s="209"/>
      <c r="D31" s="209"/>
      <c r="E31" s="209"/>
      <c r="F31" s="209"/>
      <c r="G31" s="209"/>
      <c r="H31" s="77">
        <v>0</v>
      </c>
      <c r="I31" s="77">
        <v>0</v>
      </c>
      <c r="J31" s="210">
        <v>0</v>
      </c>
      <c r="K31" s="210"/>
      <c r="L31" s="210"/>
      <c r="M31" s="77">
        <v>0</v>
      </c>
      <c r="N31" s="73"/>
      <c r="O31" s="73"/>
      <c r="P31" s="73"/>
    </row>
    <row r="32" spans="1:16" ht="9.9499999999999993" customHeight="1">
      <c r="A32" s="73"/>
      <c r="B32" s="209" t="s">
        <v>184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185</v>
      </c>
      <c r="C33" s="209"/>
      <c r="D33" s="209"/>
      <c r="E33" s="209"/>
      <c r="F33" s="209"/>
      <c r="G33" s="209"/>
      <c r="H33" s="77">
        <v>0</v>
      </c>
      <c r="I33" s="77">
        <v>0</v>
      </c>
      <c r="J33" s="210">
        <v>0</v>
      </c>
      <c r="K33" s="210"/>
      <c r="L33" s="210"/>
      <c r="M33" s="77">
        <v>0</v>
      </c>
      <c r="N33" s="73"/>
      <c r="O33" s="73"/>
      <c r="P33" s="73"/>
    </row>
    <row r="34" spans="1:16" ht="9.9499999999999993" customHeight="1">
      <c r="A34" s="73"/>
      <c r="B34" s="215" t="s">
        <v>112</v>
      </c>
      <c r="C34" s="215"/>
      <c r="D34" s="215"/>
      <c r="E34" s="215"/>
      <c r="F34" s="216">
        <v>7929.54</v>
      </c>
      <c r="G34" s="216"/>
      <c r="H34" s="216"/>
      <c r="I34" s="78">
        <v>13.22</v>
      </c>
      <c r="J34" s="217">
        <v>94.72</v>
      </c>
      <c r="K34" s="217"/>
      <c r="L34" s="217"/>
      <c r="M34" s="78">
        <v>93.86</v>
      </c>
      <c r="N34" s="73"/>
      <c r="O34" s="73"/>
      <c r="P34" s="73"/>
    </row>
    <row r="35" spans="1:16" ht="9.9499999999999993" customHeight="1">
      <c r="A35" s="73"/>
      <c r="B35" s="214" t="s">
        <v>113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73"/>
      <c r="O35" s="73"/>
      <c r="P35" s="73"/>
    </row>
    <row r="36" spans="1:16" ht="9.9499999999999993" customHeight="1">
      <c r="A36" s="73"/>
      <c r="B36" s="209" t="s">
        <v>186</v>
      </c>
      <c r="C36" s="209"/>
      <c r="D36" s="209"/>
      <c r="E36" s="209"/>
      <c r="F36" s="209"/>
      <c r="G36" s="209"/>
      <c r="H36" s="77">
        <v>74.5</v>
      </c>
      <c r="I36" s="77">
        <v>0.12</v>
      </c>
      <c r="J36" s="210">
        <v>0.89</v>
      </c>
      <c r="K36" s="210"/>
      <c r="L36" s="210"/>
      <c r="M36" s="77">
        <v>0.88</v>
      </c>
      <c r="N36" s="73"/>
      <c r="O36" s="73"/>
      <c r="P36" s="73"/>
    </row>
    <row r="37" spans="1:16" ht="9.9499999999999993" customHeight="1">
      <c r="A37" s="73"/>
      <c r="B37" s="209" t="s">
        <v>187</v>
      </c>
      <c r="C37" s="209"/>
      <c r="D37" s="209"/>
      <c r="E37" s="209"/>
      <c r="F37" s="209"/>
      <c r="G37" s="209"/>
      <c r="H37" s="77"/>
      <c r="I37" s="77"/>
      <c r="J37" s="210"/>
      <c r="K37" s="210"/>
      <c r="L37" s="210"/>
      <c r="M37" s="77"/>
      <c r="N37" s="73"/>
      <c r="O37" s="73"/>
      <c r="P37" s="73"/>
    </row>
    <row r="38" spans="1:16" ht="9.9499999999999993" customHeight="1">
      <c r="A38" s="73"/>
      <c r="B38" s="209" t="s">
        <v>188</v>
      </c>
      <c r="C38" s="209"/>
      <c r="D38" s="209"/>
      <c r="E38" s="209"/>
      <c r="F38" s="209"/>
      <c r="G38" s="209"/>
      <c r="H38" s="77">
        <v>237.89</v>
      </c>
      <c r="I38" s="77">
        <v>0.4</v>
      </c>
      <c r="J38" s="210">
        <v>2.84</v>
      </c>
      <c r="K38" s="210"/>
      <c r="L38" s="210"/>
      <c r="M38" s="77">
        <v>2.82</v>
      </c>
      <c r="N38" s="73"/>
      <c r="O38" s="73"/>
      <c r="P38" s="73"/>
    </row>
    <row r="39" spans="1:16" ht="9.9499999999999993" customHeight="1">
      <c r="A39" s="73"/>
      <c r="B39" s="209" t="s">
        <v>189</v>
      </c>
      <c r="C39" s="209"/>
      <c r="D39" s="209"/>
      <c r="E39" s="209"/>
      <c r="F39" s="209"/>
      <c r="G39" s="209"/>
      <c r="H39" s="77">
        <v>0</v>
      </c>
      <c r="I39" s="77">
        <v>0</v>
      </c>
      <c r="J39" s="210">
        <v>0</v>
      </c>
      <c r="K39" s="210"/>
      <c r="L39" s="210"/>
      <c r="M39" s="77">
        <v>0</v>
      </c>
      <c r="N39" s="73"/>
      <c r="O39" s="73"/>
      <c r="P39" s="73"/>
    </row>
    <row r="40" spans="1:16" ht="9.9499999999999993" customHeight="1">
      <c r="A40" s="73"/>
      <c r="B40" s="209" t="s">
        <v>190</v>
      </c>
      <c r="C40" s="209"/>
      <c r="D40" s="209"/>
      <c r="E40" s="209"/>
      <c r="F40" s="209"/>
      <c r="G40" s="209"/>
      <c r="H40" s="77">
        <v>0</v>
      </c>
      <c r="I40" s="77">
        <v>0</v>
      </c>
      <c r="J40" s="210">
        <v>0</v>
      </c>
      <c r="K40" s="210"/>
      <c r="L40" s="210"/>
      <c r="M40" s="77">
        <v>0</v>
      </c>
      <c r="N40" s="73"/>
      <c r="O40" s="73"/>
      <c r="P40" s="73"/>
    </row>
    <row r="41" spans="1:16" ht="9.9499999999999993" customHeight="1">
      <c r="A41" s="73"/>
      <c r="B41" s="209" t="s">
        <v>191</v>
      </c>
      <c r="C41" s="209"/>
      <c r="D41" s="209"/>
      <c r="E41" s="209"/>
      <c r="F41" s="209"/>
      <c r="G41" s="209"/>
      <c r="H41" s="77">
        <v>0</v>
      </c>
      <c r="I41" s="77">
        <v>0</v>
      </c>
      <c r="J41" s="210">
        <v>0</v>
      </c>
      <c r="K41" s="210"/>
      <c r="L41" s="210"/>
      <c r="M41" s="77">
        <v>0</v>
      </c>
      <c r="N41" s="73"/>
      <c r="O41" s="73"/>
      <c r="P41" s="73"/>
    </row>
    <row r="42" spans="1:16" ht="9.9499999999999993" customHeight="1">
      <c r="A42" s="73"/>
      <c r="B42" s="209" t="s">
        <v>192</v>
      </c>
      <c r="C42" s="209"/>
      <c r="D42" s="209"/>
      <c r="E42" s="209"/>
      <c r="F42" s="209"/>
      <c r="G42" s="209"/>
      <c r="H42" s="77">
        <v>0</v>
      </c>
      <c r="I42" s="77">
        <v>0</v>
      </c>
      <c r="J42" s="210">
        <v>0</v>
      </c>
      <c r="K42" s="210"/>
      <c r="L42" s="210"/>
      <c r="M42" s="77">
        <v>0</v>
      </c>
      <c r="N42" s="73"/>
      <c r="O42" s="73"/>
      <c r="P42" s="73"/>
    </row>
    <row r="43" spans="1:16" ht="9.9499999999999993" customHeight="1">
      <c r="A43" s="73"/>
      <c r="B43" s="209" t="s">
        <v>193</v>
      </c>
      <c r="C43" s="209"/>
      <c r="D43" s="209"/>
      <c r="E43" s="209"/>
      <c r="F43" s="209"/>
      <c r="G43" s="209"/>
      <c r="H43" s="77">
        <v>0</v>
      </c>
      <c r="I43" s="77">
        <v>0</v>
      </c>
      <c r="J43" s="210">
        <v>0</v>
      </c>
      <c r="K43" s="210"/>
      <c r="L43" s="210"/>
      <c r="M43" s="77">
        <v>0</v>
      </c>
      <c r="N43" s="73"/>
      <c r="O43" s="73"/>
      <c r="P43" s="73"/>
    </row>
    <row r="44" spans="1:16" ht="9.9499999999999993" customHeight="1">
      <c r="A44" s="73"/>
      <c r="B44" s="209" t="s">
        <v>194</v>
      </c>
      <c r="C44" s="209"/>
      <c r="D44" s="209"/>
      <c r="E44" s="209"/>
      <c r="F44" s="209"/>
      <c r="G44" s="209"/>
      <c r="H44" s="77">
        <v>0</v>
      </c>
      <c r="I44" s="77">
        <v>0</v>
      </c>
      <c r="J44" s="210">
        <v>0</v>
      </c>
      <c r="K44" s="210"/>
      <c r="L44" s="210"/>
      <c r="M44" s="77">
        <v>0</v>
      </c>
      <c r="N44" s="73"/>
      <c r="O44" s="73"/>
      <c r="P44" s="73"/>
    </row>
    <row r="45" spans="1:16" ht="9.9499999999999993" customHeight="1">
      <c r="A45" s="73"/>
      <c r="B45" s="209" t="s">
        <v>195</v>
      </c>
      <c r="C45" s="209"/>
      <c r="D45" s="209"/>
      <c r="E45" s="209"/>
      <c r="F45" s="209"/>
      <c r="G45" s="209"/>
      <c r="H45" s="77">
        <v>0</v>
      </c>
      <c r="I45" s="77">
        <v>0</v>
      </c>
      <c r="J45" s="210">
        <v>0</v>
      </c>
      <c r="K45" s="210"/>
      <c r="L45" s="210"/>
      <c r="M45" s="77">
        <v>0</v>
      </c>
      <c r="N45" s="73"/>
      <c r="O45" s="73"/>
      <c r="P45" s="73"/>
    </row>
    <row r="46" spans="1:16" ht="9.9499999999999993" customHeight="1">
      <c r="A46" s="73"/>
      <c r="B46" s="209" t="s">
        <v>196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197</v>
      </c>
      <c r="C47" s="209"/>
      <c r="D47" s="209"/>
      <c r="E47" s="209"/>
      <c r="F47" s="209"/>
      <c r="G47" s="209"/>
      <c r="H47" s="77">
        <v>18</v>
      </c>
      <c r="I47" s="77">
        <v>0.03</v>
      </c>
      <c r="J47" s="210">
        <v>0.22</v>
      </c>
      <c r="K47" s="210"/>
      <c r="L47" s="210"/>
      <c r="M47" s="77">
        <v>0.21</v>
      </c>
      <c r="N47" s="73"/>
      <c r="O47" s="73"/>
      <c r="P47" s="73"/>
    </row>
    <row r="48" spans="1:16" ht="9.9499999999999993" customHeight="1">
      <c r="A48" s="73"/>
      <c r="B48" s="209" t="s">
        <v>198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127</v>
      </c>
      <c r="C49" s="215"/>
      <c r="D49" s="215"/>
      <c r="E49" s="215"/>
      <c r="F49" s="216">
        <v>330.39</v>
      </c>
      <c r="G49" s="216"/>
      <c r="H49" s="216"/>
      <c r="I49" s="78">
        <v>0.55000000000000004</v>
      </c>
      <c r="J49" s="217">
        <v>3.95</v>
      </c>
      <c r="K49" s="217"/>
      <c r="L49" s="217"/>
      <c r="M49" s="78">
        <v>3.91</v>
      </c>
      <c r="N49" s="73"/>
      <c r="O49" s="73"/>
      <c r="P49" s="73"/>
    </row>
    <row r="50" spans="1:16" ht="9.9499999999999993" customHeight="1">
      <c r="A50" s="73"/>
      <c r="B50" s="214" t="s">
        <v>38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199</v>
      </c>
      <c r="C51" s="209"/>
      <c r="D51" s="209"/>
      <c r="E51" s="209"/>
      <c r="F51" s="209"/>
      <c r="G51" s="209"/>
      <c r="H51" s="77">
        <v>111.47</v>
      </c>
      <c r="I51" s="77">
        <v>0.18</v>
      </c>
      <c r="J51" s="210">
        <v>1.33</v>
      </c>
      <c r="K51" s="210"/>
      <c r="L51" s="210"/>
      <c r="M51" s="77">
        <v>1.32</v>
      </c>
      <c r="N51" s="73"/>
      <c r="O51" s="73"/>
      <c r="P51" s="73"/>
    </row>
    <row r="52" spans="1:16" ht="9.9499999999999993" customHeight="1">
      <c r="A52" s="73"/>
      <c r="B52" s="215" t="s">
        <v>200</v>
      </c>
      <c r="C52" s="215"/>
      <c r="D52" s="215"/>
      <c r="E52" s="215"/>
      <c r="F52" s="216">
        <v>111.47</v>
      </c>
      <c r="G52" s="216"/>
      <c r="H52" s="216"/>
      <c r="I52" s="78">
        <v>0.18</v>
      </c>
      <c r="J52" s="217">
        <v>1.33</v>
      </c>
      <c r="K52" s="217"/>
      <c r="L52" s="217"/>
      <c r="M52" s="78">
        <v>1.32</v>
      </c>
      <c r="N52" s="73"/>
      <c r="O52" s="73"/>
      <c r="P52" s="73"/>
    </row>
    <row r="53" spans="1:16" ht="9.9499999999999993" customHeight="1">
      <c r="A53" s="73"/>
      <c r="B53" s="218" t="s">
        <v>201</v>
      </c>
      <c r="C53" s="218"/>
      <c r="D53" s="218"/>
      <c r="E53" s="218"/>
      <c r="F53" s="219">
        <v>8371.4</v>
      </c>
      <c r="G53" s="219"/>
      <c r="H53" s="219"/>
      <c r="I53" s="79">
        <v>13.95</v>
      </c>
      <c r="J53" s="220">
        <v>100</v>
      </c>
      <c r="K53" s="220"/>
      <c r="L53" s="220"/>
      <c r="M53" s="79">
        <v>99.09</v>
      </c>
      <c r="N53" s="73"/>
      <c r="O53" s="73"/>
      <c r="P53" s="73"/>
    </row>
    <row r="54" spans="1:16" ht="9.9499999999999993" customHeight="1">
      <c r="A54" s="73"/>
      <c r="B54" s="214" t="s">
        <v>202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73"/>
      <c r="O54" s="73"/>
      <c r="P54" s="73"/>
    </row>
    <row r="55" spans="1:16" ht="9.9499999999999993" customHeight="1">
      <c r="A55" s="73"/>
      <c r="B55" s="209" t="s">
        <v>203</v>
      </c>
      <c r="C55" s="209"/>
      <c r="D55" s="209"/>
      <c r="E55" s="209"/>
      <c r="F55" s="209"/>
      <c r="G55" s="209"/>
      <c r="H55" s="77">
        <v>0</v>
      </c>
      <c r="I55" s="77">
        <v>0</v>
      </c>
      <c r="J55" s="210">
        <v>0</v>
      </c>
      <c r="K55" s="210"/>
      <c r="L55" s="210"/>
      <c r="M55" s="77">
        <v>0</v>
      </c>
      <c r="N55" s="73"/>
      <c r="O55" s="73"/>
      <c r="P55" s="73"/>
    </row>
    <row r="56" spans="1:16" ht="9.9499999999999993" customHeight="1">
      <c r="A56" s="73"/>
      <c r="B56" s="209" t="s">
        <v>204</v>
      </c>
      <c r="C56" s="209"/>
      <c r="D56" s="209"/>
      <c r="E56" s="209"/>
      <c r="F56" s="209"/>
      <c r="G56" s="209"/>
      <c r="H56" s="77">
        <v>0</v>
      </c>
      <c r="I56" s="77">
        <v>0</v>
      </c>
      <c r="J56" s="210">
        <v>0</v>
      </c>
      <c r="K56" s="210"/>
      <c r="L56" s="210"/>
      <c r="M56" s="77">
        <v>0</v>
      </c>
      <c r="N56" s="73"/>
      <c r="O56" s="73"/>
      <c r="P56" s="73"/>
    </row>
    <row r="57" spans="1:16" ht="9.9499999999999993" customHeight="1">
      <c r="A57" s="73"/>
      <c r="B57" s="209" t="s">
        <v>205</v>
      </c>
      <c r="C57" s="209"/>
      <c r="D57" s="209"/>
      <c r="E57" s="209"/>
      <c r="F57" s="209"/>
      <c r="G57" s="209"/>
      <c r="H57" s="77">
        <v>0</v>
      </c>
      <c r="I57" s="77">
        <v>0</v>
      </c>
      <c r="J57" s="210">
        <v>0</v>
      </c>
      <c r="K57" s="210"/>
      <c r="L57" s="210"/>
      <c r="M57" s="77">
        <v>0</v>
      </c>
      <c r="N57" s="73"/>
      <c r="O57" s="73"/>
      <c r="P57" s="73"/>
    </row>
    <row r="58" spans="1:16" ht="9.9499999999999993" customHeight="1">
      <c r="A58" s="73"/>
      <c r="B58" s="215" t="s">
        <v>133</v>
      </c>
      <c r="C58" s="215"/>
      <c r="D58" s="215"/>
      <c r="E58" s="215"/>
      <c r="F58" s="216">
        <v>0</v>
      </c>
      <c r="G58" s="216"/>
      <c r="H58" s="216"/>
      <c r="I58" s="78">
        <v>0</v>
      </c>
      <c r="J58" s="217">
        <v>0</v>
      </c>
      <c r="K58" s="217"/>
      <c r="L58" s="217"/>
      <c r="M58" s="78">
        <v>0</v>
      </c>
      <c r="N58" s="73"/>
      <c r="O58" s="73"/>
      <c r="P58" s="73"/>
    </row>
    <row r="59" spans="1:16" ht="9.9499999999999993" customHeight="1">
      <c r="A59" s="73"/>
      <c r="B59" s="214" t="s">
        <v>206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73"/>
      <c r="O59" s="73"/>
      <c r="P59" s="73"/>
    </row>
    <row r="60" spans="1:16" ht="9.9499999999999993" customHeight="1">
      <c r="A60" s="73"/>
      <c r="B60" s="209" t="s">
        <v>207</v>
      </c>
      <c r="C60" s="209"/>
      <c r="D60" s="209"/>
      <c r="E60" s="209"/>
      <c r="F60" s="209"/>
      <c r="G60" s="209"/>
      <c r="H60" s="77">
        <v>0.13</v>
      </c>
      <c r="I60" s="77">
        <v>0</v>
      </c>
      <c r="J60" s="210">
        <v>0</v>
      </c>
      <c r="K60" s="210"/>
      <c r="L60" s="210"/>
      <c r="M60" s="77">
        <v>0</v>
      </c>
      <c r="N60" s="73"/>
      <c r="O60" s="73"/>
      <c r="P60" s="73"/>
    </row>
    <row r="61" spans="1:16" ht="9.9499999999999993" customHeight="1">
      <c r="A61" s="73"/>
      <c r="B61" s="209" t="s">
        <v>208</v>
      </c>
      <c r="C61" s="209"/>
      <c r="D61" s="209"/>
      <c r="E61" s="209"/>
      <c r="F61" s="209"/>
      <c r="G61" s="209"/>
      <c r="H61" s="77">
        <v>4.3499999999999996</v>
      </c>
      <c r="I61" s="77">
        <v>0.01</v>
      </c>
      <c r="J61" s="210">
        <v>0.05</v>
      </c>
      <c r="K61" s="210"/>
      <c r="L61" s="210"/>
      <c r="M61" s="77">
        <v>0.05</v>
      </c>
      <c r="N61" s="73"/>
      <c r="O61" s="73"/>
      <c r="P61" s="73"/>
    </row>
    <row r="62" spans="1:16" ht="9.9499999999999993" customHeight="1">
      <c r="A62" s="73"/>
      <c r="B62" s="209" t="s">
        <v>209</v>
      </c>
      <c r="C62" s="209"/>
      <c r="D62" s="209"/>
      <c r="E62" s="209"/>
      <c r="F62" s="209"/>
      <c r="G62" s="209"/>
      <c r="H62" s="77">
        <v>0</v>
      </c>
      <c r="I62" s="77">
        <v>0</v>
      </c>
      <c r="J62" s="210">
        <v>0</v>
      </c>
      <c r="K62" s="210"/>
      <c r="L62" s="210"/>
      <c r="M62" s="77">
        <v>0</v>
      </c>
      <c r="N62" s="73"/>
      <c r="O62" s="73"/>
      <c r="P62" s="73"/>
    </row>
    <row r="63" spans="1:16" ht="9.9499999999999993" customHeight="1">
      <c r="A63" s="73"/>
      <c r="B63" s="215" t="s">
        <v>137</v>
      </c>
      <c r="C63" s="215"/>
      <c r="D63" s="215"/>
      <c r="E63" s="215"/>
      <c r="F63" s="216">
        <v>4.4800000000000004</v>
      </c>
      <c r="G63" s="216"/>
      <c r="H63" s="216"/>
      <c r="I63" s="78">
        <v>0.01</v>
      </c>
      <c r="J63" s="217">
        <v>0.05</v>
      </c>
      <c r="K63" s="217"/>
      <c r="L63" s="217"/>
      <c r="M63" s="78">
        <v>0.05</v>
      </c>
      <c r="N63" s="73"/>
      <c r="O63" s="73"/>
      <c r="P63" s="73"/>
    </row>
    <row r="64" spans="1:16" ht="9.9499999999999993" customHeight="1">
      <c r="A64" s="73"/>
      <c r="B64" s="218" t="s">
        <v>210</v>
      </c>
      <c r="C64" s="218"/>
      <c r="D64" s="218"/>
      <c r="E64" s="218"/>
      <c r="F64" s="220">
        <v>4.4800000000000004</v>
      </c>
      <c r="G64" s="220"/>
      <c r="H64" s="220"/>
      <c r="I64" s="79">
        <v>0.01</v>
      </c>
      <c r="J64" s="220">
        <v>0.05</v>
      </c>
      <c r="K64" s="220"/>
      <c r="L64" s="220"/>
      <c r="M64" s="79">
        <v>0.05</v>
      </c>
      <c r="N64" s="73"/>
      <c r="O64" s="73"/>
      <c r="P64" s="73"/>
    </row>
    <row r="65" spans="1:16" ht="9.9499999999999993" customHeight="1">
      <c r="A65" s="73"/>
      <c r="B65" s="218" t="s">
        <v>211</v>
      </c>
      <c r="C65" s="218"/>
      <c r="D65" s="218"/>
      <c r="E65" s="218"/>
      <c r="F65" s="219">
        <v>8375.8799999999992</v>
      </c>
      <c r="G65" s="219"/>
      <c r="H65" s="219"/>
      <c r="I65" s="79">
        <v>13.96</v>
      </c>
      <c r="J65" s="220">
        <v>100.05</v>
      </c>
      <c r="K65" s="220"/>
      <c r="L65" s="220"/>
      <c r="M65" s="79">
        <v>99.14</v>
      </c>
      <c r="N65" s="73"/>
      <c r="O65" s="73"/>
      <c r="P65" s="73"/>
    </row>
    <row r="66" spans="1:16" ht="9.9499999999999993" customHeight="1">
      <c r="A66" s="73"/>
      <c r="B66" s="214" t="s">
        <v>55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73"/>
      <c r="O66" s="73"/>
      <c r="P66" s="73"/>
    </row>
    <row r="67" spans="1:16" ht="9.9499999999999993" customHeight="1">
      <c r="A67" s="73"/>
      <c r="B67" s="209" t="s">
        <v>212</v>
      </c>
      <c r="C67" s="209"/>
      <c r="D67" s="209"/>
      <c r="E67" s="209"/>
      <c r="F67" s="209"/>
      <c r="G67" s="209"/>
      <c r="H67" s="77">
        <v>0</v>
      </c>
      <c r="I67" s="77">
        <v>0</v>
      </c>
      <c r="J67" s="210">
        <v>0</v>
      </c>
      <c r="K67" s="210"/>
      <c r="L67" s="210"/>
      <c r="M67" s="77">
        <v>0</v>
      </c>
      <c r="N67" s="73"/>
      <c r="O67" s="73"/>
      <c r="P67" s="73"/>
    </row>
    <row r="68" spans="1:16" ht="9.9499999999999993" customHeight="1">
      <c r="A68" s="73"/>
      <c r="B68" s="209" t="s">
        <v>213</v>
      </c>
      <c r="C68" s="209"/>
      <c r="D68" s="209"/>
      <c r="E68" s="209"/>
      <c r="F68" s="209"/>
      <c r="G68" s="209"/>
      <c r="H68" s="77">
        <v>72.3</v>
      </c>
      <c r="I68" s="77">
        <v>0.12</v>
      </c>
      <c r="J68" s="210">
        <v>0.86</v>
      </c>
      <c r="K68" s="210"/>
      <c r="L68" s="210"/>
      <c r="M68" s="77">
        <v>0.86</v>
      </c>
      <c r="N68" s="73"/>
      <c r="O68" s="73"/>
      <c r="P68" s="73"/>
    </row>
    <row r="69" spans="1:16" ht="9.9499999999999993" customHeight="1">
      <c r="A69" s="73"/>
      <c r="B69" s="209" t="s">
        <v>214</v>
      </c>
      <c r="C69" s="209"/>
      <c r="D69" s="209"/>
      <c r="E69" s="209"/>
      <c r="F69" s="209"/>
      <c r="G69" s="209"/>
      <c r="H69" s="77">
        <v>0</v>
      </c>
      <c r="I69" s="77">
        <v>0</v>
      </c>
      <c r="J69" s="210">
        <v>0</v>
      </c>
      <c r="K69" s="210"/>
      <c r="L69" s="210"/>
      <c r="M69" s="77">
        <v>0</v>
      </c>
      <c r="N69" s="73"/>
      <c r="O69" s="73"/>
      <c r="P69" s="73"/>
    </row>
    <row r="70" spans="1:16" ht="9.9499999999999993" customHeight="1">
      <c r="A70" s="73"/>
      <c r="B70" s="215" t="s">
        <v>215</v>
      </c>
      <c r="C70" s="215"/>
      <c r="D70" s="215"/>
      <c r="E70" s="215"/>
      <c r="F70" s="216">
        <v>72.3</v>
      </c>
      <c r="G70" s="216"/>
      <c r="H70" s="216"/>
      <c r="I70" s="78">
        <v>0.12</v>
      </c>
      <c r="J70" s="217">
        <v>0.86</v>
      </c>
      <c r="K70" s="217"/>
      <c r="L70" s="217"/>
      <c r="M70" s="78">
        <v>0.86</v>
      </c>
      <c r="N70" s="73"/>
      <c r="O70" s="73"/>
      <c r="P70" s="73"/>
    </row>
    <row r="71" spans="1:16" ht="9.9499999999999993" customHeight="1">
      <c r="A71" s="73"/>
      <c r="B71" s="218" t="s">
        <v>216</v>
      </c>
      <c r="C71" s="218"/>
      <c r="D71" s="218"/>
      <c r="E71" s="218"/>
      <c r="F71" s="219">
        <v>8448.18</v>
      </c>
      <c r="G71" s="219"/>
      <c r="H71" s="219"/>
      <c r="I71" s="79">
        <v>14.08</v>
      </c>
      <c r="J71" s="220">
        <v>100.91</v>
      </c>
      <c r="K71" s="220"/>
      <c r="L71" s="220"/>
      <c r="M71" s="80" t="s">
        <v>217</v>
      </c>
      <c r="N71" s="73"/>
      <c r="O71" s="73"/>
      <c r="P71" s="73"/>
    </row>
    <row r="72" spans="1:16" ht="27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5" customHeight="1">
      <c r="A73" s="73"/>
      <c r="B73" s="221" t="s">
        <v>60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20.100000000000001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82" customWidth="1"/>
    <col min="2" max="2" width="15.375" style="82" customWidth="1"/>
    <col min="3" max="3" width="0.5" style="82" customWidth="1"/>
    <col min="4" max="4" width="3.25" style="82" customWidth="1"/>
    <col min="5" max="5" width="15.25" style="82" customWidth="1"/>
    <col min="6" max="7" width="0.875" style="82" customWidth="1"/>
    <col min="8" max="8" width="7.375" style="82" customWidth="1"/>
    <col min="9" max="9" width="8.875" style="82" customWidth="1"/>
    <col min="10" max="10" width="8.125" style="82" customWidth="1"/>
    <col min="11" max="11" width="1.5" style="82" customWidth="1"/>
    <col min="12" max="12" width="3.375" style="82" customWidth="1"/>
    <col min="13" max="13" width="13.375" style="82" customWidth="1"/>
    <col min="14" max="14" width="4.375" style="82" customWidth="1"/>
    <col min="15" max="15" width="4.25" style="82" customWidth="1"/>
    <col min="16" max="16" width="28.125" style="82" customWidth="1"/>
    <col min="17" max="256" width="9" style="82"/>
    <col min="257" max="257" width="4.375" style="82" customWidth="1"/>
    <col min="258" max="258" width="15.375" style="82" customWidth="1"/>
    <col min="259" max="259" width="0.5" style="82" customWidth="1"/>
    <col min="260" max="260" width="3.25" style="82" customWidth="1"/>
    <col min="261" max="261" width="15.25" style="82" customWidth="1"/>
    <col min="262" max="263" width="0.875" style="82" customWidth="1"/>
    <col min="264" max="264" width="7.375" style="82" customWidth="1"/>
    <col min="265" max="265" width="8.875" style="82" customWidth="1"/>
    <col min="266" max="266" width="8.125" style="82" customWidth="1"/>
    <col min="267" max="267" width="1.5" style="82" customWidth="1"/>
    <col min="268" max="268" width="3.375" style="82" customWidth="1"/>
    <col min="269" max="269" width="13.375" style="82" customWidth="1"/>
    <col min="270" max="270" width="4.375" style="82" customWidth="1"/>
    <col min="271" max="271" width="4.25" style="82" customWidth="1"/>
    <col min="272" max="272" width="28.125" style="82" customWidth="1"/>
    <col min="273" max="512" width="9" style="82"/>
    <col min="513" max="513" width="4.375" style="82" customWidth="1"/>
    <col min="514" max="514" width="15.375" style="82" customWidth="1"/>
    <col min="515" max="515" width="0.5" style="82" customWidth="1"/>
    <col min="516" max="516" width="3.25" style="82" customWidth="1"/>
    <col min="517" max="517" width="15.25" style="82" customWidth="1"/>
    <col min="518" max="519" width="0.875" style="82" customWidth="1"/>
    <col min="520" max="520" width="7.375" style="82" customWidth="1"/>
    <col min="521" max="521" width="8.875" style="82" customWidth="1"/>
    <col min="522" max="522" width="8.125" style="82" customWidth="1"/>
    <col min="523" max="523" width="1.5" style="82" customWidth="1"/>
    <col min="524" max="524" width="3.375" style="82" customWidth="1"/>
    <col min="525" max="525" width="13.375" style="82" customWidth="1"/>
    <col min="526" max="526" width="4.375" style="82" customWidth="1"/>
    <col min="527" max="527" width="4.25" style="82" customWidth="1"/>
    <col min="528" max="528" width="28.125" style="82" customWidth="1"/>
    <col min="529" max="768" width="9" style="82"/>
    <col min="769" max="769" width="4.375" style="82" customWidth="1"/>
    <col min="770" max="770" width="15.375" style="82" customWidth="1"/>
    <col min="771" max="771" width="0.5" style="82" customWidth="1"/>
    <col min="772" max="772" width="3.25" style="82" customWidth="1"/>
    <col min="773" max="773" width="15.25" style="82" customWidth="1"/>
    <col min="774" max="775" width="0.875" style="82" customWidth="1"/>
    <col min="776" max="776" width="7.375" style="82" customWidth="1"/>
    <col min="777" max="777" width="8.875" style="82" customWidth="1"/>
    <col min="778" max="778" width="8.125" style="82" customWidth="1"/>
    <col min="779" max="779" width="1.5" style="82" customWidth="1"/>
    <col min="780" max="780" width="3.375" style="82" customWidth="1"/>
    <col min="781" max="781" width="13.375" style="82" customWidth="1"/>
    <col min="782" max="782" width="4.375" style="82" customWidth="1"/>
    <col min="783" max="783" width="4.25" style="82" customWidth="1"/>
    <col min="784" max="784" width="28.125" style="82" customWidth="1"/>
    <col min="785" max="1024" width="9" style="82"/>
    <col min="1025" max="1025" width="4.375" style="82" customWidth="1"/>
    <col min="1026" max="1026" width="15.375" style="82" customWidth="1"/>
    <col min="1027" max="1027" width="0.5" style="82" customWidth="1"/>
    <col min="1028" max="1028" width="3.25" style="82" customWidth="1"/>
    <col min="1029" max="1029" width="15.25" style="82" customWidth="1"/>
    <col min="1030" max="1031" width="0.875" style="82" customWidth="1"/>
    <col min="1032" max="1032" width="7.375" style="82" customWidth="1"/>
    <col min="1033" max="1033" width="8.875" style="82" customWidth="1"/>
    <col min="1034" max="1034" width="8.125" style="82" customWidth="1"/>
    <col min="1035" max="1035" width="1.5" style="82" customWidth="1"/>
    <col min="1036" max="1036" width="3.375" style="82" customWidth="1"/>
    <col min="1037" max="1037" width="13.375" style="82" customWidth="1"/>
    <col min="1038" max="1038" width="4.375" style="82" customWidth="1"/>
    <col min="1039" max="1039" width="4.25" style="82" customWidth="1"/>
    <col min="1040" max="1040" width="28.125" style="82" customWidth="1"/>
    <col min="1041" max="1280" width="9" style="82"/>
    <col min="1281" max="1281" width="4.375" style="82" customWidth="1"/>
    <col min="1282" max="1282" width="15.375" style="82" customWidth="1"/>
    <col min="1283" max="1283" width="0.5" style="82" customWidth="1"/>
    <col min="1284" max="1284" width="3.25" style="82" customWidth="1"/>
    <col min="1285" max="1285" width="15.25" style="82" customWidth="1"/>
    <col min="1286" max="1287" width="0.875" style="82" customWidth="1"/>
    <col min="1288" max="1288" width="7.375" style="82" customWidth="1"/>
    <col min="1289" max="1289" width="8.875" style="82" customWidth="1"/>
    <col min="1290" max="1290" width="8.125" style="82" customWidth="1"/>
    <col min="1291" max="1291" width="1.5" style="82" customWidth="1"/>
    <col min="1292" max="1292" width="3.375" style="82" customWidth="1"/>
    <col min="1293" max="1293" width="13.375" style="82" customWidth="1"/>
    <col min="1294" max="1294" width="4.375" style="82" customWidth="1"/>
    <col min="1295" max="1295" width="4.25" style="82" customWidth="1"/>
    <col min="1296" max="1296" width="28.125" style="82" customWidth="1"/>
    <col min="1297" max="1536" width="9" style="82"/>
    <col min="1537" max="1537" width="4.375" style="82" customWidth="1"/>
    <col min="1538" max="1538" width="15.375" style="82" customWidth="1"/>
    <col min="1539" max="1539" width="0.5" style="82" customWidth="1"/>
    <col min="1540" max="1540" width="3.25" style="82" customWidth="1"/>
    <col min="1541" max="1541" width="15.25" style="82" customWidth="1"/>
    <col min="1542" max="1543" width="0.875" style="82" customWidth="1"/>
    <col min="1544" max="1544" width="7.375" style="82" customWidth="1"/>
    <col min="1545" max="1545" width="8.875" style="82" customWidth="1"/>
    <col min="1546" max="1546" width="8.125" style="82" customWidth="1"/>
    <col min="1547" max="1547" width="1.5" style="82" customWidth="1"/>
    <col min="1548" max="1548" width="3.375" style="82" customWidth="1"/>
    <col min="1549" max="1549" width="13.375" style="82" customWidth="1"/>
    <col min="1550" max="1550" width="4.375" style="82" customWidth="1"/>
    <col min="1551" max="1551" width="4.25" style="82" customWidth="1"/>
    <col min="1552" max="1552" width="28.125" style="82" customWidth="1"/>
    <col min="1553" max="1792" width="9" style="82"/>
    <col min="1793" max="1793" width="4.375" style="82" customWidth="1"/>
    <col min="1794" max="1794" width="15.375" style="82" customWidth="1"/>
    <col min="1795" max="1795" width="0.5" style="82" customWidth="1"/>
    <col min="1796" max="1796" width="3.25" style="82" customWidth="1"/>
    <col min="1797" max="1797" width="15.25" style="82" customWidth="1"/>
    <col min="1798" max="1799" width="0.875" style="82" customWidth="1"/>
    <col min="1800" max="1800" width="7.375" style="82" customWidth="1"/>
    <col min="1801" max="1801" width="8.875" style="82" customWidth="1"/>
    <col min="1802" max="1802" width="8.125" style="82" customWidth="1"/>
    <col min="1803" max="1803" width="1.5" style="82" customWidth="1"/>
    <col min="1804" max="1804" width="3.375" style="82" customWidth="1"/>
    <col min="1805" max="1805" width="13.375" style="82" customWidth="1"/>
    <col min="1806" max="1806" width="4.375" style="82" customWidth="1"/>
    <col min="1807" max="1807" width="4.25" style="82" customWidth="1"/>
    <col min="1808" max="1808" width="28.125" style="82" customWidth="1"/>
    <col min="1809" max="2048" width="9" style="82"/>
    <col min="2049" max="2049" width="4.375" style="82" customWidth="1"/>
    <col min="2050" max="2050" width="15.375" style="82" customWidth="1"/>
    <col min="2051" max="2051" width="0.5" style="82" customWidth="1"/>
    <col min="2052" max="2052" width="3.25" style="82" customWidth="1"/>
    <col min="2053" max="2053" width="15.25" style="82" customWidth="1"/>
    <col min="2054" max="2055" width="0.875" style="82" customWidth="1"/>
    <col min="2056" max="2056" width="7.375" style="82" customWidth="1"/>
    <col min="2057" max="2057" width="8.875" style="82" customWidth="1"/>
    <col min="2058" max="2058" width="8.125" style="82" customWidth="1"/>
    <col min="2059" max="2059" width="1.5" style="82" customWidth="1"/>
    <col min="2060" max="2060" width="3.375" style="82" customWidth="1"/>
    <col min="2061" max="2061" width="13.375" style="82" customWidth="1"/>
    <col min="2062" max="2062" width="4.375" style="82" customWidth="1"/>
    <col min="2063" max="2063" width="4.25" style="82" customWidth="1"/>
    <col min="2064" max="2064" width="28.125" style="82" customWidth="1"/>
    <col min="2065" max="2304" width="9" style="82"/>
    <col min="2305" max="2305" width="4.375" style="82" customWidth="1"/>
    <col min="2306" max="2306" width="15.375" style="82" customWidth="1"/>
    <col min="2307" max="2307" width="0.5" style="82" customWidth="1"/>
    <col min="2308" max="2308" width="3.25" style="82" customWidth="1"/>
    <col min="2309" max="2309" width="15.25" style="82" customWidth="1"/>
    <col min="2310" max="2311" width="0.875" style="82" customWidth="1"/>
    <col min="2312" max="2312" width="7.375" style="82" customWidth="1"/>
    <col min="2313" max="2313" width="8.875" style="82" customWidth="1"/>
    <col min="2314" max="2314" width="8.125" style="82" customWidth="1"/>
    <col min="2315" max="2315" width="1.5" style="82" customWidth="1"/>
    <col min="2316" max="2316" width="3.375" style="82" customWidth="1"/>
    <col min="2317" max="2317" width="13.375" style="82" customWidth="1"/>
    <col min="2318" max="2318" width="4.375" style="82" customWidth="1"/>
    <col min="2319" max="2319" width="4.25" style="82" customWidth="1"/>
    <col min="2320" max="2320" width="28.125" style="82" customWidth="1"/>
    <col min="2321" max="2560" width="9" style="82"/>
    <col min="2561" max="2561" width="4.375" style="82" customWidth="1"/>
    <col min="2562" max="2562" width="15.375" style="82" customWidth="1"/>
    <col min="2563" max="2563" width="0.5" style="82" customWidth="1"/>
    <col min="2564" max="2564" width="3.25" style="82" customWidth="1"/>
    <col min="2565" max="2565" width="15.25" style="82" customWidth="1"/>
    <col min="2566" max="2567" width="0.875" style="82" customWidth="1"/>
    <col min="2568" max="2568" width="7.375" style="82" customWidth="1"/>
    <col min="2569" max="2569" width="8.875" style="82" customWidth="1"/>
    <col min="2570" max="2570" width="8.125" style="82" customWidth="1"/>
    <col min="2571" max="2571" width="1.5" style="82" customWidth="1"/>
    <col min="2572" max="2572" width="3.375" style="82" customWidth="1"/>
    <col min="2573" max="2573" width="13.375" style="82" customWidth="1"/>
    <col min="2574" max="2574" width="4.375" style="82" customWidth="1"/>
    <col min="2575" max="2575" width="4.25" style="82" customWidth="1"/>
    <col min="2576" max="2576" width="28.125" style="82" customWidth="1"/>
    <col min="2577" max="2816" width="9" style="82"/>
    <col min="2817" max="2817" width="4.375" style="82" customWidth="1"/>
    <col min="2818" max="2818" width="15.375" style="82" customWidth="1"/>
    <col min="2819" max="2819" width="0.5" style="82" customWidth="1"/>
    <col min="2820" max="2820" width="3.25" style="82" customWidth="1"/>
    <col min="2821" max="2821" width="15.25" style="82" customWidth="1"/>
    <col min="2822" max="2823" width="0.875" style="82" customWidth="1"/>
    <col min="2824" max="2824" width="7.375" style="82" customWidth="1"/>
    <col min="2825" max="2825" width="8.875" style="82" customWidth="1"/>
    <col min="2826" max="2826" width="8.125" style="82" customWidth="1"/>
    <col min="2827" max="2827" width="1.5" style="82" customWidth="1"/>
    <col min="2828" max="2828" width="3.375" style="82" customWidth="1"/>
    <col min="2829" max="2829" width="13.375" style="82" customWidth="1"/>
    <col min="2830" max="2830" width="4.375" style="82" customWidth="1"/>
    <col min="2831" max="2831" width="4.25" style="82" customWidth="1"/>
    <col min="2832" max="2832" width="28.125" style="82" customWidth="1"/>
    <col min="2833" max="3072" width="9" style="82"/>
    <col min="3073" max="3073" width="4.375" style="82" customWidth="1"/>
    <col min="3074" max="3074" width="15.375" style="82" customWidth="1"/>
    <col min="3075" max="3075" width="0.5" style="82" customWidth="1"/>
    <col min="3076" max="3076" width="3.25" style="82" customWidth="1"/>
    <col min="3077" max="3077" width="15.25" style="82" customWidth="1"/>
    <col min="3078" max="3079" width="0.875" style="82" customWidth="1"/>
    <col min="3080" max="3080" width="7.375" style="82" customWidth="1"/>
    <col min="3081" max="3081" width="8.875" style="82" customWidth="1"/>
    <col min="3082" max="3082" width="8.125" style="82" customWidth="1"/>
    <col min="3083" max="3083" width="1.5" style="82" customWidth="1"/>
    <col min="3084" max="3084" width="3.375" style="82" customWidth="1"/>
    <col min="3085" max="3085" width="13.375" style="82" customWidth="1"/>
    <col min="3086" max="3086" width="4.375" style="82" customWidth="1"/>
    <col min="3087" max="3087" width="4.25" style="82" customWidth="1"/>
    <col min="3088" max="3088" width="28.125" style="82" customWidth="1"/>
    <col min="3089" max="3328" width="9" style="82"/>
    <col min="3329" max="3329" width="4.375" style="82" customWidth="1"/>
    <col min="3330" max="3330" width="15.375" style="82" customWidth="1"/>
    <col min="3331" max="3331" width="0.5" style="82" customWidth="1"/>
    <col min="3332" max="3332" width="3.25" style="82" customWidth="1"/>
    <col min="3333" max="3333" width="15.25" style="82" customWidth="1"/>
    <col min="3334" max="3335" width="0.875" style="82" customWidth="1"/>
    <col min="3336" max="3336" width="7.375" style="82" customWidth="1"/>
    <col min="3337" max="3337" width="8.875" style="82" customWidth="1"/>
    <col min="3338" max="3338" width="8.125" style="82" customWidth="1"/>
    <col min="3339" max="3339" width="1.5" style="82" customWidth="1"/>
    <col min="3340" max="3340" width="3.375" style="82" customWidth="1"/>
    <col min="3341" max="3341" width="13.375" style="82" customWidth="1"/>
    <col min="3342" max="3342" width="4.375" style="82" customWidth="1"/>
    <col min="3343" max="3343" width="4.25" style="82" customWidth="1"/>
    <col min="3344" max="3344" width="28.125" style="82" customWidth="1"/>
    <col min="3345" max="3584" width="9" style="82"/>
    <col min="3585" max="3585" width="4.375" style="82" customWidth="1"/>
    <col min="3586" max="3586" width="15.375" style="82" customWidth="1"/>
    <col min="3587" max="3587" width="0.5" style="82" customWidth="1"/>
    <col min="3588" max="3588" width="3.25" style="82" customWidth="1"/>
    <col min="3589" max="3589" width="15.25" style="82" customWidth="1"/>
    <col min="3590" max="3591" width="0.875" style="82" customWidth="1"/>
    <col min="3592" max="3592" width="7.375" style="82" customWidth="1"/>
    <col min="3593" max="3593" width="8.875" style="82" customWidth="1"/>
    <col min="3594" max="3594" width="8.125" style="82" customWidth="1"/>
    <col min="3595" max="3595" width="1.5" style="82" customWidth="1"/>
    <col min="3596" max="3596" width="3.375" style="82" customWidth="1"/>
    <col min="3597" max="3597" width="13.375" style="82" customWidth="1"/>
    <col min="3598" max="3598" width="4.375" style="82" customWidth="1"/>
    <col min="3599" max="3599" width="4.25" style="82" customWidth="1"/>
    <col min="3600" max="3600" width="28.125" style="82" customWidth="1"/>
    <col min="3601" max="3840" width="9" style="82"/>
    <col min="3841" max="3841" width="4.375" style="82" customWidth="1"/>
    <col min="3842" max="3842" width="15.375" style="82" customWidth="1"/>
    <col min="3843" max="3843" width="0.5" style="82" customWidth="1"/>
    <col min="3844" max="3844" width="3.25" style="82" customWidth="1"/>
    <col min="3845" max="3845" width="15.25" style="82" customWidth="1"/>
    <col min="3846" max="3847" width="0.875" style="82" customWidth="1"/>
    <col min="3848" max="3848" width="7.375" style="82" customWidth="1"/>
    <col min="3849" max="3849" width="8.875" style="82" customWidth="1"/>
    <col min="3850" max="3850" width="8.125" style="82" customWidth="1"/>
    <col min="3851" max="3851" width="1.5" style="82" customWidth="1"/>
    <col min="3852" max="3852" width="3.375" style="82" customWidth="1"/>
    <col min="3853" max="3853" width="13.375" style="82" customWidth="1"/>
    <col min="3854" max="3854" width="4.375" style="82" customWidth="1"/>
    <col min="3855" max="3855" width="4.25" style="82" customWidth="1"/>
    <col min="3856" max="3856" width="28.125" style="82" customWidth="1"/>
    <col min="3857" max="4096" width="9" style="82"/>
    <col min="4097" max="4097" width="4.375" style="82" customWidth="1"/>
    <col min="4098" max="4098" width="15.375" style="82" customWidth="1"/>
    <col min="4099" max="4099" width="0.5" style="82" customWidth="1"/>
    <col min="4100" max="4100" width="3.25" style="82" customWidth="1"/>
    <col min="4101" max="4101" width="15.25" style="82" customWidth="1"/>
    <col min="4102" max="4103" width="0.875" style="82" customWidth="1"/>
    <col min="4104" max="4104" width="7.375" style="82" customWidth="1"/>
    <col min="4105" max="4105" width="8.875" style="82" customWidth="1"/>
    <col min="4106" max="4106" width="8.125" style="82" customWidth="1"/>
    <col min="4107" max="4107" width="1.5" style="82" customWidth="1"/>
    <col min="4108" max="4108" width="3.375" style="82" customWidth="1"/>
    <col min="4109" max="4109" width="13.375" style="82" customWidth="1"/>
    <col min="4110" max="4110" width="4.375" style="82" customWidth="1"/>
    <col min="4111" max="4111" width="4.25" style="82" customWidth="1"/>
    <col min="4112" max="4112" width="28.125" style="82" customWidth="1"/>
    <col min="4113" max="4352" width="9" style="82"/>
    <col min="4353" max="4353" width="4.375" style="82" customWidth="1"/>
    <col min="4354" max="4354" width="15.375" style="82" customWidth="1"/>
    <col min="4355" max="4355" width="0.5" style="82" customWidth="1"/>
    <col min="4356" max="4356" width="3.25" style="82" customWidth="1"/>
    <col min="4357" max="4357" width="15.25" style="82" customWidth="1"/>
    <col min="4358" max="4359" width="0.875" style="82" customWidth="1"/>
    <col min="4360" max="4360" width="7.375" style="82" customWidth="1"/>
    <col min="4361" max="4361" width="8.875" style="82" customWidth="1"/>
    <col min="4362" max="4362" width="8.125" style="82" customWidth="1"/>
    <col min="4363" max="4363" width="1.5" style="82" customWidth="1"/>
    <col min="4364" max="4364" width="3.375" style="82" customWidth="1"/>
    <col min="4365" max="4365" width="13.375" style="82" customWidth="1"/>
    <col min="4366" max="4366" width="4.375" style="82" customWidth="1"/>
    <col min="4367" max="4367" width="4.25" style="82" customWidth="1"/>
    <col min="4368" max="4368" width="28.125" style="82" customWidth="1"/>
    <col min="4369" max="4608" width="9" style="82"/>
    <col min="4609" max="4609" width="4.375" style="82" customWidth="1"/>
    <col min="4610" max="4610" width="15.375" style="82" customWidth="1"/>
    <col min="4611" max="4611" width="0.5" style="82" customWidth="1"/>
    <col min="4612" max="4612" width="3.25" style="82" customWidth="1"/>
    <col min="4613" max="4613" width="15.25" style="82" customWidth="1"/>
    <col min="4614" max="4615" width="0.875" style="82" customWidth="1"/>
    <col min="4616" max="4616" width="7.375" style="82" customWidth="1"/>
    <col min="4617" max="4617" width="8.875" style="82" customWidth="1"/>
    <col min="4618" max="4618" width="8.125" style="82" customWidth="1"/>
    <col min="4619" max="4619" width="1.5" style="82" customWidth="1"/>
    <col min="4620" max="4620" width="3.375" style="82" customWidth="1"/>
    <col min="4621" max="4621" width="13.375" style="82" customWidth="1"/>
    <col min="4622" max="4622" width="4.375" style="82" customWidth="1"/>
    <col min="4623" max="4623" width="4.25" style="82" customWidth="1"/>
    <col min="4624" max="4624" width="28.125" style="82" customWidth="1"/>
    <col min="4625" max="4864" width="9" style="82"/>
    <col min="4865" max="4865" width="4.375" style="82" customWidth="1"/>
    <col min="4866" max="4866" width="15.375" style="82" customWidth="1"/>
    <col min="4867" max="4867" width="0.5" style="82" customWidth="1"/>
    <col min="4868" max="4868" width="3.25" style="82" customWidth="1"/>
    <col min="4869" max="4869" width="15.25" style="82" customWidth="1"/>
    <col min="4870" max="4871" width="0.875" style="82" customWidth="1"/>
    <col min="4872" max="4872" width="7.375" style="82" customWidth="1"/>
    <col min="4873" max="4873" width="8.875" style="82" customWidth="1"/>
    <col min="4874" max="4874" width="8.125" style="82" customWidth="1"/>
    <col min="4875" max="4875" width="1.5" style="82" customWidth="1"/>
    <col min="4876" max="4876" width="3.375" style="82" customWidth="1"/>
    <col min="4877" max="4877" width="13.375" style="82" customWidth="1"/>
    <col min="4878" max="4878" width="4.375" style="82" customWidth="1"/>
    <col min="4879" max="4879" width="4.25" style="82" customWidth="1"/>
    <col min="4880" max="4880" width="28.125" style="82" customWidth="1"/>
    <col min="4881" max="5120" width="9" style="82"/>
    <col min="5121" max="5121" width="4.375" style="82" customWidth="1"/>
    <col min="5122" max="5122" width="15.375" style="82" customWidth="1"/>
    <col min="5123" max="5123" width="0.5" style="82" customWidth="1"/>
    <col min="5124" max="5124" width="3.25" style="82" customWidth="1"/>
    <col min="5125" max="5125" width="15.25" style="82" customWidth="1"/>
    <col min="5126" max="5127" width="0.875" style="82" customWidth="1"/>
    <col min="5128" max="5128" width="7.375" style="82" customWidth="1"/>
    <col min="5129" max="5129" width="8.875" style="82" customWidth="1"/>
    <col min="5130" max="5130" width="8.125" style="82" customWidth="1"/>
    <col min="5131" max="5131" width="1.5" style="82" customWidth="1"/>
    <col min="5132" max="5132" width="3.375" style="82" customWidth="1"/>
    <col min="5133" max="5133" width="13.375" style="82" customWidth="1"/>
    <col min="5134" max="5134" width="4.375" style="82" customWidth="1"/>
    <col min="5135" max="5135" width="4.25" style="82" customWidth="1"/>
    <col min="5136" max="5136" width="28.125" style="82" customWidth="1"/>
    <col min="5137" max="5376" width="9" style="82"/>
    <col min="5377" max="5377" width="4.375" style="82" customWidth="1"/>
    <col min="5378" max="5378" width="15.375" style="82" customWidth="1"/>
    <col min="5379" max="5379" width="0.5" style="82" customWidth="1"/>
    <col min="5380" max="5380" width="3.25" style="82" customWidth="1"/>
    <col min="5381" max="5381" width="15.25" style="82" customWidth="1"/>
    <col min="5382" max="5383" width="0.875" style="82" customWidth="1"/>
    <col min="5384" max="5384" width="7.375" style="82" customWidth="1"/>
    <col min="5385" max="5385" width="8.875" style="82" customWidth="1"/>
    <col min="5386" max="5386" width="8.125" style="82" customWidth="1"/>
    <col min="5387" max="5387" width="1.5" style="82" customWidth="1"/>
    <col min="5388" max="5388" width="3.375" style="82" customWidth="1"/>
    <col min="5389" max="5389" width="13.375" style="82" customWidth="1"/>
    <col min="5390" max="5390" width="4.375" style="82" customWidth="1"/>
    <col min="5391" max="5391" width="4.25" style="82" customWidth="1"/>
    <col min="5392" max="5392" width="28.125" style="82" customWidth="1"/>
    <col min="5393" max="5632" width="9" style="82"/>
    <col min="5633" max="5633" width="4.375" style="82" customWidth="1"/>
    <col min="5634" max="5634" width="15.375" style="82" customWidth="1"/>
    <col min="5635" max="5635" width="0.5" style="82" customWidth="1"/>
    <col min="5636" max="5636" width="3.25" style="82" customWidth="1"/>
    <col min="5637" max="5637" width="15.25" style="82" customWidth="1"/>
    <col min="5638" max="5639" width="0.875" style="82" customWidth="1"/>
    <col min="5640" max="5640" width="7.375" style="82" customWidth="1"/>
    <col min="5641" max="5641" width="8.875" style="82" customWidth="1"/>
    <col min="5642" max="5642" width="8.125" style="82" customWidth="1"/>
    <col min="5643" max="5643" width="1.5" style="82" customWidth="1"/>
    <col min="5644" max="5644" width="3.375" style="82" customWidth="1"/>
    <col min="5645" max="5645" width="13.375" style="82" customWidth="1"/>
    <col min="5646" max="5646" width="4.375" style="82" customWidth="1"/>
    <col min="5647" max="5647" width="4.25" style="82" customWidth="1"/>
    <col min="5648" max="5648" width="28.125" style="82" customWidth="1"/>
    <col min="5649" max="5888" width="9" style="82"/>
    <col min="5889" max="5889" width="4.375" style="82" customWidth="1"/>
    <col min="5890" max="5890" width="15.375" style="82" customWidth="1"/>
    <col min="5891" max="5891" width="0.5" style="82" customWidth="1"/>
    <col min="5892" max="5892" width="3.25" style="82" customWidth="1"/>
    <col min="5893" max="5893" width="15.25" style="82" customWidth="1"/>
    <col min="5894" max="5895" width="0.875" style="82" customWidth="1"/>
    <col min="5896" max="5896" width="7.375" style="82" customWidth="1"/>
    <col min="5897" max="5897" width="8.875" style="82" customWidth="1"/>
    <col min="5898" max="5898" width="8.125" style="82" customWidth="1"/>
    <col min="5899" max="5899" width="1.5" style="82" customWidth="1"/>
    <col min="5900" max="5900" width="3.375" style="82" customWidth="1"/>
    <col min="5901" max="5901" width="13.375" style="82" customWidth="1"/>
    <col min="5902" max="5902" width="4.375" style="82" customWidth="1"/>
    <col min="5903" max="5903" width="4.25" style="82" customWidth="1"/>
    <col min="5904" max="5904" width="28.125" style="82" customWidth="1"/>
    <col min="5905" max="6144" width="9" style="82"/>
    <col min="6145" max="6145" width="4.375" style="82" customWidth="1"/>
    <col min="6146" max="6146" width="15.375" style="82" customWidth="1"/>
    <col min="6147" max="6147" width="0.5" style="82" customWidth="1"/>
    <col min="6148" max="6148" width="3.25" style="82" customWidth="1"/>
    <col min="6149" max="6149" width="15.25" style="82" customWidth="1"/>
    <col min="6150" max="6151" width="0.875" style="82" customWidth="1"/>
    <col min="6152" max="6152" width="7.375" style="82" customWidth="1"/>
    <col min="6153" max="6153" width="8.875" style="82" customWidth="1"/>
    <col min="6154" max="6154" width="8.125" style="82" customWidth="1"/>
    <col min="6155" max="6155" width="1.5" style="82" customWidth="1"/>
    <col min="6156" max="6156" width="3.375" style="82" customWidth="1"/>
    <col min="6157" max="6157" width="13.375" style="82" customWidth="1"/>
    <col min="6158" max="6158" width="4.375" style="82" customWidth="1"/>
    <col min="6159" max="6159" width="4.25" style="82" customWidth="1"/>
    <col min="6160" max="6160" width="28.125" style="82" customWidth="1"/>
    <col min="6161" max="6400" width="9" style="82"/>
    <col min="6401" max="6401" width="4.375" style="82" customWidth="1"/>
    <col min="6402" max="6402" width="15.375" style="82" customWidth="1"/>
    <col min="6403" max="6403" width="0.5" style="82" customWidth="1"/>
    <col min="6404" max="6404" width="3.25" style="82" customWidth="1"/>
    <col min="6405" max="6405" width="15.25" style="82" customWidth="1"/>
    <col min="6406" max="6407" width="0.875" style="82" customWidth="1"/>
    <col min="6408" max="6408" width="7.375" style="82" customWidth="1"/>
    <col min="6409" max="6409" width="8.875" style="82" customWidth="1"/>
    <col min="6410" max="6410" width="8.125" style="82" customWidth="1"/>
    <col min="6411" max="6411" width="1.5" style="82" customWidth="1"/>
    <col min="6412" max="6412" width="3.375" style="82" customWidth="1"/>
    <col min="6413" max="6413" width="13.375" style="82" customWidth="1"/>
    <col min="6414" max="6414" width="4.375" style="82" customWidth="1"/>
    <col min="6415" max="6415" width="4.25" style="82" customWidth="1"/>
    <col min="6416" max="6416" width="28.125" style="82" customWidth="1"/>
    <col min="6417" max="6656" width="9" style="82"/>
    <col min="6657" max="6657" width="4.375" style="82" customWidth="1"/>
    <col min="6658" max="6658" width="15.375" style="82" customWidth="1"/>
    <col min="6659" max="6659" width="0.5" style="82" customWidth="1"/>
    <col min="6660" max="6660" width="3.25" style="82" customWidth="1"/>
    <col min="6661" max="6661" width="15.25" style="82" customWidth="1"/>
    <col min="6662" max="6663" width="0.875" style="82" customWidth="1"/>
    <col min="6664" max="6664" width="7.375" style="82" customWidth="1"/>
    <col min="6665" max="6665" width="8.875" style="82" customWidth="1"/>
    <col min="6666" max="6666" width="8.125" style="82" customWidth="1"/>
    <col min="6667" max="6667" width="1.5" style="82" customWidth="1"/>
    <col min="6668" max="6668" width="3.375" style="82" customWidth="1"/>
    <col min="6669" max="6669" width="13.375" style="82" customWidth="1"/>
    <col min="6670" max="6670" width="4.375" style="82" customWidth="1"/>
    <col min="6671" max="6671" width="4.25" style="82" customWidth="1"/>
    <col min="6672" max="6672" width="28.125" style="82" customWidth="1"/>
    <col min="6673" max="6912" width="9" style="82"/>
    <col min="6913" max="6913" width="4.375" style="82" customWidth="1"/>
    <col min="6914" max="6914" width="15.375" style="82" customWidth="1"/>
    <col min="6915" max="6915" width="0.5" style="82" customWidth="1"/>
    <col min="6916" max="6916" width="3.25" style="82" customWidth="1"/>
    <col min="6917" max="6917" width="15.25" style="82" customWidth="1"/>
    <col min="6918" max="6919" width="0.875" style="82" customWidth="1"/>
    <col min="6920" max="6920" width="7.375" style="82" customWidth="1"/>
    <col min="6921" max="6921" width="8.875" style="82" customWidth="1"/>
    <col min="6922" max="6922" width="8.125" style="82" customWidth="1"/>
    <col min="6923" max="6923" width="1.5" style="82" customWidth="1"/>
    <col min="6924" max="6924" width="3.375" style="82" customWidth="1"/>
    <col min="6925" max="6925" width="13.375" style="82" customWidth="1"/>
    <col min="6926" max="6926" width="4.375" style="82" customWidth="1"/>
    <col min="6927" max="6927" width="4.25" style="82" customWidth="1"/>
    <col min="6928" max="6928" width="28.125" style="82" customWidth="1"/>
    <col min="6929" max="7168" width="9" style="82"/>
    <col min="7169" max="7169" width="4.375" style="82" customWidth="1"/>
    <col min="7170" max="7170" width="15.375" style="82" customWidth="1"/>
    <col min="7171" max="7171" width="0.5" style="82" customWidth="1"/>
    <col min="7172" max="7172" width="3.25" style="82" customWidth="1"/>
    <col min="7173" max="7173" width="15.25" style="82" customWidth="1"/>
    <col min="7174" max="7175" width="0.875" style="82" customWidth="1"/>
    <col min="7176" max="7176" width="7.375" style="82" customWidth="1"/>
    <col min="7177" max="7177" width="8.875" style="82" customWidth="1"/>
    <col min="7178" max="7178" width="8.125" style="82" customWidth="1"/>
    <col min="7179" max="7179" width="1.5" style="82" customWidth="1"/>
    <col min="7180" max="7180" width="3.375" style="82" customWidth="1"/>
    <col min="7181" max="7181" width="13.375" style="82" customWidth="1"/>
    <col min="7182" max="7182" width="4.375" style="82" customWidth="1"/>
    <col min="7183" max="7183" width="4.25" style="82" customWidth="1"/>
    <col min="7184" max="7184" width="28.125" style="82" customWidth="1"/>
    <col min="7185" max="7424" width="9" style="82"/>
    <col min="7425" max="7425" width="4.375" style="82" customWidth="1"/>
    <col min="7426" max="7426" width="15.375" style="82" customWidth="1"/>
    <col min="7427" max="7427" width="0.5" style="82" customWidth="1"/>
    <col min="7428" max="7428" width="3.25" style="82" customWidth="1"/>
    <col min="7429" max="7429" width="15.25" style="82" customWidth="1"/>
    <col min="7430" max="7431" width="0.875" style="82" customWidth="1"/>
    <col min="7432" max="7432" width="7.375" style="82" customWidth="1"/>
    <col min="7433" max="7433" width="8.875" style="82" customWidth="1"/>
    <col min="7434" max="7434" width="8.125" style="82" customWidth="1"/>
    <col min="7435" max="7435" width="1.5" style="82" customWidth="1"/>
    <col min="7436" max="7436" width="3.375" style="82" customWidth="1"/>
    <col min="7437" max="7437" width="13.375" style="82" customWidth="1"/>
    <col min="7438" max="7438" width="4.375" style="82" customWidth="1"/>
    <col min="7439" max="7439" width="4.25" style="82" customWidth="1"/>
    <col min="7440" max="7440" width="28.125" style="82" customWidth="1"/>
    <col min="7441" max="7680" width="9" style="82"/>
    <col min="7681" max="7681" width="4.375" style="82" customWidth="1"/>
    <col min="7682" max="7682" width="15.375" style="82" customWidth="1"/>
    <col min="7683" max="7683" width="0.5" style="82" customWidth="1"/>
    <col min="7684" max="7684" width="3.25" style="82" customWidth="1"/>
    <col min="7685" max="7685" width="15.25" style="82" customWidth="1"/>
    <col min="7686" max="7687" width="0.875" style="82" customWidth="1"/>
    <col min="7688" max="7688" width="7.375" style="82" customWidth="1"/>
    <col min="7689" max="7689" width="8.875" style="82" customWidth="1"/>
    <col min="7690" max="7690" width="8.125" style="82" customWidth="1"/>
    <col min="7691" max="7691" width="1.5" style="82" customWidth="1"/>
    <col min="7692" max="7692" width="3.375" style="82" customWidth="1"/>
    <col min="7693" max="7693" width="13.375" style="82" customWidth="1"/>
    <col min="7694" max="7694" width="4.375" style="82" customWidth="1"/>
    <col min="7695" max="7695" width="4.25" style="82" customWidth="1"/>
    <col min="7696" max="7696" width="28.125" style="82" customWidth="1"/>
    <col min="7697" max="7936" width="9" style="82"/>
    <col min="7937" max="7937" width="4.375" style="82" customWidth="1"/>
    <col min="7938" max="7938" width="15.375" style="82" customWidth="1"/>
    <col min="7939" max="7939" width="0.5" style="82" customWidth="1"/>
    <col min="7940" max="7940" width="3.25" style="82" customWidth="1"/>
    <col min="7941" max="7941" width="15.25" style="82" customWidth="1"/>
    <col min="7942" max="7943" width="0.875" style="82" customWidth="1"/>
    <col min="7944" max="7944" width="7.375" style="82" customWidth="1"/>
    <col min="7945" max="7945" width="8.875" style="82" customWidth="1"/>
    <col min="7946" max="7946" width="8.125" style="82" customWidth="1"/>
    <col min="7947" max="7947" width="1.5" style="82" customWidth="1"/>
    <col min="7948" max="7948" width="3.375" style="82" customWidth="1"/>
    <col min="7949" max="7949" width="13.375" style="82" customWidth="1"/>
    <col min="7950" max="7950" width="4.375" style="82" customWidth="1"/>
    <col min="7951" max="7951" width="4.25" style="82" customWidth="1"/>
    <col min="7952" max="7952" width="28.125" style="82" customWidth="1"/>
    <col min="7953" max="8192" width="9" style="82"/>
    <col min="8193" max="8193" width="4.375" style="82" customWidth="1"/>
    <col min="8194" max="8194" width="15.375" style="82" customWidth="1"/>
    <col min="8195" max="8195" width="0.5" style="82" customWidth="1"/>
    <col min="8196" max="8196" width="3.25" style="82" customWidth="1"/>
    <col min="8197" max="8197" width="15.25" style="82" customWidth="1"/>
    <col min="8198" max="8199" width="0.875" style="82" customWidth="1"/>
    <col min="8200" max="8200" width="7.375" style="82" customWidth="1"/>
    <col min="8201" max="8201" width="8.875" style="82" customWidth="1"/>
    <col min="8202" max="8202" width="8.125" style="82" customWidth="1"/>
    <col min="8203" max="8203" width="1.5" style="82" customWidth="1"/>
    <col min="8204" max="8204" width="3.375" style="82" customWidth="1"/>
    <col min="8205" max="8205" width="13.375" style="82" customWidth="1"/>
    <col min="8206" max="8206" width="4.375" style="82" customWidth="1"/>
    <col min="8207" max="8207" width="4.25" style="82" customWidth="1"/>
    <col min="8208" max="8208" width="28.125" style="82" customWidth="1"/>
    <col min="8209" max="8448" width="9" style="82"/>
    <col min="8449" max="8449" width="4.375" style="82" customWidth="1"/>
    <col min="8450" max="8450" width="15.375" style="82" customWidth="1"/>
    <col min="8451" max="8451" width="0.5" style="82" customWidth="1"/>
    <col min="8452" max="8452" width="3.25" style="82" customWidth="1"/>
    <col min="8453" max="8453" width="15.25" style="82" customWidth="1"/>
    <col min="8454" max="8455" width="0.875" style="82" customWidth="1"/>
    <col min="8456" max="8456" width="7.375" style="82" customWidth="1"/>
    <col min="8457" max="8457" width="8.875" style="82" customWidth="1"/>
    <col min="8458" max="8458" width="8.125" style="82" customWidth="1"/>
    <col min="8459" max="8459" width="1.5" style="82" customWidth="1"/>
    <col min="8460" max="8460" width="3.375" style="82" customWidth="1"/>
    <col min="8461" max="8461" width="13.375" style="82" customWidth="1"/>
    <col min="8462" max="8462" width="4.375" style="82" customWidth="1"/>
    <col min="8463" max="8463" width="4.25" style="82" customWidth="1"/>
    <col min="8464" max="8464" width="28.125" style="82" customWidth="1"/>
    <col min="8465" max="8704" width="9" style="82"/>
    <col min="8705" max="8705" width="4.375" style="82" customWidth="1"/>
    <col min="8706" max="8706" width="15.375" style="82" customWidth="1"/>
    <col min="8707" max="8707" width="0.5" style="82" customWidth="1"/>
    <col min="8708" max="8708" width="3.25" style="82" customWidth="1"/>
    <col min="8709" max="8709" width="15.25" style="82" customWidth="1"/>
    <col min="8710" max="8711" width="0.875" style="82" customWidth="1"/>
    <col min="8712" max="8712" width="7.375" style="82" customWidth="1"/>
    <col min="8713" max="8713" width="8.875" style="82" customWidth="1"/>
    <col min="8714" max="8714" width="8.125" style="82" customWidth="1"/>
    <col min="8715" max="8715" width="1.5" style="82" customWidth="1"/>
    <col min="8716" max="8716" width="3.375" style="82" customWidth="1"/>
    <col min="8717" max="8717" width="13.375" style="82" customWidth="1"/>
    <col min="8718" max="8718" width="4.375" style="82" customWidth="1"/>
    <col min="8719" max="8719" width="4.25" style="82" customWidth="1"/>
    <col min="8720" max="8720" width="28.125" style="82" customWidth="1"/>
    <col min="8721" max="8960" width="9" style="82"/>
    <col min="8961" max="8961" width="4.375" style="82" customWidth="1"/>
    <col min="8962" max="8962" width="15.375" style="82" customWidth="1"/>
    <col min="8963" max="8963" width="0.5" style="82" customWidth="1"/>
    <col min="8964" max="8964" width="3.25" style="82" customWidth="1"/>
    <col min="8965" max="8965" width="15.25" style="82" customWidth="1"/>
    <col min="8966" max="8967" width="0.875" style="82" customWidth="1"/>
    <col min="8968" max="8968" width="7.375" style="82" customWidth="1"/>
    <col min="8969" max="8969" width="8.875" style="82" customWidth="1"/>
    <col min="8970" max="8970" width="8.125" style="82" customWidth="1"/>
    <col min="8971" max="8971" width="1.5" style="82" customWidth="1"/>
    <col min="8972" max="8972" width="3.375" style="82" customWidth="1"/>
    <col min="8973" max="8973" width="13.375" style="82" customWidth="1"/>
    <col min="8974" max="8974" width="4.375" style="82" customWidth="1"/>
    <col min="8975" max="8975" width="4.25" style="82" customWidth="1"/>
    <col min="8976" max="8976" width="28.125" style="82" customWidth="1"/>
    <col min="8977" max="9216" width="9" style="82"/>
    <col min="9217" max="9217" width="4.375" style="82" customWidth="1"/>
    <col min="9218" max="9218" width="15.375" style="82" customWidth="1"/>
    <col min="9219" max="9219" width="0.5" style="82" customWidth="1"/>
    <col min="9220" max="9220" width="3.25" style="82" customWidth="1"/>
    <col min="9221" max="9221" width="15.25" style="82" customWidth="1"/>
    <col min="9222" max="9223" width="0.875" style="82" customWidth="1"/>
    <col min="9224" max="9224" width="7.375" style="82" customWidth="1"/>
    <col min="9225" max="9225" width="8.875" style="82" customWidth="1"/>
    <col min="9226" max="9226" width="8.125" style="82" customWidth="1"/>
    <col min="9227" max="9227" width="1.5" style="82" customWidth="1"/>
    <col min="9228" max="9228" width="3.375" style="82" customWidth="1"/>
    <col min="9229" max="9229" width="13.375" style="82" customWidth="1"/>
    <col min="9230" max="9230" width="4.375" style="82" customWidth="1"/>
    <col min="9231" max="9231" width="4.25" style="82" customWidth="1"/>
    <col min="9232" max="9232" width="28.125" style="82" customWidth="1"/>
    <col min="9233" max="9472" width="9" style="82"/>
    <col min="9473" max="9473" width="4.375" style="82" customWidth="1"/>
    <col min="9474" max="9474" width="15.375" style="82" customWidth="1"/>
    <col min="9475" max="9475" width="0.5" style="82" customWidth="1"/>
    <col min="9476" max="9476" width="3.25" style="82" customWidth="1"/>
    <col min="9477" max="9477" width="15.25" style="82" customWidth="1"/>
    <col min="9478" max="9479" width="0.875" style="82" customWidth="1"/>
    <col min="9480" max="9480" width="7.375" style="82" customWidth="1"/>
    <col min="9481" max="9481" width="8.875" style="82" customWidth="1"/>
    <col min="9482" max="9482" width="8.125" style="82" customWidth="1"/>
    <col min="9483" max="9483" width="1.5" style="82" customWidth="1"/>
    <col min="9484" max="9484" width="3.375" style="82" customWidth="1"/>
    <col min="9485" max="9485" width="13.375" style="82" customWidth="1"/>
    <col min="9486" max="9486" width="4.375" style="82" customWidth="1"/>
    <col min="9487" max="9487" width="4.25" style="82" customWidth="1"/>
    <col min="9488" max="9488" width="28.125" style="82" customWidth="1"/>
    <col min="9489" max="9728" width="9" style="82"/>
    <col min="9729" max="9729" width="4.375" style="82" customWidth="1"/>
    <col min="9730" max="9730" width="15.375" style="82" customWidth="1"/>
    <col min="9731" max="9731" width="0.5" style="82" customWidth="1"/>
    <col min="9732" max="9732" width="3.25" style="82" customWidth="1"/>
    <col min="9733" max="9733" width="15.25" style="82" customWidth="1"/>
    <col min="9734" max="9735" width="0.875" style="82" customWidth="1"/>
    <col min="9736" max="9736" width="7.375" style="82" customWidth="1"/>
    <col min="9737" max="9737" width="8.875" style="82" customWidth="1"/>
    <col min="9738" max="9738" width="8.125" style="82" customWidth="1"/>
    <col min="9739" max="9739" width="1.5" style="82" customWidth="1"/>
    <col min="9740" max="9740" width="3.375" style="82" customWidth="1"/>
    <col min="9741" max="9741" width="13.375" style="82" customWidth="1"/>
    <col min="9742" max="9742" width="4.375" style="82" customWidth="1"/>
    <col min="9743" max="9743" width="4.25" style="82" customWidth="1"/>
    <col min="9744" max="9744" width="28.125" style="82" customWidth="1"/>
    <col min="9745" max="9984" width="9" style="82"/>
    <col min="9985" max="9985" width="4.375" style="82" customWidth="1"/>
    <col min="9986" max="9986" width="15.375" style="82" customWidth="1"/>
    <col min="9987" max="9987" width="0.5" style="82" customWidth="1"/>
    <col min="9988" max="9988" width="3.25" style="82" customWidth="1"/>
    <col min="9989" max="9989" width="15.25" style="82" customWidth="1"/>
    <col min="9990" max="9991" width="0.875" style="82" customWidth="1"/>
    <col min="9992" max="9992" width="7.375" style="82" customWidth="1"/>
    <col min="9993" max="9993" width="8.875" style="82" customWidth="1"/>
    <col min="9994" max="9994" width="8.125" style="82" customWidth="1"/>
    <col min="9995" max="9995" width="1.5" style="82" customWidth="1"/>
    <col min="9996" max="9996" width="3.375" style="82" customWidth="1"/>
    <col min="9997" max="9997" width="13.375" style="82" customWidth="1"/>
    <col min="9998" max="9998" width="4.375" style="82" customWidth="1"/>
    <col min="9999" max="9999" width="4.25" style="82" customWidth="1"/>
    <col min="10000" max="10000" width="28.125" style="82" customWidth="1"/>
    <col min="10001" max="10240" width="9" style="82"/>
    <col min="10241" max="10241" width="4.375" style="82" customWidth="1"/>
    <col min="10242" max="10242" width="15.375" style="82" customWidth="1"/>
    <col min="10243" max="10243" width="0.5" style="82" customWidth="1"/>
    <col min="10244" max="10244" width="3.25" style="82" customWidth="1"/>
    <col min="10245" max="10245" width="15.25" style="82" customWidth="1"/>
    <col min="10246" max="10247" width="0.875" style="82" customWidth="1"/>
    <col min="10248" max="10248" width="7.375" style="82" customWidth="1"/>
    <col min="10249" max="10249" width="8.875" style="82" customWidth="1"/>
    <col min="10250" max="10250" width="8.125" style="82" customWidth="1"/>
    <col min="10251" max="10251" width="1.5" style="82" customWidth="1"/>
    <col min="10252" max="10252" width="3.375" style="82" customWidth="1"/>
    <col min="10253" max="10253" width="13.375" style="82" customWidth="1"/>
    <col min="10254" max="10254" width="4.375" style="82" customWidth="1"/>
    <col min="10255" max="10255" width="4.25" style="82" customWidth="1"/>
    <col min="10256" max="10256" width="28.125" style="82" customWidth="1"/>
    <col min="10257" max="10496" width="9" style="82"/>
    <col min="10497" max="10497" width="4.375" style="82" customWidth="1"/>
    <col min="10498" max="10498" width="15.375" style="82" customWidth="1"/>
    <col min="10499" max="10499" width="0.5" style="82" customWidth="1"/>
    <col min="10500" max="10500" width="3.25" style="82" customWidth="1"/>
    <col min="10501" max="10501" width="15.25" style="82" customWidth="1"/>
    <col min="10502" max="10503" width="0.875" style="82" customWidth="1"/>
    <col min="10504" max="10504" width="7.375" style="82" customWidth="1"/>
    <col min="10505" max="10505" width="8.875" style="82" customWidth="1"/>
    <col min="10506" max="10506" width="8.125" style="82" customWidth="1"/>
    <col min="10507" max="10507" width="1.5" style="82" customWidth="1"/>
    <col min="10508" max="10508" width="3.375" style="82" customWidth="1"/>
    <col min="10509" max="10509" width="13.375" style="82" customWidth="1"/>
    <col min="10510" max="10510" width="4.375" style="82" customWidth="1"/>
    <col min="10511" max="10511" width="4.25" style="82" customWidth="1"/>
    <col min="10512" max="10512" width="28.125" style="82" customWidth="1"/>
    <col min="10513" max="10752" width="9" style="82"/>
    <col min="10753" max="10753" width="4.375" style="82" customWidth="1"/>
    <col min="10754" max="10754" width="15.375" style="82" customWidth="1"/>
    <col min="10755" max="10755" width="0.5" style="82" customWidth="1"/>
    <col min="10756" max="10756" width="3.25" style="82" customWidth="1"/>
    <col min="10757" max="10757" width="15.25" style="82" customWidth="1"/>
    <col min="10758" max="10759" width="0.875" style="82" customWidth="1"/>
    <col min="10760" max="10760" width="7.375" style="82" customWidth="1"/>
    <col min="10761" max="10761" width="8.875" style="82" customWidth="1"/>
    <col min="10762" max="10762" width="8.125" style="82" customWidth="1"/>
    <col min="10763" max="10763" width="1.5" style="82" customWidth="1"/>
    <col min="10764" max="10764" width="3.375" style="82" customWidth="1"/>
    <col min="10765" max="10765" width="13.375" style="82" customWidth="1"/>
    <col min="10766" max="10766" width="4.375" style="82" customWidth="1"/>
    <col min="10767" max="10767" width="4.25" style="82" customWidth="1"/>
    <col min="10768" max="10768" width="28.125" style="82" customWidth="1"/>
    <col min="10769" max="11008" width="9" style="82"/>
    <col min="11009" max="11009" width="4.375" style="82" customWidth="1"/>
    <col min="11010" max="11010" width="15.375" style="82" customWidth="1"/>
    <col min="11011" max="11011" width="0.5" style="82" customWidth="1"/>
    <col min="11012" max="11012" width="3.25" style="82" customWidth="1"/>
    <col min="11013" max="11013" width="15.25" style="82" customWidth="1"/>
    <col min="11014" max="11015" width="0.875" style="82" customWidth="1"/>
    <col min="11016" max="11016" width="7.375" style="82" customWidth="1"/>
    <col min="11017" max="11017" width="8.875" style="82" customWidth="1"/>
    <col min="11018" max="11018" width="8.125" style="82" customWidth="1"/>
    <col min="11019" max="11019" width="1.5" style="82" customWidth="1"/>
    <col min="11020" max="11020" width="3.375" style="82" customWidth="1"/>
    <col min="11021" max="11021" width="13.375" style="82" customWidth="1"/>
    <col min="11022" max="11022" width="4.375" style="82" customWidth="1"/>
    <col min="11023" max="11023" width="4.25" style="82" customWidth="1"/>
    <col min="11024" max="11024" width="28.125" style="82" customWidth="1"/>
    <col min="11025" max="11264" width="9" style="82"/>
    <col min="11265" max="11265" width="4.375" style="82" customWidth="1"/>
    <col min="11266" max="11266" width="15.375" style="82" customWidth="1"/>
    <col min="11267" max="11267" width="0.5" style="82" customWidth="1"/>
    <col min="11268" max="11268" width="3.25" style="82" customWidth="1"/>
    <col min="11269" max="11269" width="15.25" style="82" customWidth="1"/>
    <col min="11270" max="11271" width="0.875" style="82" customWidth="1"/>
    <col min="11272" max="11272" width="7.375" style="82" customWidth="1"/>
    <col min="11273" max="11273" width="8.875" style="82" customWidth="1"/>
    <col min="11274" max="11274" width="8.125" style="82" customWidth="1"/>
    <col min="11275" max="11275" width="1.5" style="82" customWidth="1"/>
    <col min="11276" max="11276" width="3.375" style="82" customWidth="1"/>
    <col min="11277" max="11277" width="13.375" style="82" customWidth="1"/>
    <col min="11278" max="11278" width="4.375" style="82" customWidth="1"/>
    <col min="11279" max="11279" width="4.25" style="82" customWidth="1"/>
    <col min="11280" max="11280" width="28.125" style="82" customWidth="1"/>
    <col min="11281" max="11520" width="9" style="82"/>
    <col min="11521" max="11521" width="4.375" style="82" customWidth="1"/>
    <col min="11522" max="11522" width="15.375" style="82" customWidth="1"/>
    <col min="11523" max="11523" width="0.5" style="82" customWidth="1"/>
    <col min="11524" max="11524" width="3.25" style="82" customWidth="1"/>
    <col min="11525" max="11525" width="15.25" style="82" customWidth="1"/>
    <col min="11526" max="11527" width="0.875" style="82" customWidth="1"/>
    <col min="11528" max="11528" width="7.375" style="82" customWidth="1"/>
    <col min="11529" max="11529" width="8.875" style="82" customWidth="1"/>
    <col min="11530" max="11530" width="8.125" style="82" customWidth="1"/>
    <col min="11531" max="11531" width="1.5" style="82" customWidth="1"/>
    <col min="11532" max="11532" width="3.375" style="82" customWidth="1"/>
    <col min="11533" max="11533" width="13.375" style="82" customWidth="1"/>
    <col min="11534" max="11534" width="4.375" style="82" customWidth="1"/>
    <col min="11535" max="11535" width="4.25" style="82" customWidth="1"/>
    <col min="11536" max="11536" width="28.125" style="82" customWidth="1"/>
    <col min="11537" max="11776" width="9" style="82"/>
    <col min="11777" max="11777" width="4.375" style="82" customWidth="1"/>
    <col min="11778" max="11778" width="15.375" style="82" customWidth="1"/>
    <col min="11779" max="11779" width="0.5" style="82" customWidth="1"/>
    <col min="11780" max="11780" width="3.25" style="82" customWidth="1"/>
    <col min="11781" max="11781" width="15.25" style="82" customWidth="1"/>
    <col min="11782" max="11783" width="0.875" style="82" customWidth="1"/>
    <col min="11784" max="11784" width="7.375" style="82" customWidth="1"/>
    <col min="11785" max="11785" width="8.875" style="82" customWidth="1"/>
    <col min="11786" max="11786" width="8.125" style="82" customWidth="1"/>
    <col min="11787" max="11787" width="1.5" style="82" customWidth="1"/>
    <col min="11788" max="11788" width="3.375" style="82" customWidth="1"/>
    <col min="11789" max="11789" width="13.375" style="82" customWidth="1"/>
    <col min="11790" max="11790" width="4.375" style="82" customWidth="1"/>
    <col min="11791" max="11791" width="4.25" style="82" customWidth="1"/>
    <col min="11792" max="11792" width="28.125" style="82" customWidth="1"/>
    <col min="11793" max="12032" width="9" style="82"/>
    <col min="12033" max="12033" width="4.375" style="82" customWidth="1"/>
    <col min="12034" max="12034" width="15.375" style="82" customWidth="1"/>
    <col min="12035" max="12035" width="0.5" style="82" customWidth="1"/>
    <col min="12036" max="12036" width="3.25" style="82" customWidth="1"/>
    <col min="12037" max="12037" width="15.25" style="82" customWidth="1"/>
    <col min="12038" max="12039" width="0.875" style="82" customWidth="1"/>
    <col min="12040" max="12040" width="7.375" style="82" customWidth="1"/>
    <col min="12041" max="12041" width="8.875" style="82" customWidth="1"/>
    <col min="12042" max="12042" width="8.125" style="82" customWidth="1"/>
    <col min="12043" max="12043" width="1.5" style="82" customWidth="1"/>
    <col min="12044" max="12044" width="3.375" style="82" customWidth="1"/>
    <col min="12045" max="12045" width="13.375" style="82" customWidth="1"/>
    <col min="12046" max="12046" width="4.375" style="82" customWidth="1"/>
    <col min="12047" max="12047" width="4.25" style="82" customWidth="1"/>
    <col min="12048" max="12048" width="28.125" style="82" customWidth="1"/>
    <col min="12049" max="12288" width="9" style="82"/>
    <col min="12289" max="12289" width="4.375" style="82" customWidth="1"/>
    <col min="12290" max="12290" width="15.375" style="82" customWidth="1"/>
    <col min="12291" max="12291" width="0.5" style="82" customWidth="1"/>
    <col min="12292" max="12292" width="3.25" style="82" customWidth="1"/>
    <col min="12293" max="12293" width="15.25" style="82" customWidth="1"/>
    <col min="12294" max="12295" width="0.875" style="82" customWidth="1"/>
    <col min="12296" max="12296" width="7.375" style="82" customWidth="1"/>
    <col min="12297" max="12297" width="8.875" style="82" customWidth="1"/>
    <col min="12298" max="12298" width="8.125" style="82" customWidth="1"/>
    <col min="12299" max="12299" width="1.5" style="82" customWidth="1"/>
    <col min="12300" max="12300" width="3.375" style="82" customWidth="1"/>
    <col min="12301" max="12301" width="13.375" style="82" customWidth="1"/>
    <col min="12302" max="12302" width="4.375" style="82" customWidth="1"/>
    <col min="12303" max="12303" width="4.25" style="82" customWidth="1"/>
    <col min="12304" max="12304" width="28.125" style="82" customWidth="1"/>
    <col min="12305" max="12544" width="9" style="82"/>
    <col min="12545" max="12545" width="4.375" style="82" customWidth="1"/>
    <col min="12546" max="12546" width="15.375" style="82" customWidth="1"/>
    <col min="12547" max="12547" width="0.5" style="82" customWidth="1"/>
    <col min="12548" max="12548" width="3.25" style="82" customWidth="1"/>
    <col min="12549" max="12549" width="15.25" style="82" customWidth="1"/>
    <col min="12550" max="12551" width="0.875" style="82" customWidth="1"/>
    <col min="12552" max="12552" width="7.375" style="82" customWidth="1"/>
    <col min="12553" max="12553" width="8.875" style="82" customWidth="1"/>
    <col min="12554" max="12554" width="8.125" style="82" customWidth="1"/>
    <col min="12555" max="12555" width="1.5" style="82" customWidth="1"/>
    <col min="12556" max="12556" width="3.375" style="82" customWidth="1"/>
    <col min="12557" max="12557" width="13.375" style="82" customWidth="1"/>
    <col min="12558" max="12558" width="4.375" style="82" customWidth="1"/>
    <col min="12559" max="12559" width="4.25" style="82" customWidth="1"/>
    <col min="12560" max="12560" width="28.125" style="82" customWidth="1"/>
    <col min="12561" max="12800" width="9" style="82"/>
    <col min="12801" max="12801" width="4.375" style="82" customWidth="1"/>
    <col min="12802" max="12802" width="15.375" style="82" customWidth="1"/>
    <col min="12803" max="12803" width="0.5" style="82" customWidth="1"/>
    <col min="12804" max="12804" width="3.25" style="82" customWidth="1"/>
    <col min="12805" max="12805" width="15.25" style="82" customWidth="1"/>
    <col min="12806" max="12807" width="0.875" style="82" customWidth="1"/>
    <col min="12808" max="12808" width="7.375" style="82" customWidth="1"/>
    <col min="12809" max="12809" width="8.875" style="82" customWidth="1"/>
    <col min="12810" max="12810" width="8.125" style="82" customWidth="1"/>
    <col min="12811" max="12811" width="1.5" style="82" customWidth="1"/>
    <col min="12812" max="12812" width="3.375" style="82" customWidth="1"/>
    <col min="12813" max="12813" width="13.375" style="82" customWidth="1"/>
    <col min="12814" max="12814" width="4.375" style="82" customWidth="1"/>
    <col min="12815" max="12815" width="4.25" style="82" customWidth="1"/>
    <col min="12816" max="12816" width="28.125" style="82" customWidth="1"/>
    <col min="12817" max="13056" width="9" style="82"/>
    <col min="13057" max="13057" width="4.375" style="82" customWidth="1"/>
    <col min="13058" max="13058" width="15.375" style="82" customWidth="1"/>
    <col min="13059" max="13059" width="0.5" style="82" customWidth="1"/>
    <col min="13060" max="13060" width="3.25" style="82" customWidth="1"/>
    <col min="13061" max="13061" width="15.25" style="82" customWidth="1"/>
    <col min="13062" max="13063" width="0.875" style="82" customWidth="1"/>
    <col min="13064" max="13064" width="7.375" style="82" customWidth="1"/>
    <col min="13065" max="13065" width="8.875" style="82" customWidth="1"/>
    <col min="13066" max="13066" width="8.125" style="82" customWidth="1"/>
    <col min="13067" max="13067" width="1.5" style="82" customWidth="1"/>
    <col min="13068" max="13068" width="3.375" style="82" customWidth="1"/>
    <col min="13069" max="13069" width="13.375" style="82" customWidth="1"/>
    <col min="13070" max="13070" width="4.375" style="82" customWidth="1"/>
    <col min="13071" max="13071" width="4.25" style="82" customWidth="1"/>
    <col min="13072" max="13072" width="28.125" style="82" customWidth="1"/>
    <col min="13073" max="13312" width="9" style="82"/>
    <col min="13313" max="13313" width="4.375" style="82" customWidth="1"/>
    <col min="13314" max="13314" width="15.375" style="82" customWidth="1"/>
    <col min="13315" max="13315" width="0.5" style="82" customWidth="1"/>
    <col min="13316" max="13316" width="3.25" style="82" customWidth="1"/>
    <col min="13317" max="13317" width="15.25" style="82" customWidth="1"/>
    <col min="13318" max="13319" width="0.875" style="82" customWidth="1"/>
    <col min="13320" max="13320" width="7.375" style="82" customWidth="1"/>
    <col min="13321" max="13321" width="8.875" style="82" customWidth="1"/>
    <col min="13322" max="13322" width="8.125" style="82" customWidth="1"/>
    <col min="13323" max="13323" width="1.5" style="82" customWidth="1"/>
    <col min="13324" max="13324" width="3.375" style="82" customWidth="1"/>
    <col min="13325" max="13325" width="13.375" style="82" customWidth="1"/>
    <col min="13326" max="13326" width="4.375" style="82" customWidth="1"/>
    <col min="13327" max="13327" width="4.25" style="82" customWidth="1"/>
    <col min="13328" max="13328" width="28.125" style="82" customWidth="1"/>
    <col min="13329" max="13568" width="9" style="82"/>
    <col min="13569" max="13569" width="4.375" style="82" customWidth="1"/>
    <col min="13570" max="13570" width="15.375" style="82" customWidth="1"/>
    <col min="13571" max="13571" width="0.5" style="82" customWidth="1"/>
    <col min="13572" max="13572" width="3.25" style="82" customWidth="1"/>
    <col min="13573" max="13573" width="15.25" style="82" customWidth="1"/>
    <col min="13574" max="13575" width="0.875" style="82" customWidth="1"/>
    <col min="13576" max="13576" width="7.375" style="82" customWidth="1"/>
    <col min="13577" max="13577" width="8.875" style="82" customWidth="1"/>
    <col min="13578" max="13578" width="8.125" style="82" customWidth="1"/>
    <col min="13579" max="13579" width="1.5" style="82" customWidth="1"/>
    <col min="13580" max="13580" width="3.375" style="82" customWidth="1"/>
    <col min="13581" max="13581" width="13.375" style="82" customWidth="1"/>
    <col min="13582" max="13582" width="4.375" style="82" customWidth="1"/>
    <col min="13583" max="13583" width="4.25" style="82" customWidth="1"/>
    <col min="13584" max="13584" width="28.125" style="82" customWidth="1"/>
    <col min="13585" max="13824" width="9" style="82"/>
    <col min="13825" max="13825" width="4.375" style="82" customWidth="1"/>
    <col min="13826" max="13826" width="15.375" style="82" customWidth="1"/>
    <col min="13827" max="13827" width="0.5" style="82" customWidth="1"/>
    <col min="13828" max="13828" width="3.25" style="82" customWidth="1"/>
    <col min="13829" max="13829" width="15.25" style="82" customWidth="1"/>
    <col min="13830" max="13831" width="0.875" style="82" customWidth="1"/>
    <col min="13832" max="13832" width="7.375" style="82" customWidth="1"/>
    <col min="13833" max="13833" width="8.875" style="82" customWidth="1"/>
    <col min="13834" max="13834" width="8.125" style="82" customWidth="1"/>
    <col min="13835" max="13835" width="1.5" style="82" customWidth="1"/>
    <col min="13836" max="13836" width="3.375" style="82" customWidth="1"/>
    <col min="13837" max="13837" width="13.375" style="82" customWidth="1"/>
    <col min="13838" max="13838" width="4.375" style="82" customWidth="1"/>
    <col min="13839" max="13839" width="4.25" style="82" customWidth="1"/>
    <col min="13840" max="13840" width="28.125" style="82" customWidth="1"/>
    <col min="13841" max="14080" width="9" style="82"/>
    <col min="14081" max="14081" width="4.375" style="82" customWidth="1"/>
    <col min="14082" max="14082" width="15.375" style="82" customWidth="1"/>
    <col min="14083" max="14083" width="0.5" style="82" customWidth="1"/>
    <col min="14084" max="14084" width="3.25" style="82" customWidth="1"/>
    <col min="14085" max="14085" width="15.25" style="82" customWidth="1"/>
    <col min="14086" max="14087" width="0.875" style="82" customWidth="1"/>
    <col min="14088" max="14088" width="7.375" style="82" customWidth="1"/>
    <col min="14089" max="14089" width="8.875" style="82" customWidth="1"/>
    <col min="14090" max="14090" width="8.125" style="82" customWidth="1"/>
    <col min="14091" max="14091" width="1.5" style="82" customWidth="1"/>
    <col min="14092" max="14092" width="3.375" style="82" customWidth="1"/>
    <col min="14093" max="14093" width="13.375" style="82" customWidth="1"/>
    <col min="14094" max="14094" width="4.375" style="82" customWidth="1"/>
    <col min="14095" max="14095" width="4.25" style="82" customWidth="1"/>
    <col min="14096" max="14096" width="28.125" style="82" customWidth="1"/>
    <col min="14097" max="14336" width="9" style="82"/>
    <col min="14337" max="14337" width="4.375" style="82" customWidth="1"/>
    <col min="14338" max="14338" width="15.375" style="82" customWidth="1"/>
    <col min="14339" max="14339" width="0.5" style="82" customWidth="1"/>
    <col min="14340" max="14340" width="3.25" style="82" customWidth="1"/>
    <col min="14341" max="14341" width="15.25" style="82" customWidth="1"/>
    <col min="14342" max="14343" width="0.875" style="82" customWidth="1"/>
    <col min="14344" max="14344" width="7.375" style="82" customWidth="1"/>
    <col min="14345" max="14345" width="8.875" style="82" customWidth="1"/>
    <col min="14346" max="14346" width="8.125" style="82" customWidth="1"/>
    <col min="14347" max="14347" width="1.5" style="82" customWidth="1"/>
    <col min="14348" max="14348" width="3.375" style="82" customWidth="1"/>
    <col min="14349" max="14349" width="13.375" style="82" customWidth="1"/>
    <col min="14350" max="14350" width="4.375" style="82" customWidth="1"/>
    <col min="14351" max="14351" width="4.25" style="82" customWidth="1"/>
    <col min="14352" max="14352" width="28.125" style="82" customWidth="1"/>
    <col min="14353" max="14592" width="9" style="82"/>
    <col min="14593" max="14593" width="4.375" style="82" customWidth="1"/>
    <col min="14594" max="14594" width="15.375" style="82" customWidth="1"/>
    <col min="14595" max="14595" width="0.5" style="82" customWidth="1"/>
    <col min="14596" max="14596" width="3.25" style="82" customWidth="1"/>
    <col min="14597" max="14597" width="15.25" style="82" customWidth="1"/>
    <col min="14598" max="14599" width="0.875" style="82" customWidth="1"/>
    <col min="14600" max="14600" width="7.375" style="82" customWidth="1"/>
    <col min="14601" max="14601" width="8.875" style="82" customWidth="1"/>
    <col min="14602" max="14602" width="8.125" style="82" customWidth="1"/>
    <col min="14603" max="14603" width="1.5" style="82" customWidth="1"/>
    <col min="14604" max="14604" width="3.375" style="82" customWidth="1"/>
    <col min="14605" max="14605" width="13.375" style="82" customWidth="1"/>
    <col min="14606" max="14606" width="4.375" style="82" customWidth="1"/>
    <col min="14607" max="14607" width="4.25" style="82" customWidth="1"/>
    <col min="14608" max="14608" width="28.125" style="82" customWidth="1"/>
    <col min="14609" max="14848" width="9" style="82"/>
    <col min="14849" max="14849" width="4.375" style="82" customWidth="1"/>
    <col min="14850" max="14850" width="15.375" style="82" customWidth="1"/>
    <col min="14851" max="14851" width="0.5" style="82" customWidth="1"/>
    <col min="14852" max="14852" width="3.25" style="82" customWidth="1"/>
    <col min="14853" max="14853" width="15.25" style="82" customWidth="1"/>
    <col min="14854" max="14855" width="0.875" style="82" customWidth="1"/>
    <col min="14856" max="14856" width="7.375" style="82" customWidth="1"/>
    <col min="14857" max="14857" width="8.875" style="82" customWidth="1"/>
    <col min="14858" max="14858" width="8.125" style="82" customWidth="1"/>
    <col min="14859" max="14859" width="1.5" style="82" customWidth="1"/>
    <col min="14860" max="14860" width="3.375" style="82" customWidth="1"/>
    <col min="14861" max="14861" width="13.375" style="82" customWidth="1"/>
    <col min="14862" max="14862" width="4.375" style="82" customWidth="1"/>
    <col min="14863" max="14863" width="4.25" style="82" customWidth="1"/>
    <col min="14864" max="14864" width="28.125" style="82" customWidth="1"/>
    <col min="14865" max="15104" width="9" style="82"/>
    <col min="15105" max="15105" width="4.375" style="82" customWidth="1"/>
    <col min="15106" max="15106" width="15.375" style="82" customWidth="1"/>
    <col min="15107" max="15107" width="0.5" style="82" customWidth="1"/>
    <col min="15108" max="15108" width="3.25" style="82" customWidth="1"/>
    <col min="15109" max="15109" width="15.25" style="82" customWidth="1"/>
    <col min="15110" max="15111" width="0.875" style="82" customWidth="1"/>
    <col min="15112" max="15112" width="7.375" style="82" customWidth="1"/>
    <col min="15113" max="15113" width="8.875" style="82" customWidth="1"/>
    <col min="15114" max="15114" width="8.125" style="82" customWidth="1"/>
    <col min="15115" max="15115" width="1.5" style="82" customWidth="1"/>
    <col min="15116" max="15116" width="3.375" style="82" customWidth="1"/>
    <col min="15117" max="15117" width="13.375" style="82" customWidth="1"/>
    <col min="15118" max="15118" width="4.375" style="82" customWidth="1"/>
    <col min="15119" max="15119" width="4.25" style="82" customWidth="1"/>
    <col min="15120" max="15120" width="28.125" style="82" customWidth="1"/>
    <col min="15121" max="15360" width="9" style="82"/>
    <col min="15361" max="15361" width="4.375" style="82" customWidth="1"/>
    <col min="15362" max="15362" width="15.375" style="82" customWidth="1"/>
    <col min="15363" max="15363" width="0.5" style="82" customWidth="1"/>
    <col min="15364" max="15364" width="3.25" style="82" customWidth="1"/>
    <col min="15365" max="15365" width="15.25" style="82" customWidth="1"/>
    <col min="15366" max="15367" width="0.875" style="82" customWidth="1"/>
    <col min="15368" max="15368" width="7.375" style="82" customWidth="1"/>
    <col min="15369" max="15369" width="8.875" style="82" customWidth="1"/>
    <col min="15370" max="15370" width="8.125" style="82" customWidth="1"/>
    <col min="15371" max="15371" width="1.5" style="82" customWidth="1"/>
    <col min="15372" max="15372" width="3.375" style="82" customWidth="1"/>
    <col min="15373" max="15373" width="13.375" style="82" customWidth="1"/>
    <col min="15374" max="15374" width="4.375" style="82" customWidth="1"/>
    <col min="15375" max="15375" width="4.25" style="82" customWidth="1"/>
    <col min="15376" max="15376" width="28.125" style="82" customWidth="1"/>
    <col min="15377" max="15616" width="9" style="82"/>
    <col min="15617" max="15617" width="4.375" style="82" customWidth="1"/>
    <col min="15618" max="15618" width="15.375" style="82" customWidth="1"/>
    <col min="15619" max="15619" width="0.5" style="82" customWidth="1"/>
    <col min="15620" max="15620" width="3.25" style="82" customWidth="1"/>
    <col min="15621" max="15621" width="15.25" style="82" customWidth="1"/>
    <col min="15622" max="15623" width="0.875" style="82" customWidth="1"/>
    <col min="15624" max="15624" width="7.375" style="82" customWidth="1"/>
    <col min="15625" max="15625" width="8.875" style="82" customWidth="1"/>
    <col min="15626" max="15626" width="8.125" style="82" customWidth="1"/>
    <col min="15627" max="15627" width="1.5" style="82" customWidth="1"/>
    <col min="15628" max="15628" width="3.375" style="82" customWidth="1"/>
    <col min="15629" max="15629" width="13.375" style="82" customWidth="1"/>
    <col min="15630" max="15630" width="4.375" style="82" customWidth="1"/>
    <col min="15631" max="15631" width="4.25" style="82" customWidth="1"/>
    <col min="15632" max="15632" width="28.125" style="82" customWidth="1"/>
    <col min="15633" max="15872" width="9" style="82"/>
    <col min="15873" max="15873" width="4.375" style="82" customWidth="1"/>
    <col min="15874" max="15874" width="15.375" style="82" customWidth="1"/>
    <col min="15875" max="15875" width="0.5" style="82" customWidth="1"/>
    <col min="15876" max="15876" width="3.25" style="82" customWidth="1"/>
    <col min="15877" max="15877" width="15.25" style="82" customWidth="1"/>
    <col min="15878" max="15879" width="0.875" style="82" customWidth="1"/>
    <col min="15880" max="15880" width="7.375" style="82" customWidth="1"/>
    <col min="15881" max="15881" width="8.875" style="82" customWidth="1"/>
    <col min="15882" max="15882" width="8.125" style="82" customWidth="1"/>
    <col min="15883" max="15883" width="1.5" style="82" customWidth="1"/>
    <col min="15884" max="15884" width="3.375" style="82" customWidth="1"/>
    <col min="15885" max="15885" width="13.375" style="82" customWidth="1"/>
    <col min="15886" max="15886" width="4.375" style="82" customWidth="1"/>
    <col min="15887" max="15887" width="4.25" style="82" customWidth="1"/>
    <col min="15888" max="15888" width="28.125" style="82" customWidth="1"/>
    <col min="15889" max="16128" width="9" style="82"/>
    <col min="16129" max="16129" width="4.375" style="82" customWidth="1"/>
    <col min="16130" max="16130" width="15.375" style="82" customWidth="1"/>
    <col min="16131" max="16131" width="0.5" style="82" customWidth="1"/>
    <col min="16132" max="16132" width="3.25" style="82" customWidth="1"/>
    <col min="16133" max="16133" width="15.25" style="82" customWidth="1"/>
    <col min="16134" max="16135" width="0.875" style="82" customWidth="1"/>
    <col min="16136" max="16136" width="7.375" style="82" customWidth="1"/>
    <col min="16137" max="16137" width="8.875" style="82" customWidth="1"/>
    <col min="16138" max="16138" width="8.125" style="82" customWidth="1"/>
    <col min="16139" max="16139" width="1.5" style="82" customWidth="1"/>
    <col min="16140" max="16140" width="3.375" style="82" customWidth="1"/>
    <col min="16141" max="16141" width="13.375" style="82" customWidth="1"/>
    <col min="16142" max="16142" width="4.375" style="82" customWidth="1"/>
    <col min="16143" max="16143" width="4.25" style="82" customWidth="1"/>
    <col min="16144" max="16144" width="28.125" style="82" customWidth="1"/>
    <col min="16145" max="16384" width="9" style="82"/>
  </cols>
  <sheetData>
    <row r="1" spans="1:16" ht="20.100000000000001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81"/>
      <c r="B2" s="81"/>
      <c r="C2" s="81"/>
      <c r="D2" s="81"/>
      <c r="E2" s="222" t="s">
        <v>149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81"/>
    </row>
    <row r="3" spans="1:16" ht="17.100000000000001" customHeight="1">
      <c r="A3" s="81"/>
      <c r="B3" s="81"/>
      <c r="C3" s="81"/>
      <c r="D3" s="81"/>
      <c r="E3" s="223" t="s">
        <v>225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81"/>
    </row>
    <row r="4" spans="1:16" ht="17.100000000000001" customHeight="1">
      <c r="A4" s="81"/>
      <c r="B4" s="81"/>
      <c r="C4" s="81"/>
      <c r="D4" s="81"/>
      <c r="E4" s="223" t="s">
        <v>253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81"/>
    </row>
    <row r="5" spans="1:16" ht="15" customHeight="1">
      <c r="A5" s="81"/>
      <c r="B5" s="223" t="s">
        <v>152</v>
      </c>
      <c r="C5" s="223"/>
      <c r="D5" s="223"/>
      <c r="E5" s="223"/>
      <c r="F5" s="223"/>
      <c r="G5" s="223" t="s">
        <v>153</v>
      </c>
      <c r="H5" s="223"/>
      <c r="I5" s="223"/>
      <c r="J5" s="223"/>
      <c r="K5" s="223"/>
      <c r="L5" s="223"/>
      <c r="M5" s="223"/>
      <c r="N5" s="223"/>
      <c r="O5" s="223"/>
      <c r="P5" s="81"/>
    </row>
    <row r="6" spans="1:16" ht="15" customHeight="1">
      <c r="A6" s="81"/>
      <c r="B6" s="224" t="s">
        <v>227</v>
      </c>
      <c r="C6" s="224"/>
      <c r="D6" s="224"/>
      <c r="E6" s="224"/>
      <c r="F6" s="224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" customHeight="1">
      <c r="A7" s="81"/>
      <c r="B7" s="83" t="s">
        <v>155</v>
      </c>
      <c r="C7" s="81"/>
      <c r="D7" s="227" t="s">
        <v>254</v>
      </c>
      <c r="E7" s="227"/>
      <c r="F7" s="227"/>
      <c r="G7" s="227"/>
      <c r="H7" s="227"/>
      <c r="I7" s="227"/>
      <c r="J7" s="227"/>
      <c r="K7" s="81"/>
      <c r="L7" s="227" t="s">
        <v>255</v>
      </c>
      <c r="M7" s="227"/>
      <c r="N7" s="81"/>
      <c r="O7" s="81"/>
      <c r="P7" s="81"/>
    </row>
    <row r="8" spans="1:16" ht="30" customHeight="1">
      <c r="A8" s="81"/>
      <c r="B8" s="228" t="s">
        <v>9</v>
      </c>
      <c r="C8" s="228"/>
      <c r="D8" s="228"/>
      <c r="E8" s="228"/>
      <c r="F8" s="229" t="s">
        <v>158</v>
      </c>
      <c r="G8" s="229"/>
      <c r="H8" s="229"/>
      <c r="I8" s="84" t="s">
        <v>159</v>
      </c>
      <c r="J8" s="229" t="s">
        <v>160</v>
      </c>
      <c r="K8" s="229"/>
      <c r="L8" s="229"/>
      <c r="M8" s="84" t="s">
        <v>161</v>
      </c>
      <c r="N8" s="81"/>
      <c r="O8" s="81"/>
      <c r="P8" s="81"/>
    </row>
    <row r="9" spans="1:16" ht="9.9499999999999993" customHeight="1">
      <c r="A9" s="81"/>
      <c r="B9" s="230" t="s">
        <v>89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81"/>
      <c r="O9" s="81"/>
      <c r="P9" s="81"/>
    </row>
    <row r="10" spans="1:16" ht="9.9499999999999993" customHeight="1">
      <c r="A10" s="81"/>
      <c r="B10" s="225" t="s">
        <v>162</v>
      </c>
      <c r="C10" s="225"/>
      <c r="D10" s="225"/>
      <c r="E10" s="225"/>
      <c r="F10" s="225"/>
      <c r="G10" s="225"/>
      <c r="H10" s="85">
        <v>0</v>
      </c>
      <c r="I10" s="85">
        <v>0</v>
      </c>
      <c r="J10" s="226">
        <v>0</v>
      </c>
      <c r="K10" s="226"/>
      <c r="L10" s="226"/>
      <c r="M10" s="85">
        <v>0</v>
      </c>
      <c r="N10" s="81"/>
      <c r="O10" s="81"/>
      <c r="P10" s="81"/>
    </row>
    <row r="11" spans="1:16" ht="9.9499999999999993" customHeight="1">
      <c r="A11" s="81"/>
      <c r="B11" s="225" t="s">
        <v>163</v>
      </c>
      <c r="C11" s="225"/>
      <c r="D11" s="225"/>
      <c r="E11" s="225"/>
      <c r="F11" s="225"/>
      <c r="G11" s="225"/>
      <c r="H11" s="85">
        <v>0</v>
      </c>
      <c r="I11" s="85">
        <v>0</v>
      </c>
      <c r="J11" s="226">
        <v>0</v>
      </c>
      <c r="K11" s="226"/>
      <c r="L11" s="226"/>
      <c r="M11" s="85">
        <v>0</v>
      </c>
      <c r="N11" s="81"/>
      <c r="O11" s="81"/>
      <c r="P11" s="81"/>
    </row>
    <row r="12" spans="1:16" ht="9.9499999999999993" customHeight="1">
      <c r="A12" s="81"/>
      <c r="B12" s="225" t="s">
        <v>164</v>
      </c>
      <c r="C12" s="225"/>
      <c r="D12" s="225"/>
      <c r="E12" s="225"/>
      <c r="F12" s="225"/>
      <c r="G12" s="225"/>
      <c r="H12" s="85"/>
      <c r="I12" s="85"/>
      <c r="J12" s="226"/>
      <c r="K12" s="226"/>
      <c r="L12" s="226"/>
      <c r="M12" s="85"/>
      <c r="N12" s="81"/>
      <c r="O12" s="81"/>
      <c r="P12" s="81"/>
    </row>
    <row r="13" spans="1:16" ht="9.9499999999999993" customHeight="1">
      <c r="A13" s="81"/>
      <c r="B13" s="225" t="s">
        <v>165</v>
      </c>
      <c r="C13" s="225"/>
      <c r="D13" s="225"/>
      <c r="E13" s="225"/>
      <c r="F13" s="225"/>
      <c r="G13" s="225"/>
      <c r="H13" s="85">
        <v>0</v>
      </c>
      <c r="I13" s="85">
        <v>0</v>
      </c>
      <c r="J13" s="226">
        <v>0</v>
      </c>
      <c r="K13" s="226"/>
      <c r="L13" s="226"/>
      <c r="M13" s="85">
        <v>0</v>
      </c>
      <c r="N13" s="81"/>
      <c r="O13" s="81"/>
      <c r="P13" s="81"/>
    </row>
    <row r="14" spans="1:16" ht="9.9499999999999993" customHeight="1">
      <c r="A14" s="81"/>
      <c r="B14" s="225" t="s">
        <v>166</v>
      </c>
      <c r="C14" s="225"/>
      <c r="D14" s="225"/>
      <c r="E14" s="225"/>
      <c r="F14" s="225"/>
      <c r="G14" s="225"/>
      <c r="H14" s="85">
        <v>0</v>
      </c>
      <c r="I14" s="85">
        <v>0</v>
      </c>
      <c r="J14" s="226">
        <v>0</v>
      </c>
      <c r="K14" s="226"/>
      <c r="L14" s="226"/>
      <c r="M14" s="85">
        <v>0</v>
      </c>
      <c r="N14" s="81"/>
      <c r="O14" s="81"/>
      <c r="P14" s="81"/>
    </row>
    <row r="15" spans="1:16" ht="9.9499999999999993" customHeight="1">
      <c r="A15" s="81"/>
      <c r="B15" s="225" t="s">
        <v>167</v>
      </c>
      <c r="C15" s="225"/>
      <c r="D15" s="225"/>
      <c r="E15" s="225"/>
      <c r="F15" s="225"/>
      <c r="G15" s="225"/>
      <c r="H15" s="85">
        <v>0</v>
      </c>
      <c r="I15" s="85">
        <v>0</v>
      </c>
      <c r="J15" s="226">
        <v>0</v>
      </c>
      <c r="K15" s="226"/>
      <c r="L15" s="226"/>
      <c r="M15" s="85">
        <v>0</v>
      </c>
      <c r="N15" s="81"/>
      <c r="O15" s="81"/>
      <c r="P15" s="81"/>
    </row>
    <row r="16" spans="1:16" ht="9.9499999999999993" customHeight="1">
      <c r="A16" s="81"/>
      <c r="B16" s="225" t="s">
        <v>168</v>
      </c>
      <c r="C16" s="225"/>
      <c r="D16" s="225"/>
      <c r="E16" s="225"/>
      <c r="F16" s="225"/>
      <c r="G16" s="225"/>
      <c r="H16" s="85">
        <v>0</v>
      </c>
      <c r="I16" s="85">
        <v>0</v>
      </c>
      <c r="J16" s="226">
        <v>0</v>
      </c>
      <c r="K16" s="226"/>
      <c r="L16" s="226"/>
      <c r="M16" s="85">
        <v>0</v>
      </c>
      <c r="N16" s="81"/>
      <c r="O16" s="81"/>
      <c r="P16" s="81"/>
    </row>
    <row r="17" spans="1:16" ht="18" customHeight="1">
      <c r="A17" s="81"/>
      <c r="B17" s="225" t="s">
        <v>228</v>
      </c>
      <c r="C17" s="225"/>
      <c r="D17" s="225"/>
      <c r="E17" s="225"/>
      <c r="F17" s="225"/>
      <c r="G17" s="225"/>
      <c r="H17" s="85">
        <v>11340</v>
      </c>
      <c r="I17" s="85">
        <v>6.3</v>
      </c>
      <c r="J17" s="226">
        <v>75.37</v>
      </c>
      <c r="K17" s="226"/>
      <c r="L17" s="226"/>
      <c r="M17" s="85">
        <v>59.47</v>
      </c>
      <c r="N17" s="81"/>
      <c r="O17" s="81"/>
      <c r="P17" s="81"/>
    </row>
    <row r="18" spans="1:16" ht="9.9499999999999993" customHeight="1">
      <c r="A18" s="81"/>
      <c r="B18" s="225" t="s">
        <v>170</v>
      </c>
      <c r="C18" s="225"/>
      <c r="D18" s="225"/>
      <c r="E18" s="225"/>
      <c r="F18" s="225"/>
      <c r="G18" s="225"/>
      <c r="H18" s="85">
        <v>1.66</v>
      </c>
      <c r="I18" s="85">
        <v>0</v>
      </c>
      <c r="J18" s="226">
        <v>0.01</v>
      </c>
      <c r="K18" s="226"/>
      <c r="L18" s="226"/>
      <c r="M18" s="85">
        <v>0.01</v>
      </c>
      <c r="N18" s="81"/>
      <c r="O18" s="81"/>
      <c r="P18" s="81"/>
    </row>
    <row r="19" spans="1:16" ht="9.9499999999999993" customHeight="1">
      <c r="A19" s="81"/>
      <c r="B19" s="225" t="s">
        <v>229</v>
      </c>
      <c r="C19" s="225"/>
      <c r="D19" s="225"/>
      <c r="E19" s="225"/>
      <c r="F19" s="225"/>
      <c r="G19" s="225"/>
      <c r="H19" s="85">
        <v>0</v>
      </c>
      <c r="I19" s="85">
        <v>0</v>
      </c>
      <c r="J19" s="226">
        <v>0</v>
      </c>
      <c r="K19" s="226"/>
      <c r="L19" s="226"/>
      <c r="M19" s="85">
        <v>0</v>
      </c>
      <c r="N19" s="81"/>
      <c r="O19" s="81"/>
      <c r="P19" s="81"/>
    </row>
    <row r="20" spans="1:16" ht="9.9499999999999993" customHeight="1">
      <c r="A20" s="81"/>
      <c r="B20" s="225" t="s">
        <v>172</v>
      </c>
      <c r="C20" s="225"/>
      <c r="D20" s="225"/>
      <c r="E20" s="225"/>
      <c r="F20" s="225"/>
      <c r="G20" s="225"/>
      <c r="H20" s="85">
        <v>0</v>
      </c>
      <c r="I20" s="85">
        <v>0</v>
      </c>
      <c r="J20" s="226">
        <v>0</v>
      </c>
      <c r="K20" s="226"/>
      <c r="L20" s="226"/>
      <c r="M20" s="85">
        <v>0</v>
      </c>
      <c r="N20" s="81"/>
      <c r="O20" s="81"/>
      <c r="P20" s="81"/>
    </row>
    <row r="21" spans="1:16" ht="9.9499999999999993" customHeight="1">
      <c r="A21" s="81"/>
      <c r="B21" s="225" t="s">
        <v>173</v>
      </c>
      <c r="C21" s="225"/>
      <c r="D21" s="225"/>
      <c r="E21" s="225"/>
      <c r="F21" s="225"/>
      <c r="G21" s="225"/>
      <c r="H21" s="85">
        <v>0</v>
      </c>
      <c r="I21" s="85">
        <v>0</v>
      </c>
      <c r="J21" s="226">
        <v>0</v>
      </c>
      <c r="K21" s="226"/>
      <c r="L21" s="226"/>
      <c r="M21" s="85">
        <v>0</v>
      </c>
      <c r="N21" s="81"/>
      <c r="O21" s="81"/>
      <c r="P21" s="81"/>
    </row>
    <row r="22" spans="1:16" ht="9.9499999999999993" customHeight="1">
      <c r="A22" s="81"/>
      <c r="B22" s="225" t="s">
        <v>230</v>
      </c>
      <c r="C22" s="225"/>
      <c r="D22" s="225"/>
      <c r="E22" s="225"/>
      <c r="F22" s="225"/>
      <c r="G22" s="225"/>
      <c r="H22" s="85">
        <v>0</v>
      </c>
      <c r="I22" s="85">
        <v>0</v>
      </c>
      <c r="J22" s="226">
        <v>0</v>
      </c>
      <c r="K22" s="226"/>
      <c r="L22" s="226"/>
      <c r="M22" s="85">
        <v>0</v>
      </c>
      <c r="N22" s="81"/>
      <c r="O22" s="81"/>
      <c r="P22" s="81"/>
    </row>
    <row r="23" spans="1:16" ht="9.9499999999999993" customHeight="1">
      <c r="A23" s="81"/>
      <c r="B23" s="225" t="s">
        <v>231</v>
      </c>
      <c r="C23" s="225"/>
      <c r="D23" s="225"/>
      <c r="E23" s="225"/>
      <c r="F23" s="225"/>
      <c r="G23" s="225"/>
      <c r="H23" s="85"/>
      <c r="I23" s="85"/>
      <c r="J23" s="226"/>
      <c r="K23" s="226"/>
      <c r="L23" s="226"/>
      <c r="M23" s="85"/>
      <c r="N23" s="81"/>
      <c r="O23" s="81"/>
      <c r="P23" s="81"/>
    </row>
    <row r="24" spans="1:16" ht="9.9499999999999993" customHeight="1">
      <c r="A24" s="81"/>
      <c r="B24" s="225" t="s">
        <v>232</v>
      </c>
      <c r="C24" s="225"/>
      <c r="D24" s="225"/>
      <c r="E24" s="225"/>
      <c r="F24" s="225"/>
      <c r="G24" s="225"/>
      <c r="H24" s="85">
        <v>1375.2</v>
      </c>
      <c r="I24" s="85">
        <v>0.76</v>
      </c>
      <c r="J24" s="226">
        <v>9.14</v>
      </c>
      <c r="K24" s="226"/>
      <c r="L24" s="226"/>
      <c r="M24" s="85">
        <v>7.21</v>
      </c>
      <c r="N24" s="81"/>
      <c r="O24" s="81"/>
      <c r="P24" s="81"/>
    </row>
    <row r="25" spans="1:16" ht="9.9499999999999993" customHeight="1">
      <c r="A25" s="81"/>
      <c r="B25" s="225" t="s">
        <v>233</v>
      </c>
      <c r="C25" s="225"/>
      <c r="D25" s="225"/>
      <c r="E25" s="225"/>
      <c r="F25" s="225"/>
      <c r="G25" s="225"/>
      <c r="H25" s="85">
        <v>0</v>
      </c>
      <c r="I25" s="85">
        <v>0</v>
      </c>
      <c r="J25" s="226">
        <v>0</v>
      </c>
      <c r="K25" s="226"/>
      <c r="L25" s="226"/>
      <c r="M25" s="85">
        <v>0</v>
      </c>
      <c r="N25" s="81"/>
      <c r="O25" s="81"/>
      <c r="P25" s="81"/>
    </row>
    <row r="26" spans="1:16" ht="9.9499999999999993" customHeight="1">
      <c r="A26" s="81"/>
      <c r="B26" s="225" t="s">
        <v>234</v>
      </c>
      <c r="C26" s="225"/>
      <c r="D26" s="225"/>
      <c r="E26" s="225"/>
      <c r="F26" s="225"/>
      <c r="G26" s="225"/>
      <c r="H26" s="85">
        <v>0</v>
      </c>
      <c r="I26" s="85">
        <v>0</v>
      </c>
      <c r="J26" s="226">
        <v>0</v>
      </c>
      <c r="K26" s="226"/>
      <c r="L26" s="226"/>
      <c r="M26" s="85">
        <v>0</v>
      </c>
      <c r="N26" s="81"/>
      <c r="O26" s="81"/>
      <c r="P26" s="81"/>
    </row>
    <row r="27" spans="1:16" ht="9.9499999999999993" customHeight="1">
      <c r="A27" s="81"/>
      <c r="B27" s="225" t="s">
        <v>235</v>
      </c>
      <c r="C27" s="225"/>
      <c r="D27" s="225"/>
      <c r="E27" s="225"/>
      <c r="F27" s="225"/>
      <c r="G27" s="225"/>
      <c r="H27" s="85">
        <v>0</v>
      </c>
      <c r="I27" s="85">
        <v>0</v>
      </c>
      <c r="J27" s="226">
        <v>0</v>
      </c>
      <c r="K27" s="226"/>
      <c r="L27" s="226"/>
      <c r="M27" s="85">
        <v>0</v>
      </c>
      <c r="N27" s="81"/>
      <c r="O27" s="81"/>
      <c r="P27" s="81"/>
    </row>
    <row r="28" spans="1:16" ht="9.9499999999999993" customHeight="1">
      <c r="A28" s="81"/>
      <c r="B28" s="231" t="s">
        <v>112</v>
      </c>
      <c r="C28" s="231"/>
      <c r="D28" s="231"/>
      <c r="E28" s="231"/>
      <c r="F28" s="232">
        <v>12716.86</v>
      </c>
      <c r="G28" s="232"/>
      <c r="H28" s="232"/>
      <c r="I28" s="86">
        <v>7.06</v>
      </c>
      <c r="J28" s="233">
        <v>84.52</v>
      </c>
      <c r="K28" s="233"/>
      <c r="L28" s="233"/>
      <c r="M28" s="86">
        <v>66.69</v>
      </c>
      <c r="N28" s="81"/>
      <c r="O28" s="81"/>
      <c r="P28" s="81"/>
    </row>
    <row r="29" spans="1:16" ht="9.9499999999999993" customHeight="1">
      <c r="A29" s="81"/>
      <c r="B29" s="230" t="s">
        <v>113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81"/>
      <c r="O29" s="81"/>
      <c r="P29" s="81"/>
    </row>
    <row r="30" spans="1:16" ht="9.9499999999999993" customHeight="1">
      <c r="A30" s="81"/>
      <c r="B30" s="225" t="s">
        <v>236</v>
      </c>
      <c r="C30" s="225"/>
      <c r="D30" s="225"/>
      <c r="E30" s="225"/>
      <c r="F30" s="225"/>
      <c r="G30" s="225"/>
      <c r="H30" s="85">
        <v>1800</v>
      </c>
      <c r="I30" s="85">
        <v>1</v>
      </c>
      <c r="J30" s="226">
        <v>11.96</v>
      </c>
      <c r="K30" s="226"/>
      <c r="L30" s="226"/>
      <c r="M30" s="85">
        <v>9.44</v>
      </c>
      <c r="N30" s="81"/>
      <c r="O30" s="81"/>
      <c r="P30" s="81"/>
    </row>
    <row r="31" spans="1:16" ht="9.9499999999999993" customHeight="1">
      <c r="A31" s="81"/>
      <c r="B31" s="225" t="s">
        <v>237</v>
      </c>
      <c r="C31" s="225"/>
      <c r="D31" s="225"/>
      <c r="E31" s="225"/>
      <c r="F31" s="225"/>
      <c r="G31" s="225"/>
      <c r="H31" s="85">
        <v>381.51</v>
      </c>
      <c r="I31" s="85">
        <v>0.21</v>
      </c>
      <c r="J31" s="226">
        <v>2.54</v>
      </c>
      <c r="K31" s="226"/>
      <c r="L31" s="226"/>
      <c r="M31" s="85">
        <v>2</v>
      </c>
      <c r="N31" s="81"/>
      <c r="O31" s="81"/>
      <c r="P31" s="81"/>
    </row>
    <row r="32" spans="1:16" ht="9.9499999999999993" customHeight="1">
      <c r="A32" s="81"/>
      <c r="B32" s="225" t="s">
        <v>238</v>
      </c>
      <c r="C32" s="225"/>
      <c r="D32" s="225"/>
      <c r="E32" s="225"/>
      <c r="F32" s="225"/>
      <c r="G32" s="225"/>
      <c r="H32" s="85">
        <v>0</v>
      </c>
      <c r="I32" s="85">
        <v>0</v>
      </c>
      <c r="J32" s="226">
        <v>0</v>
      </c>
      <c r="K32" s="226"/>
      <c r="L32" s="226"/>
      <c r="M32" s="85">
        <v>0</v>
      </c>
      <c r="N32" s="81"/>
      <c r="O32" s="81"/>
      <c r="P32" s="81"/>
    </row>
    <row r="33" spans="1:16" ht="9.9499999999999993" customHeight="1">
      <c r="A33" s="81"/>
      <c r="B33" s="225" t="s">
        <v>239</v>
      </c>
      <c r="C33" s="225"/>
      <c r="D33" s="225"/>
      <c r="E33" s="225"/>
      <c r="F33" s="225"/>
      <c r="G33" s="225"/>
      <c r="H33" s="85">
        <v>0</v>
      </c>
      <c r="I33" s="85">
        <v>0</v>
      </c>
      <c r="J33" s="226">
        <v>0</v>
      </c>
      <c r="K33" s="226"/>
      <c r="L33" s="226"/>
      <c r="M33" s="85">
        <v>0</v>
      </c>
      <c r="N33" s="81"/>
      <c r="O33" s="81"/>
      <c r="P33" s="81"/>
    </row>
    <row r="34" spans="1:16" ht="9.9499999999999993" customHeight="1">
      <c r="A34" s="81"/>
      <c r="B34" s="225" t="s">
        <v>240</v>
      </c>
      <c r="C34" s="225"/>
      <c r="D34" s="225"/>
      <c r="E34" s="225"/>
      <c r="F34" s="225"/>
      <c r="G34" s="225"/>
      <c r="H34" s="85">
        <v>0</v>
      </c>
      <c r="I34" s="85">
        <v>0</v>
      </c>
      <c r="J34" s="226">
        <v>0</v>
      </c>
      <c r="K34" s="226"/>
      <c r="L34" s="226"/>
      <c r="M34" s="85">
        <v>0</v>
      </c>
      <c r="N34" s="81"/>
      <c r="O34" s="81"/>
      <c r="P34" s="81"/>
    </row>
    <row r="35" spans="1:16" ht="9.9499999999999993" customHeight="1">
      <c r="A35" s="81"/>
      <c r="B35" s="225" t="s">
        <v>241</v>
      </c>
      <c r="C35" s="225"/>
      <c r="D35" s="225"/>
      <c r="E35" s="225"/>
      <c r="F35" s="225"/>
      <c r="G35" s="225"/>
      <c r="H35" s="85">
        <v>0</v>
      </c>
      <c r="I35" s="85">
        <v>0</v>
      </c>
      <c r="J35" s="226">
        <v>0</v>
      </c>
      <c r="K35" s="226"/>
      <c r="L35" s="226"/>
      <c r="M35" s="85">
        <v>0</v>
      </c>
      <c r="N35" s="81"/>
      <c r="O35" s="81"/>
      <c r="P35" s="81"/>
    </row>
    <row r="36" spans="1:16" ht="9.9499999999999993" customHeight="1">
      <c r="A36" s="81"/>
      <c r="B36" s="225" t="s">
        <v>242</v>
      </c>
      <c r="C36" s="225"/>
      <c r="D36" s="225"/>
      <c r="E36" s="225"/>
      <c r="F36" s="225"/>
      <c r="G36" s="225"/>
      <c r="H36" s="85">
        <v>0</v>
      </c>
      <c r="I36" s="85">
        <v>0</v>
      </c>
      <c r="J36" s="226">
        <v>0</v>
      </c>
      <c r="K36" s="226"/>
      <c r="L36" s="226"/>
      <c r="M36" s="85">
        <v>0</v>
      </c>
      <c r="N36" s="81"/>
      <c r="O36" s="81"/>
      <c r="P36" s="81"/>
    </row>
    <row r="37" spans="1:16" ht="9.9499999999999993" customHeight="1">
      <c r="A37" s="81"/>
      <c r="B37" s="225" t="s">
        <v>243</v>
      </c>
      <c r="C37" s="225"/>
      <c r="D37" s="225"/>
      <c r="E37" s="225"/>
      <c r="F37" s="225"/>
      <c r="G37" s="225"/>
      <c r="H37" s="85">
        <v>0</v>
      </c>
      <c r="I37" s="85">
        <v>0</v>
      </c>
      <c r="J37" s="226">
        <v>0</v>
      </c>
      <c r="K37" s="226"/>
      <c r="L37" s="226"/>
      <c r="M37" s="85">
        <v>0</v>
      </c>
      <c r="N37" s="81"/>
      <c r="O37" s="81"/>
      <c r="P37" s="81"/>
    </row>
    <row r="38" spans="1:16" ht="9.9499999999999993" customHeight="1">
      <c r="A38" s="81"/>
      <c r="B38" s="225" t="s">
        <v>244</v>
      </c>
      <c r="C38" s="225"/>
      <c r="D38" s="225"/>
      <c r="E38" s="225"/>
      <c r="F38" s="225"/>
      <c r="G38" s="225"/>
      <c r="H38" s="85">
        <v>0</v>
      </c>
      <c r="I38" s="85">
        <v>0</v>
      </c>
      <c r="J38" s="226">
        <v>0</v>
      </c>
      <c r="K38" s="226"/>
      <c r="L38" s="226"/>
      <c r="M38" s="85">
        <v>0</v>
      </c>
      <c r="N38" s="81"/>
      <c r="O38" s="81"/>
      <c r="P38" s="81"/>
    </row>
    <row r="39" spans="1:16" ht="9.9499999999999993" customHeight="1">
      <c r="A39" s="81"/>
      <c r="B39" s="225" t="s">
        <v>197</v>
      </c>
      <c r="C39" s="225"/>
      <c r="D39" s="225"/>
      <c r="E39" s="225"/>
      <c r="F39" s="225"/>
      <c r="G39" s="225"/>
      <c r="H39" s="85">
        <v>67.5</v>
      </c>
      <c r="I39" s="85">
        <v>0.04</v>
      </c>
      <c r="J39" s="226">
        <v>0.45</v>
      </c>
      <c r="K39" s="226"/>
      <c r="L39" s="226"/>
      <c r="M39" s="85">
        <v>0.35</v>
      </c>
      <c r="N39" s="81"/>
      <c r="O39" s="81"/>
      <c r="P39" s="81"/>
    </row>
    <row r="40" spans="1:16" ht="9.9499999999999993" customHeight="1">
      <c r="A40" s="81"/>
      <c r="B40" s="231" t="s">
        <v>127</v>
      </c>
      <c r="C40" s="231"/>
      <c r="D40" s="231"/>
      <c r="E40" s="231"/>
      <c r="F40" s="232">
        <v>2249.0100000000002</v>
      </c>
      <c r="G40" s="232"/>
      <c r="H40" s="232"/>
      <c r="I40" s="86">
        <v>1.25</v>
      </c>
      <c r="J40" s="233">
        <v>14.95</v>
      </c>
      <c r="K40" s="233"/>
      <c r="L40" s="233"/>
      <c r="M40" s="86">
        <v>11.79</v>
      </c>
      <c r="N40" s="81"/>
      <c r="O40" s="81"/>
      <c r="P40" s="81"/>
    </row>
    <row r="41" spans="1:16" ht="9.9499999999999993" customHeight="1">
      <c r="A41" s="81"/>
      <c r="B41" s="230" t="s">
        <v>38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81"/>
      <c r="O41" s="81"/>
      <c r="P41" s="81"/>
    </row>
    <row r="42" spans="1:16" ht="9.9499999999999993" customHeight="1">
      <c r="A42" s="81"/>
      <c r="B42" s="225" t="s">
        <v>245</v>
      </c>
      <c r="C42" s="225"/>
      <c r="D42" s="225"/>
      <c r="E42" s="225"/>
      <c r="F42" s="225"/>
      <c r="G42" s="225"/>
      <c r="H42" s="85">
        <v>79.05</v>
      </c>
      <c r="I42" s="85">
        <v>0.04</v>
      </c>
      <c r="J42" s="226">
        <v>0.53</v>
      </c>
      <c r="K42" s="226"/>
      <c r="L42" s="226"/>
      <c r="M42" s="85">
        <v>0.41</v>
      </c>
      <c r="N42" s="81"/>
      <c r="O42" s="81"/>
      <c r="P42" s="81"/>
    </row>
    <row r="43" spans="1:16" ht="9.9499999999999993" customHeight="1">
      <c r="A43" s="81"/>
      <c r="B43" s="231" t="s">
        <v>200</v>
      </c>
      <c r="C43" s="231"/>
      <c r="D43" s="231"/>
      <c r="E43" s="231"/>
      <c r="F43" s="232">
        <v>79.05</v>
      </c>
      <c r="G43" s="232"/>
      <c r="H43" s="232"/>
      <c r="I43" s="86">
        <v>0.04</v>
      </c>
      <c r="J43" s="233">
        <v>0.53</v>
      </c>
      <c r="K43" s="233"/>
      <c r="L43" s="233"/>
      <c r="M43" s="86">
        <v>0.41</v>
      </c>
      <c r="N43" s="81"/>
      <c r="O43" s="81"/>
      <c r="P43" s="81"/>
    </row>
    <row r="44" spans="1:16" ht="9.9499999999999993" customHeight="1">
      <c r="A44" s="81"/>
      <c r="B44" s="234" t="s">
        <v>201</v>
      </c>
      <c r="C44" s="234"/>
      <c r="D44" s="234"/>
      <c r="E44" s="234"/>
      <c r="F44" s="235">
        <v>15044.92</v>
      </c>
      <c r="G44" s="235"/>
      <c r="H44" s="235"/>
      <c r="I44" s="87">
        <v>8.35</v>
      </c>
      <c r="J44" s="236">
        <v>100</v>
      </c>
      <c r="K44" s="236"/>
      <c r="L44" s="236"/>
      <c r="M44" s="87">
        <v>78.89</v>
      </c>
      <c r="N44" s="81"/>
      <c r="O44" s="81"/>
      <c r="P44" s="81"/>
    </row>
    <row r="45" spans="1:16" ht="9.9499999999999993" customHeight="1">
      <c r="A45" s="81"/>
      <c r="B45" s="230" t="s">
        <v>202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81"/>
      <c r="O45" s="81"/>
      <c r="P45" s="81"/>
    </row>
    <row r="46" spans="1:16" ht="9.9499999999999993" customHeight="1">
      <c r="A46" s="81"/>
      <c r="B46" s="225" t="s">
        <v>246</v>
      </c>
      <c r="C46" s="225"/>
      <c r="D46" s="225"/>
      <c r="E46" s="225"/>
      <c r="F46" s="225"/>
      <c r="G46" s="225"/>
      <c r="H46" s="85">
        <v>3960</v>
      </c>
      <c r="I46" s="85">
        <v>2.2000000000000002</v>
      </c>
      <c r="J46" s="226">
        <v>26.32</v>
      </c>
      <c r="K46" s="226"/>
      <c r="L46" s="226"/>
      <c r="M46" s="85">
        <v>20.77</v>
      </c>
      <c r="N46" s="81"/>
      <c r="O46" s="81"/>
      <c r="P46" s="81"/>
    </row>
    <row r="47" spans="1:16" ht="9.9499999999999993" customHeight="1">
      <c r="A47" s="81"/>
      <c r="B47" s="225" t="s">
        <v>247</v>
      </c>
      <c r="C47" s="225"/>
      <c r="D47" s="225"/>
      <c r="E47" s="225"/>
      <c r="F47" s="225"/>
      <c r="G47" s="225"/>
      <c r="H47" s="85">
        <v>0</v>
      </c>
      <c r="I47" s="85">
        <v>0</v>
      </c>
      <c r="J47" s="226">
        <v>0</v>
      </c>
      <c r="K47" s="226"/>
      <c r="L47" s="226"/>
      <c r="M47" s="85">
        <v>0</v>
      </c>
      <c r="N47" s="81"/>
      <c r="O47" s="81"/>
      <c r="P47" s="81"/>
    </row>
    <row r="48" spans="1:16" ht="9.9499999999999993" customHeight="1">
      <c r="A48" s="81"/>
      <c r="B48" s="225" t="s">
        <v>248</v>
      </c>
      <c r="C48" s="225"/>
      <c r="D48" s="225"/>
      <c r="E48" s="225"/>
      <c r="F48" s="225"/>
      <c r="G48" s="225"/>
      <c r="H48" s="85">
        <v>0</v>
      </c>
      <c r="I48" s="85">
        <v>0</v>
      </c>
      <c r="J48" s="226">
        <v>0</v>
      </c>
      <c r="K48" s="226"/>
      <c r="L48" s="226"/>
      <c r="M48" s="85">
        <v>0</v>
      </c>
      <c r="N48" s="81"/>
      <c r="O48" s="81"/>
      <c r="P48" s="81"/>
    </row>
    <row r="49" spans="1:16" ht="9.9499999999999993" customHeight="1">
      <c r="A49" s="81"/>
      <c r="B49" s="231" t="s">
        <v>133</v>
      </c>
      <c r="C49" s="231"/>
      <c r="D49" s="231"/>
      <c r="E49" s="231"/>
      <c r="F49" s="232">
        <v>3960</v>
      </c>
      <c r="G49" s="232"/>
      <c r="H49" s="232"/>
      <c r="I49" s="86">
        <v>2.2000000000000002</v>
      </c>
      <c r="J49" s="233">
        <v>26.32</v>
      </c>
      <c r="K49" s="233"/>
      <c r="L49" s="233"/>
      <c r="M49" s="86">
        <v>20.77</v>
      </c>
      <c r="N49" s="81"/>
      <c r="O49" s="81"/>
      <c r="P49" s="81"/>
    </row>
    <row r="50" spans="1:16" ht="9.9499999999999993" customHeight="1">
      <c r="A50" s="81"/>
      <c r="B50" s="230" t="s">
        <v>206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81"/>
      <c r="O50" s="81"/>
      <c r="P50" s="81"/>
    </row>
    <row r="51" spans="1:16" ht="9.9499999999999993" customHeight="1">
      <c r="A51" s="81"/>
      <c r="B51" s="225" t="s">
        <v>249</v>
      </c>
      <c r="C51" s="225"/>
      <c r="D51" s="225"/>
      <c r="E51" s="225"/>
      <c r="F51" s="225"/>
      <c r="G51" s="225"/>
      <c r="H51" s="85">
        <v>0</v>
      </c>
      <c r="I51" s="85">
        <v>0</v>
      </c>
      <c r="J51" s="226">
        <v>0</v>
      </c>
      <c r="K51" s="226"/>
      <c r="L51" s="226"/>
      <c r="M51" s="85">
        <v>0</v>
      </c>
      <c r="N51" s="81"/>
      <c r="O51" s="81"/>
      <c r="P51" s="81"/>
    </row>
    <row r="52" spans="1:16" ht="9.9499999999999993" customHeight="1">
      <c r="A52" s="81"/>
      <c r="B52" s="225" t="s">
        <v>250</v>
      </c>
      <c r="C52" s="225"/>
      <c r="D52" s="225"/>
      <c r="E52" s="225"/>
      <c r="F52" s="225"/>
      <c r="G52" s="225"/>
      <c r="H52" s="85">
        <v>0.76</v>
      </c>
      <c r="I52" s="85">
        <v>0</v>
      </c>
      <c r="J52" s="226">
        <v>0.01</v>
      </c>
      <c r="K52" s="226"/>
      <c r="L52" s="226"/>
      <c r="M52" s="85">
        <v>0</v>
      </c>
      <c r="N52" s="81"/>
      <c r="O52" s="81"/>
      <c r="P52" s="81"/>
    </row>
    <row r="53" spans="1:16" ht="9.9499999999999993" customHeight="1">
      <c r="A53" s="81"/>
      <c r="B53" s="225" t="s">
        <v>251</v>
      </c>
      <c r="C53" s="225"/>
      <c r="D53" s="225"/>
      <c r="E53" s="225"/>
      <c r="F53" s="225"/>
      <c r="G53" s="225"/>
      <c r="H53" s="85">
        <v>0</v>
      </c>
      <c r="I53" s="85">
        <v>0</v>
      </c>
      <c r="J53" s="226">
        <v>0</v>
      </c>
      <c r="K53" s="226"/>
      <c r="L53" s="226"/>
      <c r="M53" s="85">
        <v>0</v>
      </c>
      <c r="N53" s="81"/>
      <c r="O53" s="81"/>
      <c r="P53" s="81"/>
    </row>
    <row r="54" spans="1:16" ht="9.9499999999999993" customHeight="1">
      <c r="A54" s="81"/>
      <c r="B54" s="225" t="s">
        <v>252</v>
      </c>
      <c r="C54" s="225"/>
      <c r="D54" s="225"/>
      <c r="E54" s="225"/>
      <c r="F54" s="225"/>
      <c r="G54" s="225"/>
      <c r="H54" s="85">
        <v>0</v>
      </c>
      <c r="I54" s="85">
        <v>0</v>
      </c>
      <c r="J54" s="226">
        <v>0</v>
      </c>
      <c r="K54" s="226"/>
      <c r="L54" s="226"/>
      <c r="M54" s="85">
        <v>0</v>
      </c>
      <c r="N54" s="81"/>
      <c r="O54" s="81"/>
      <c r="P54" s="81"/>
    </row>
    <row r="55" spans="1:16" ht="9.9499999999999993" customHeight="1">
      <c r="A55" s="81"/>
      <c r="B55" s="231" t="s">
        <v>137</v>
      </c>
      <c r="C55" s="231"/>
      <c r="D55" s="231"/>
      <c r="E55" s="231"/>
      <c r="F55" s="232">
        <v>0.76</v>
      </c>
      <c r="G55" s="232"/>
      <c r="H55" s="232"/>
      <c r="I55" s="86">
        <v>0</v>
      </c>
      <c r="J55" s="233">
        <v>0.01</v>
      </c>
      <c r="K55" s="233"/>
      <c r="L55" s="233"/>
      <c r="M55" s="86">
        <v>0</v>
      </c>
      <c r="N55" s="81"/>
      <c r="O55" s="81"/>
      <c r="P55" s="81"/>
    </row>
    <row r="56" spans="1:16" ht="9.9499999999999993" customHeight="1">
      <c r="A56" s="81"/>
      <c r="B56" s="234" t="s">
        <v>210</v>
      </c>
      <c r="C56" s="234"/>
      <c r="D56" s="234"/>
      <c r="E56" s="234"/>
      <c r="F56" s="236">
        <v>3960.76</v>
      </c>
      <c r="G56" s="236"/>
      <c r="H56" s="236"/>
      <c r="I56" s="87">
        <v>2.2000000000000002</v>
      </c>
      <c r="J56" s="236">
        <v>26.33</v>
      </c>
      <c r="K56" s="236"/>
      <c r="L56" s="236"/>
      <c r="M56" s="87">
        <v>20.77</v>
      </c>
      <c r="N56" s="81"/>
      <c r="O56" s="81"/>
      <c r="P56" s="81"/>
    </row>
    <row r="57" spans="1:16" ht="9.9499999999999993" customHeight="1">
      <c r="A57" s="81"/>
      <c r="B57" s="234" t="s">
        <v>211</v>
      </c>
      <c r="C57" s="234"/>
      <c r="D57" s="234"/>
      <c r="E57" s="234"/>
      <c r="F57" s="235">
        <v>19005.68</v>
      </c>
      <c r="G57" s="235"/>
      <c r="H57" s="235"/>
      <c r="I57" s="87">
        <v>10.55</v>
      </c>
      <c r="J57" s="236">
        <v>126.33</v>
      </c>
      <c r="K57" s="236"/>
      <c r="L57" s="236"/>
      <c r="M57" s="87">
        <v>99.66</v>
      </c>
      <c r="N57" s="81"/>
      <c r="O57" s="81"/>
      <c r="P57" s="81"/>
    </row>
    <row r="58" spans="1:16" ht="9.9499999999999993" customHeight="1">
      <c r="A58" s="81"/>
      <c r="B58" s="230" t="s">
        <v>55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81"/>
      <c r="O58" s="81"/>
      <c r="P58" s="81"/>
    </row>
    <row r="59" spans="1:16" ht="9.9499999999999993" customHeight="1">
      <c r="A59" s="81"/>
      <c r="B59" s="225" t="s">
        <v>212</v>
      </c>
      <c r="C59" s="225"/>
      <c r="D59" s="225"/>
      <c r="E59" s="225"/>
      <c r="F59" s="225"/>
      <c r="G59" s="225"/>
      <c r="H59" s="85">
        <v>0</v>
      </c>
      <c r="I59" s="85">
        <v>0</v>
      </c>
      <c r="J59" s="226">
        <v>0</v>
      </c>
      <c r="K59" s="226"/>
      <c r="L59" s="226"/>
      <c r="M59" s="85">
        <v>0</v>
      </c>
      <c r="N59" s="81"/>
      <c r="O59" s="81"/>
      <c r="P59" s="81"/>
    </row>
    <row r="60" spans="1:16" ht="9.9499999999999993" customHeight="1">
      <c r="A60" s="81"/>
      <c r="B60" s="225" t="s">
        <v>213</v>
      </c>
      <c r="C60" s="225"/>
      <c r="D60" s="225"/>
      <c r="E60" s="225"/>
      <c r="F60" s="225"/>
      <c r="G60" s="225"/>
      <c r="H60" s="85">
        <v>61.7</v>
      </c>
      <c r="I60" s="85">
        <v>0.03</v>
      </c>
      <c r="J60" s="226">
        <v>0.41</v>
      </c>
      <c r="K60" s="226"/>
      <c r="L60" s="226"/>
      <c r="M60" s="85">
        <v>0.32</v>
      </c>
      <c r="N60" s="81"/>
      <c r="O60" s="81"/>
      <c r="P60" s="81"/>
    </row>
    <row r="61" spans="1:16" ht="9.9499999999999993" customHeight="1">
      <c r="A61" s="81"/>
      <c r="B61" s="231" t="s">
        <v>215</v>
      </c>
      <c r="C61" s="231"/>
      <c r="D61" s="231"/>
      <c r="E61" s="231"/>
      <c r="F61" s="232">
        <v>61.7</v>
      </c>
      <c r="G61" s="232"/>
      <c r="H61" s="232"/>
      <c r="I61" s="86">
        <v>0.03</v>
      </c>
      <c r="J61" s="233">
        <v>0.41</v>
      </c>
      <c r="K61" s="233"/>
      <c r="L61" s="233"/>
      <c r="M61" s="86">
        <v>0.32</v>
      </c>
      <c r="N61" s="81"/>
      <c r="O61" s="81"/>
      <c r="P61" s="81"/>
    </row>
    <row r="62" spans="1:16" ht="9.9499999999999993" customHeight="1">
      <c r="A62" s="81"/>
      <c r="B62" s="234" t="s">
        <v>216</v>
      </c>
      <c r="C62" s="234"/>
      <c r="D62" s="234"/>
      <c r="E62" s="234"/>
      <c r="F62" s="235">
        <v>19067.38</v>
      </c>
      <c r="G62" s="235"/>
      <c r="H62" s="235"/>
      <c r="I62" s="87">
        <v>10.59</v>
      </c>
      <c r="J62" s="236">
        <v>126.74</v>
      </c>
      <c r="K62" s="236"/>
      <c r="L62" s="236"/>
      <c r="M62" s="88" t="s">
        <v>217</v>
      </c>
      <c r="N62" s="81"/>
      <c r="O62" s="81"/>
      <c r="P62" s="81"/>
    </row>
    <row r="63" spans="1:16" ht="108.9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5" customHeight="1">
      <c r="A64" s="81"/>
      <c r="B64" s="237" t="s">
        <v>60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</row>
    <row r="65" spans="1:16" ht="20.100000000000001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4.125" style="74" customWidth="1"/>
    <col min="2" max="5" width="10.25" style="74" customWidth="1"/>
    <col min="6" max="256" width="9" style="74"/>
    <col min="257" max="257" width="34.125" style="74" customWidth="1"/>
    <col min="258" max="261" width="10.25" style="74" customWidth="1"/>
    <col min="262" max="512" width="9" style="74"/>
    <col min="513" max="513" width="34.125" style="74" customWidth="1"/>
    <col min="514" max="517" width="10.25" style="74" customWidth="1"/>
    <col min="518" max="768" width="9" style="74"/>
    <col min="769" max="769" width="34.125" style="74" customWidth="1"/>
    <col min="770" max="773" width="10.25" style="74" customWidth="1"/>
    <col min="774" max="1024" width="9" style="74"/>
    <col min="1025" max="1025" width="34.125" style="74" customWidth="1"/>
    <col min="1026" max="1029" width="10.25" style="74" customWidth="1"/>
    <col min="1030" max="1280" width="9" style="74"/>
    <col min="1281" max="1281" width="34.125" style="74" customWidth="1"/>
    <col min="1282" max="1285" width="10.25" style="74" customWidth="1"/>
    <col min="1286" max="1536" width="9" style="74"/>
    <col min="1537" max="1537" width="34.125" style="74" customWidth="1"/>
    <col min="1538" max="1541" width="10.25" style="74" customWidth="1"/>
    <col min="1542" max="1792" width="9" style="74"/>
    <col min="1793" max="1793" width="34.125" style="74" customWidth="1"/>
    <col min="1794" max="1797" width="10.25" style="74" customWidth="1"/>
    <col min="1798" max="2048" width="9" style="74"/>
    <col min="2049" max="2049" width="34.125" style="74" customWidth="1"/>
    <col min="2050" max="2053" width="10.25" style="74" customWidth="1"/>
    <col min="2054" max="2304" width="9" style="74"/>
    <col min="2305" max="2305" width="34.125" style="74" customWidth="1"/>
    <col min="2306" max="2309" width="10.25" style="74" customWidth="1"/>
    <col min="2310" max="2560" width="9" style="74"/>
    <col min="2561" max="2561" width="34.125" style="74" customWidth="1"/>
    <col min="2562" max="2565" width="10.25" style="74" customWidth="1"/>
    <col min="2566" max="2816" width="9" style="74"/>
    <col min="2817" max="2817" width="34.125" style="74" customWidth="1"/>
    <col min="2818" max="2821" width="10.25" style="74" customWidth="1"/>
    <col min="2822" max="3072" width="9" style="74"/>
    <col min="3073" max="3073" width="34.125" style="74" customWidth="1"/>
    <col min="3074" max="3077" width="10.25" style="74" customWidth="1"/>
    <col min="3078" max="3328" width="9" style="74"/>
    <col min="3329" max="3329" width="34.125" style="74" customWidth="1"/>
    <col min="3330" max="3333" width="10.25" style="74" customWidth="1"/>
    <col min="3334" max="3584" width="9" style="74"/>
    <col min="3585" max="3585" width="34.125" style="74" customWidth="1"/>
    <col min="3586" max="3589" width="10.25" style="74" customWidth="1"/>
    <col min="3590" max="3840" width="9" style="74"/>
    <col min="3841" max="3841" width="34.125" style="74" customWidth="1"/>
    <col min="3842" max="3845" width="10.25" style="74" customWidth="1"/>
    <col min="3846" max="4096" width="9" style="74"/>
    <col min="4097" max="4097" width="34.125" style="74" customWidth="1"/>
    <col min="4098" max="4101" width="10.25" style="74" customWidth="1"/>
    <col min="4102" max="4352" width="9" style="74"/>
    <col min="4353" max="4353" width="34.125" style="74" customWidth="1"/>
    <col min="4354" max="4357" width="10.25" style="74" customWidth="1"/>
    <col min="4358" max="4608" width="9" style="74"/>
    <col min="4609" max="4609" width="34.125" style="74" customWidth="1"/>
    <col min="4610" max="4613" width="10.25" style="74" customWidth="1"/>
    <col min="4614" max="4864" width="9" style="74"/>
    <col min="4865" max="4865" width="34.125" style="74" customWidth="1"/>
    <col min="4866" max="4869" width="10.25" style="74" customWidth="1"/>
    <col min="4870" max="5120" width="9" style="74"/>
    <col min="5121" max="5121" width="34.125" style="74" customWidth="1"/>
    <col min="5122" max="5125" width="10.25" style="74" customWidth="1"/>
    <col min="5126" max="5376" width="9" style="74"/>
    <col min="5377" max="5377" width="34.125" style="74" customWidth="1"/>
    <col min="5378" max="5381" width="10.25" style="74" customWidth="1"/>
    <col min="5382" max="5632" width="9" style="74"/>
    <col min="5633" max="5633" width="34.125" style="74" customWidth="1"/>
    <col min="5634" max="5637" width="10.25" style="74" customWidth="1"/>
    <col min="5638" max="5888" width="9" style="74"/>
    <col min="5889" max="5889" width="34.125" style="74" customWidth="1"/>
    <col min="5890" max="5893" width="10.25" style="74" customWidth="1"/>
    <col min="5894" max="6144" width="9" style="74"/>
    <col min="6145" max="6145" width="34.125" style="74" customWidth="1"/>
    <col min="6146" max="6149" width="10.25" style="74" customWidth="1"/>
    <col min="6150" max="6400" width="9" style="74"/>
    <col min="6401" max="6401" width="34.125" style="74" customWidth="1"/>
    <col min="6402" max="6405" width="10.25" style="74" customWidth="1"/>
    <col min="6406" max="6656" width="9" style="74"/>
    <col min="6657" max="6657" width="34.125" style="74" customWidth="1"/>
    <col min="6658" max="6661" width="10.25" style="74" customWidth="1"/>
    <col min="6662" max="6912" width="9" style="74"/>
    <col min="6913" max="6913" width="34.125" style="74" customWidth="1"/>
    <col min="6914" max="6917" width="10.25" style="74" customWidth="1"/>
    <col min="6918" max="7168" width="9" style="74"/>
    <col min="7169" max="7169" width="34.125" style="74" customWidth="1"/>
    <col min="7170" max="7173" width="10.25" style="74" customWidth="1"/>
    <col min="7174" max="7424" width="9" style="74"/>
    <col min="7425" max="7425" width="34.125" style="74" customWidth="1"/>
    <col min="7426" max="7429" width="10.25" style="74" customWidth="1"/>
    <col min="7430" max="7680" width="9" style="74"/>
    <col min="7681" max="7681" width="34.125" style="74" customWidth="1"/>
    <col min="7682" max="7685" width="10.25" style="74" customWidth="1"/>
    <col min="7686" max="7936" width="9" style="74"/>
    <col min="7937" max="7937" width="34.125" style="74" customWidth="1"/>
    <col min="7938" max="7941" width="10.25" style="74" customWidth="1"/>
    <col min="7942" max="8192" width="9" style="74"/>
    <col min="8193" max="8193" width="34.125" style="74" customWidth="1"/>
    <col min="8194" max="8197" width="10.25" style="74" customWidth="1"/>
    <col min="8198" max="8448" width="9" style="74"/>
    <col min="8449" max="8449" width="34.125" style="74" customWidth="1"/>
    <col min="8450" max="8453" width="10.25" style="74" customWidth="1"/>
    <col min="8454" max="8704" width="9" style="74"/>
    <col min="8705" max="8705" width="34.125" style="74" customWidth="1"/>
    <col min="8706" max="8709" width="10.25" style="74" customWidth="1"/>
    <col min="8710" max="8960" width="9" style="74"/>
    <col min="8961" max="8961" width="34.125" style="74" customWidth="1"/>
    <col min="8962" max="8965" width="10.25" style="74" customWidth="1"/>
    <col min="8966" max="9216" width="9" style="74"/>
    <col min="9217" max="9217" width="34.125" style="74" customWidth="1"/>
    <col min="9218" max="9221" width="10.25" style="74" customWidth="1"/>
    <col min="9222" max="9472" width="9" style="74"/>
    <col min="9473" max="9473" width="34.125" style="74" customWidth="1"/>
    <col min="9474" max="9477" width="10.25" style="74" customWidth="1"/>
    <col min="9478" max="9728" width="9" style="74"/>
    <col min="9729" max="9729" width="34.125" style="74" customWidth="1"/>
    <col min="9730" max="9733" width="10.25" style="74" customWidth="1"/>
    <col min="9734" max="9984" width="9" style="74"/>
    <col min="9985" max="9985" width="34.125" style="74" customWidth="1"/>
    <col min="9986" max="9989" width="10.25" style="74" customWidth="1"/>
    <col min="9990" max="10240" width="9" style="74"/>
    <col min="10241" max="10241" width="34.125" style="74" customWidth="1"/>
    <col min="10242" max="10245" width="10.25" style="74" customWidth="1"/>
    <col min="10246" max="10496" width="9" style="74"/>
    <col min="10497" max="10497" width="34.125" style="74" customWidth="1"/>
    <col min="10498" max="10501" width="10.25" style="74" customWidth="1"/>
    <col min="10502" max="10752" width="9" style="74"/>
    <col min="10753" max="10753" width="34.125" style="74" customWidth="1"/>
    <col min="10754" max="10757" width="10.25" style="74" customWidth="1"/>
    <col min="10758" max="11008" width="9" style="74"/>
    <col min="11009" max="11009" width="34.125" style="74" customWidth="1"/>
    <col min="11010" max="11013" width="10.25" style="74" customWidth="1"/>
    <col min="11014" max="11264" width="9" style="74"/>
    <col min="11265" max="11265" width="34.125" style="74" customWidth="1"/>
    <col min="11266" max="11269" width="10.25" style="74" customWidth="1"/>
    <col min="11270" max="11520" width="9" style="74"/>
    <col min="11521" max="11521" width="34.125" style="74" customWidth="1"/>
    <col min="11522" max="11525" width="10.25" style="74" customWidth="1"/>
    <col min="11526" max="11776" width="9" style="74"/>
    <col min="11777" max="11777" width="34.125" style="74" customWidth="1"/>
    <col min="11778" max="11781" width="10.25" style="74" customWidth="1"/>
    <col min="11782" max="12032" width="9" style="74"/>
    <col min="12033" max="12033" width="34.125" style="74" customWidth="1"/>
    <col min="12034" max="12037" width="10.25" style="74" customWidth="1"/>
    <col min="12038" max="12288" width="9" style="74"/>
    <col min="12289" max="12289" width="34.125" style="74" customWidth="1"/>
    <col min="12290" max="12293" width="10.25" style="74" customWidth="1"/>
    <col min="12294" max="12544" width="9" style="74"/>
    <col min="12545" max="12545" width="34.125" style="74" customWidth="1"/>
    <col min="12546" max="12549" width="10.25" style="74" customWidth="1"/>
    <col min="12550" max="12800" width="9" style="74"/>
    <col min="12801" max="12801" width="34.125" style="74" customWidth="1"/>
    <col min="12802" max="12805" width="10.25" style="74" customWidth="1"/>
    <col min="12806" max="13056" width="9" style="74"/>
    <col min="13057" max="13057" width="34.125" style="74" customWidth="1"/>
    <col min="13058" max="13061" width="10.25" style="74" customWidth="1"/>
    <col min="13062" max="13312" width="9" style="74"/>
    <col min="13313" max="13313" width="34.125" style="74" customWidth="1"/>
    <col min="13314" max="13317" width="10.25" style="74" customWidth="1"/>
    <col min="13318" max="13568" width="9" style="74"/>
    <col min="13569" max="13569" width="34.125" style="74" customWidth="1"/>
    <col min="13570" max="13573" width="10.25" style="74" customWidth="1"/>
    <col min="13574" max="13824" width="9" style="74"/>
    <col min="13825" max="13825" width="34.125" style="74" customWidth="1"/>
    <col min="13826" max="13829" width="10.25" style="74" customWidth="1"/>
    <col min="13830" max="14080" width="9" style="74"/>
    <col min="14081" max="14081" width="34.125" style="74" customWidth="1"/>
    <col min="14082" max="14085" width="10.25" style="74" customWidth="1"/>
    <col min="14086" max="14336" width="9" style="74"/>
    <col min="14337" max="14337" width="34.125" style="74" customWidth="1"/>
    <col min="14338" max="14341" width="10.25" style="74" customWidth="1"/>
    <col min="14342" max="14592" width="9" style="74"/>
    <col min="14593" max="14593" width="34.125" style="74" customWidth="1"/>
    <col min="14594" max="14597" width="10.25" style="74" customWidth="1"/>
    <col min="14598" max="14848" width="9" style="74"/>
    <col min="14849" max="14849" width="34.125" style="74" customWidth="1"/>
    <col min="14850" max="14853" width="10.25" style="74" customWidth="1"/>
    <col min="14854" max="15104" width="9" style="74"/>
    <col min="15105" max="15105" width="34.125" style="74" customWidth="1"/>
    <col min="15106" max="15109" width="10.25" style="74" customWidth="1"/>
    <col min="15110" max="15360" width="9" style="74"/>
    <col min="15361" max="15361" width="34.125" style="74" customWidth="1"/>
    <col min="15362" max="15365" width="10.25" style="74" customWidth="1"/>
    <col min="15366" max="15616" width="9" style="74"/>
    <col min="15617" max="15617" width="34.125" style="74" customWidth="1"/>
    <col min="15618" max="15621" width="10.25" style="74" customWidth="1"/>
    <col min="15622" max="15872" width="9" style="74"/>
    <col min="15873" max="15873" width="34.125" style="74" customWidth="1"/>
    <col min="15874" max="15877" width="10.25" style="74" customWidth="1"/>
    <col min="15878" max="16128" width="9" style="74"/>
    <col min="16129" max="16129" width="34.125" style="74" customWidth="1"/>
    <col min="16130" max="16133" width="10.25" style="74" customWidth="1"/>
    <col min="16134" max="16384" width="9" style="74"/>
  </cols>
  <sheetData>
    <row r="1" spans="1:5">
      <c r="A1" s="238" t="s">
        <v>262</v>
      </c>
      <c r="B1" s="239"/>
      <c r="C1" s="239"/>
      <c r="D1" s="239"/>
      <c r="E1" s="239"/>
    </row>
    <row r="2" spans="1:5">
      <c r="A2" s="238" t="s">
        <v>263</v>
      </c>
      <c r="B2" s="239"/>
      <c r="C2" s="239"/>
      <c r="D2" s="239"/>
      <c r="E2" s="239"/>
    </row>
    <row r="3" spans="1:5">
      <c r="A3" s="238" t="s">
        <v>264</v>
      </c>
      <c r="B3" s="239"/>
      <c r="C3" s="239"/>
      <c r="D3" s="239"/>
      <c r="E3" s="239"/>
    </row>
    <row r="4" spans="1:5">
      <c r="A4" s="89" t="s">
        <v>152</v>
      </c>
      <c r="B4" s="238" t="s">
        <v>153</v>
      </c>
      <c r="C4" s="239"/>
      <c r="D4" s="239"/>
      <c r="E4" s="239"/>
    </row>
    <row r="5" spans="1:5">
      <c r="A5" s="89" t="s">
        <v>265</v>
      </c>
      <c r="B5" s="238" t="s">
        <v>266</v>
      </c>
      <c r="C5" s="239"/>
      <c r="D5" s="239"/>
      <c r="E5" s="239"/>
    </row>
    <row r="6" spans="1:5">
      <c r="A6" s="89" t="s">
        <v>267</v>
      </c>
      <c r="B6" s="90" t="s">
        <v>255</v>
      </c>
    </row>
    <row r="7" spans="1:5" ht="22.5">
      <c r="A7" s="91" t="s">
        <v>9</v>
      </c>
      <c r="B7" s="91" t="s">
        <v>158</v>
      </c>
      <c r="C7" s="91" t="s">
        <v>159</v>
      </c>
      <c r="D7" s="91" t="s">
        <v>268</v>
      </c>
      <c r="E7" s="91" t="s">
        <v>269</v>
      </c>
    </row>
    <row r="8" spans="1:5">
      <c r="A8" s="238" t="s">
        <v>270</v>
      </c>
      <c r="B8" s="239"/>
      <c r="C8" s="239"/>
      <c r="D8" s="239"/>
      <c r="E8" s="239"/>
    </row>
    <row r="9" spans="1:5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5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5">
      <c r="A11" s="90" t="s">
        <v>164</v>
      </c>
    </row>
    <row r="12" spans="1:5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5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5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5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5">
      <c r="A16" s="90" t="s">
        <v>228</v>
      </c>
      <c r="B16" s="92">
        <v>11340</v>
      </c>
      <c r="C16" s="92">
        <v>6.3</v>
      </c>
      <c r="D16" s="92">
        <v>75.36</v>
      </c>
      <c r="E16" s="92">
        <v>59.56</v>
      </c>
    </row>
    <row r="17" spans="1:5">
      <c r="A17" s="90" t="s">
        <v>170</v>
      </c>
      <c r="B17" s="92">
        <v>1.74</v>
      </c>
      <c r="C17" s="92">
        <v>9.6000000000000002E-4</v>
      </c>
      <c r="D17" s="92">
        <v>0.01</v>
      </c>
      <c r="E17" s="92">
        <v>0.01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1413</v>
      </c>
      <c r="C23" s="92">
        <v>0.78500000000000003</v>
      </c>
      <c r="D23" s="92">
        <v>9.39</v>
      </c>
      <c r="E23" s="92">
        <v>7.42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89" t="s">
        <v>68</v>
      </c>
      <c r="B27" s="93">
        <v>12754.74</v>
      </c>
      <c r="C27" s="93">
        <v>7.08596</v>
      </c>
      <c r="D27" s="93">
        <v>84.76</v>
      </c>
      <c r="E27" s="93">
        <v>66.989999999999995</v>
      </c>
    </row>
    <row r="28" spans="1:5">
      <c r="A28" s="238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1800</v>
      </c>
      <c r="C29" s="92">
        <v>1</v>
      </c>
      <c r="D29" s="92">
        <v>11.96</v>
      </c>
      <c r="E29" s="92">
        <v>9.4499999999999993</v>
      </c>
    </row>
    <row r="30" spans="1:5">
      <c r="A30" s="90" t="s">
        <v>237</v>
      </c>
      <c r="B30" s="92">
        <v>382.64</v>
      </c>
      <c r="C30" s="92">
        <v>0.21257999999999999</v>
      </c>
      <c r="D30" s="92">
        <v>2.54</v>
      </c>
      <c r="E30" s="92">
        <v>2.0099999999999998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244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67.5</v>
      </c>
      <c r="C38" s="92">
        <v>3.7499999999999999E-2</v>
      </c>
      <c r="D38" s="92">
        <v>0.45</v>
      </c>
      <c r="E38" s="92">
        <v>0.35</v>
      </c>
    </row>
    <row r="39" spans="1:5">
      <c r="A39" s="89" t="s">
        <v>127</v>
      </c>
      <c r="B39" s="93">
        <v>2250.14</v>
      </c>
      <c r="C39" s="93">
        <v>1.2500800000000001</v>
      </c>
      <c r="D39" s="93">
        <v>14.95</v>
      </c>
      <c r="E39" s="93">
        <v>11.81</v>
      </c>
    </row>
    <row r="40" spans="1:5">
      <c r="A40" s="238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43.52</v>
      </c>
      <c r="C41" s="92">
        <v>0.03</v>
      </c>
      <c r="D41" s="92">
        <v>0.28999999999999998</v>
      </c>
      <c r="E41" s="92">
        <v>0.23</v>
      </c>
    </row>
    <row r="42" spans="1:5">
      <c r="A42" s="89" t="s">
        <v>200</v>
      </c>
      <c r="B42" s="93">
        <v>43.52</v>
      </c>
      <c r="C42" s="93">
        <v>0.03</v>
      </c>
      <c r="D42" s="93">
        <v>0.28999999999999998</v>
      </c>
      <c r="E42" s="93">
        <v>0.23</v>
      </c>
    </row>
    <row r="43" spans="1:5">
      <c r="A43" s="89" t="s">
        <v>201</v>
      </c>
      <c r="B43" s="93">
        <v>15048.4</v>
      </c>
      <c r="C43" s="93">
        <v>8.3660399999999999</v>
      </c>
      <c r="D43" s="93">
        <v>100</v>
      </c>
      <c r="E43" s="93">
        <v>79.03</v>
      </c>
    </row>
    <row r="44" spans="1:5">
      <c r="A44" s="238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3960</v>
      </c>
      <c r="C45" s="92">
        <v>2.2000000000000002</v>
      </c>
      <c r="D45" s="92">
        <v>26.32</v>
      </c>
      <c r="E45" s="92">
        <v>20.8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89" t="s">
        <v>133</v>
      </c>
      <c r="B48" s="93">
        <v>3960</v>
      </c>
      <c r="C48" s="93">
        <v>2.2000000000000002</v>
      </c>
      <c r="D48" s="93">
        <v>26.32</v>
      </c>
      <c r="E48" s="93">
        <v>20.8</v>
      </c>
    </row>
    <row r="49" spans="1:5">
      <c r="A49" s="238" t="s">
        <v>206</v>
      </c>
      <c r="B49" s="239"/>
      <c r="C49" s="239"/>
      <c r="D49" s="239"/>
      <c r="E49" s="239"/>
    </row>
    <row r="50" spans="1: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0.79</v>
      </c>
      <c r="C51" s="92">
        <v>4.4000000000000002E-4</v>
      </c>
      <c r="D51" s="92">
        <v>0.01</v>
      </c>
      <c r="E51" s="92">
        <v>0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89" t="s">
        <v>137</v>
      </c>
      <c r="B54" s="93">
        <v>0.79</v>
      </c>
      <c r="C54" s="93">
        <v>4.4000000000000002E-4</v>
      </c>
      <c r="D54" s="93">
        <v>0.01</v>
      </c>
      <c r="E54" s="93">
        <v>0</v>
      </c>
    </row>
    <row r="55" spans="1:5">
      <c r="A55" s="89" t="s">
        <v>210</v>
      </c>
      <c r="B55" s="93">
        <v>3960.79</v>
      </c>
      <c r="C55" s="93">
        <v>2.20044</v>
      </c>
      <c r="D55" s="93">
        <v>26.33</v>
      </c>
      <c r="E55" s="93">
        <v>20.8</v>
      </c>
    </row>
    <row r="56" spans="1:5">
      <c r="A56" s="89" t="s">
        <v>211</v>
      </c>
      <c r="B56" s="93">
        <v>19009.189999999999</v>
      </c>
      <c r="C56" s="93">
        <v>10.56648</v>
      </c>
      <c r="D56" s="93">
        <v>126.33</v>
      </c>
      <c r="E56" s="93">
        <v>99.83</v>
      </c>
    </row>
    <row r="57" spans="1:5">
      <c r="A57" s="238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29</v>
      </c>
      <c r="C59" s="92">
        <v>1.6109999999999999E-2</v>
      </c>
      <c r="D59" s="92">
        <v>0.19</v>
      </c>
      <c r="E59" s="92">
        <v>0.15</v>
      </c>
    </row>
    <row r="60" spans="1:5">
      <c r="A60" s="89" t="s">
        <v>271</v>
      </c>
      <c r="B60" s="93">
        <v>29</v>
      </c>
      <c r="C60" s="93">
        <v>1.6109999999999999E-2</v>
      </c>
      <c r="D60" s="93">
        <v>0.19</v>
      </c>
      <c r="E60" s="93">
        <v>0.15</v>
      </c>
    </row>
    <row r="61" spans="1:5">
      <c r="A61" s="89" t="s">
        <v>216</v>
      </c>
      <c r="B61" s="93">
        <v>19038.189999999999</v>
      </c>
      <c r="C61" s="93">
        <v>10.58259</v>
      </c>
      <c r="D61" s="93">
        <v>126.52</v>
      </c>
      <c r="E61" s="93">
        <v>99.98</v>
      </c>
    </row>
    <row r="63" spans="1:5">
      <c r="A63" s="238" t="s">
        <v>60</v>
      </c>
      <c r="B63" s="239"/>
      <c r="C63" s="239"/>
      <c r="D63" s="239"/>
      <c r="E63" s="239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35" customWidth="1"/>
    <col min="2" max="3" width="12" style="135" customWidth="1"/>
    <col min="4" max="5" width="16.375" style="135" customWidth="1"/>
    <col min="6" max="256" width="9" style="135"/>
    <col min="257" max="257" width="30.75" style="135" customWidth="1"/>
    <col min="258" max="259" width="12" style="135" customWidth="1"/>
    <col min="260" max="261" width="16.375" style="135" customWidth="1"/>
    <col min="262" max="512" width="9" style="135"/>
    <col min="513" max="513" width="30.75" style="135" customWidth="1"/>
    <col min="514" max="515" width="12" style="135" customWidth="1"/>
    <col min="516" max="517" width="16.375" style="135" customWidth="1"/>
    <col min="518" max="768" width="9" style="135"/>
    <col min="769" max="769" width="30.75" style="135" customWidth="1"/>
    <col min="770" max="771" width="12" style="135" customWidth="1"/>
    <col min="772" max="773" width="16.375" style="135" customWidth="1"/>
    <col min="774" max="1024" width="9" style="135"/>
    <col min="1025" max="1025" width="30.75" style="135" customWidth="1"/>
    <col min="1026" max="1027" width="12" style="135" customWidth="1"/>
    <col min="1028" max="1029" width="16.375" style="135" customWidth="1"/>
    <col min="1030" max="1280" width="9" style="135"/>
    <col min="1281" max="1281" width="30.75" style="135" customWidth="1"/>
    <col min="1282" max="1283" width="12" style="135" customWidth="1"/>
    <col min="1284" max="1285" width="16.375" style="135" customWidth="1"/>
    <col min="1286" max="1536" width="9" style="135"/>
    <col min="1537" max="1537" width="30.75" style="135" customWidth="1"/>
    <col min="1538" max="1539" width="12" style="135" customWidth="1"/>
    <col min="1540" max="1541" width="16.375" style="135" customWidth="1"/>
    <col min="1542" max="1792" width="9" style="135"/>
    <col min="1793" max="1793" width="30.75" style="135" customWidth="1"/>
    <col min="1794" max="1795" width="12" style="135" customWidth="1"/>
    <col min="1796" max="1797" width="16.375" style="135" customWidth="1"/>
    <col min="1798" max="2048" width="9" style="135"/>
    <col min="2049" max="2049" width="30.75" style="135" customWidth="1"/>
    <col min="2050" max="2051" width="12" style="135" customWidth="1"/>
    <col min="2052" max="2053" width="16.375" style="135" customWidth="1"/>
    <col min="2054" max="2304" width="9" style="135"/>
    <col min="2305" max="2305" width="30.75" style="135" customWidth="1"/>
    <col min="2306" max="2307" width="12" style="135" customWidth="1"/>
    <col min="2308" max="2309" width="16.375" style="135" customWidth="1"/>
    <col min="2310" max="2560" width="9" style="135"/>
    <col min="2561" max="2561" width="30.75" style="135" customWidth="1"/>
    <col min="2562" max="2563" width="12" style="135" customWidth="1"/>
    <col min="2564" max="2565" width="16.375" style="135" customWidth="1"/>
    <col min="2566" max="2816" width="9" style="135"/>
    <col min="2817" max="2817" width="30.75" style="135" customWidth="1"/>
    <col min="2818" max="2819" width="12" style="135" customWidth="1"/>
    <col min="2820" max="2821" width="16.375" style="135" customWidth="1"/>
    <col min="2822" max="3072" width="9" style="135"/>
    <col min="3073" max="3073" width="30.75" style="135" customWidth="1"/>
    <col min="3074" max="3075" width="12" style="135" customWidth="1"/>
    <col min="3076" max="3077" width="16.375" style="135" customWidth="1"/>
    <col min="3078" max="3328" width="9" style="135"/>
    <col min="3329" max="3329" width="30.75" style="135" customWidth="1"/>
    <col min="3330" max="3331" width="12" style="135" customWidth="1"/>
    <col min="3332" max="3333" width="16.375" style="135" customWidth="1"/>
    <col min="3334" max="3584" width="9" style="135"/>
    <col min="3585" max="3585" width="30.75" style="135" customWidth="1"/>
    <col min="3586" max="3587" width="12" style="135" customWidth="1"/>
    <col min="3588" max="3589" width="16.375" style="135" customWidth="1"/>
    <col min="3590" max="3840" width="9" style="135"/>
    <col min="3841" max="3841" width="30.75" style="135" customWidth="1"/>
    <col min="3842" max="3843" width="12" style="135" customWidth="1"/>
    <col min="3844" max="3845" width="16.375" style="135" customWidth="1"/>
    <col min="3846" max="4096" width="9" style="135"/>
    <col min="4097" max="4097" width="30.75" style="135" customWidth="1"/>
    <col min="4098" max="4099" width="12" style="135" customWidth="1"/>
    <col min="4100" max="4101" width="16.375" style="135" customWidth="1"/>
    <col min="4102" max="4352" width="9" style="135"/>
    <col min="4353" max="4353" width="30.75" style="135" customWidth="1"/>
    <col min="4354" max="4355" width="12" style="135" customWidth="1"/>
    <col min="4356" max="4357" width="16.375" style="135" customWidth="1"/>
    <col min="4358" max="4608" width="9" style="135"/>
    <col min="4609" max="4609" width="30.75" style="135" customWidth="1"/>
    <col min="4610" max="4611" width="12" style="135" customWidth="1"/>
    <col min="4612" max="4613" width="16.375" style="135" customWidth="1"/>
    <col min="4614" max="4864" width="9" style="135"/>
    <col min="4865" max="4865" width="30.75" style="135" customWidth="1"/>
    <col min="4866" max="4867" width="12" style="135" customWidth="1"/>
    <col min="4868" max="4869" width="16.375" style="135" customWidth="1"/>
    <col min="4870" max="5120" width="9" style="135"/>
    <col min="5121" max="5121" width="30.75" style="135" customWidth="1"/>
    <col min="5122" max="5123" width="12" style="135" customWidth="1"/>
    <col min="5124" max="5125" width="16.375" style="135" customWidth="1"/>
    <col min="5126" max="5376" width="9" style="135"/>
    <col min="5377" max="5377" width="30.75" style="135" customWidth="1"/>
    <col min="5378" max="5379" width="12" style="135" customWidth="1"/>
    <col min="5380" max="5381" width="16.375" style="135" customWidth="1"/>
    <col min="5382" max="5632" width="9" style="135"/>
    <col min="5633" max="5633" width="30.75" style="135" customWidth="1"/>
    <col min="5634" max="5635" width="12" style="135" customWidth="1"/>
    <col min="5636" max="5637" width="16.375" style="135" customWidth="1"/>
    <col min="5638" max="5888" width="9" style="135"/>
    <col min="5889" max="5889" width="30.75" style="135" customWidth="1"/>
    <col min="5890" max="5891" width="12" style="135" customWidth="1"/>
    <col min="5892" max="5893" width="16.375" style="135" customWidth="1"/>
    <col min="5894" max="6144" width="9" style="135"/>
    <col min="6145" max="6145" width="30.75" style="135" customWidth="1"/>
    <col min="6146" max="6147" width="12" style="135" customWidth="1"/>
    <col min="6148" max="6149" width="16.375" style="135" customWidth="1"/>
    <col min="6150" max="6400" width="9" style="135"/>
    <col min="6401" max="6401" width="30.75" style="135" customWidth="1"/>
    <col min="6402" max="6403" width="12" style="135" customWidth="1"/>
    <col min="6404" max="6405" width="16.375" style="135" customWidth="1"/>
    <col min="6406" max="6656" width="9" style="135"/>
    <col min="6657" max="6657" width="30.75" style="135" customWidth="1"/>
    <col min="6658" max="6659" width="12" style="135" customWidth="1"/>
    <col min="6660" max="6661" width="16.375" style="135" customWidth="1"/>
    <col min="6662" max="6912" width="9" style="135"/>
    <col min="6913" max="6913" width="30.75" style="135" customWidth="1"/>
    <col min="6914" max="6915" width="12" style="135" customWidth="1"/>
    <col min="6916" max="6917" width="16.375" style="135" customWidth="1"/>
    <col min="6918" max="7168" width="9" style="135"/>
    <col min="7169" max="7169" width="30.75" style="135" customWidth="1"/>
    <col min="7170" max="7171" width="12" style="135" customWidth="1"/>
    <col min="7172" max="7173" width="16.375" style="135" customWidth="1"/>
    <col min="7174" max="7424" width="9" style="135"/>
    <col min="7425" max="7425" width="30.75" style="135" customWidth="1"/>
    <col min="7426" max="7427" width="12" style="135" customWidth="1"/>
    <col min="7428" max="7429" width="16.375" style="135" customWidth="1"/>
    <col min="7430" max="7680" width="9" style="135"/>
    <col min="7681" max="7681" width="30.75" style="135" customWidth="1"/>
    <col min="7682" max="7683" width="12" style="135" customWidth="1"/>
    <col min="7684" max="7685" width="16.375" style="135" customWidth="1"/>
    <col min="7686" max="7936" width="9" style="135"/>
    <col min="7937" max="7937" width="30.75" style="135" customWidth="1"/>
    <col min="7938" max="7939" width="12" style="135" customWidth="1"/>
    <col min="7940" max="7941" width="16.375" style="135" customWidth="1"/>
    <col min="7942" max="8192" width="9" style="135"/>
    <col min="8193" max="8193" width="30.75" style="135" customWidth="1"/>
    <col min="8194" max="8195" width="12" style="135" customWidth="1"/>
    <col min="8196" max="8197" width="16.375" style="135" customWidth="1"/>
    <col min="8198" max="8448" width="9" style="135"/>
    <col min="8449" max="8449" width="30.75" style="135" customWidth="1"/>
    <col min="8450" max="8451" width="12" style="135" customWidth="1"/>
    <col min="8452" max="8453" width="16.375" style="135" customWidth="1"/>
    <col min="8454" max="8704" width="9" style="135"/>
    <col min="8705" max="8705" width="30.75" style="135" customWidth="1"/>
    <col min="8706" max="8707" width="12" style="135" customWidth="1"/>
    <col min="8708" max="8709" width="16.375" style="135" customWidth="1"/>
    <col min="8710" max="8960" width="9" style="135"/>
    <col min="8961" max="8961" width="30.75" style="135" customWidth="1"/>
    <col min="8962" max="8963" width="12" style="135" customWidth="1"/>
    <col min="8964" max="8965" width="16.375" style="135" customWidth="1"/>
    <col min="8966" max="9216" width="9" style="135"/>
    <col min="9217" max="9217" width="30.75" style="135" customWidth="1"/>
    <col min="9218" max="9219" width="12" style="135" customWidth="1"/>
    <col min="9220" max="9221" width="16.375" style="135" customWidth="1"/>
    <col min="9222" max="9472" width="9" style="135"/>
    <col min="9473" max="9473" width="30.75" style="135" customWidth="1"/>
    <col min="9474" max="9475" width="12" style="135" customWidth="1"/>
    <col min="9476" max="9477" width="16.375" style="135" customWidth="1"/>
    <col min="9478" max="9728" width="9" style="135"/>
    <col min="9729" max="9729" width="30.75" style="135" customWidth="1"/>
    <col min="9730" max="9731" width="12" style="135" customWidth="1"/>
    <col min="9732" max="9733" width="16.375" style="135" customWidth="1"/>
    <col min="9734" max="9984" width="9" style="135"/>
    <col min="9985" max="9985" width="30.75" style="135" customWidth="1"/>
    <col min="9986" max="9987" width="12" style="135" customWidth="1"/>
    <col min="9988" max="9989" width="16.375" style="135" customWidth="1"/>
    <col min="9990" max="10240" width="9" style="135"/>
    <col min="10241" max="10241" width="30.75" style="135" customWidth="1"/>
    <col min="10242" max="10243" width="12" style="135" customWidth="1"/>
    <col min="10244" max="10245" width="16.375" style="135" customWidth="1"/>
    <col min="10246" max="10496" width="9" style="135"/>
    <col min="10497" max="10497" width="30.75" style="135" customWidth="1"/>
    <col min="10498" max="10499" width="12" style="135" customWidth="1"/>
    <col min="10500" max="10501" width="16.375" style="135" customWidth="1"/>
    <col min="10502" max="10752" width="9" style="135"/>
    <col min="10753" max="10753" width="30.75" style="135" customWidth="1"/>
    <col min="10754" max="10755" width="12" style="135" customWidth="1"/>
    <col min="10756" max="10757" width="16.375" style="135" customWidth="1"/>
    <col min="10758" max="11008" width="9" style="135"/>
    <col min="11009" max="11009" width="30.75" style="135" customWidth="1"/>
    <col min="11010" max="11011" width="12" style="135" customWidth="1"/>
    <col min="11012" max="11013" width="16.375" style="135" customWidth="1"/>
    <col min="11014" max="11264" width="9" style="135"/>
    <col min="11265" max="11265" width="30.75" style="135" customWidth="1"/>
    <col min="11266" max="11267" width="12" style="135" customWidth="1"/>
    <col min="11268" max="11269" width="16.375" style="135" customWidth="1"/>
    <col min="11270" max="11520" width="9" style="135"/>
    <col min="11521" max="11521" width="30.75" style="135" customWidth="1"/>
    <col min="11522" max="11523" width="12" style="135" customWidth="1"/>
    <col min="11524" max="11525" width="16.375" style="135" customWidth="1"/>
    <col min="11526" max="11776" width="9" style="135"/>
    <col min="11777" max="11777" width="30.75" style="135" customWidth="1"/>
    <col min="11778" max="11779" width="12" style="135" customWidth="1"/>
    <col min="11780" max="11781" width="16.375" style="135" customWidth="1"/>
    <col min="11782" max="12032" width="9" style="135"/>
    <col min="12033" max="12033" width="30.75" style="135" customWidth="1"/>
    <col min="12034" max="12035" width="12" style="135" customWidth="1"/>
    <col min="12036" max="12037" width="16.375" style="135" customWidth="1"/>
    <col min="12038" max="12288" width="9" style="135"/>
    <col min="12289" max="12289" width="30.75" style="135" customWidth="1"/>
    <col min="12290" max="12291" width="12" style="135" customWidth="1"/>
    <col min="12292" max="12293" width="16.375" style="135" customWidth="1"/>
    <col min="12294" max="12544" width="9" style="135"/>
    <col min="12545" max="12545" width="30.75" style="135" customWidth="1"/>
    <col min="12546" max="12547" width="12" style="135" customWidth="1"/>
    <col min="12548" max="12549" width="16.375" style="135" customWidth="1"/>
    <col min="12550" max="12800" width="9" style="135"/>
    <col min="12801" max="12801" width="30.75" style="135" customWidth="1"/>
    <col min="12802" max="12803" width="12" style="135" customWidth="1"/>
    <col min="12804" max="12805" width="16.375" style="135" customWidth="1"/>
    <col min="12806" max="13056" width="9" style="135"/>
    <col min="13057" max="13057" width="30.75" style="135" customWidth="1"/>
    <col min="13058" max="13059" width="12" style="135" customWidth="1"/>
    <col min="13060" max="13061" width="16.375" style="135" customWidth="1"/>
    <col min="13062" max="13312" width="9" style="135"/>
    <col min="13313" max="13313" width="30.75" style="135" customWidth="1"/>
    <col min="13314" max="13315" width="12" style="135" customWidth="1"/>
    <col min="13316" max="13317" width="16.375" style="135" customWidth="1"/>
    <col min="13318" max="13568" width="9" style="135"/>
    <col min="13569" max="13569" width="30.75" style="135" customWidth="1"/>
    <col min="13570" max="13571" width="12" style="135" customWidth="1"/>
    <col min="13572" max="13573" width="16.375" style="135" customWidth="1"/>
    <col min="13574" max="13824" width="9" style="135"/>
    <col min="13825" max="13825" width="30.75" style="135" customWidth="1"/>
    <col min="13826" max="13827" width="12" style="135" customWidth="1"/>
    <col min="13828" max="13829" width="16.375" style="135" customWidth="1"/>
    <col min="13830" max="14080" width="9" style="135"/>
    <col min="14081" max="14081" width="30.75" style="135" customWidth="1"/>
    <col min="14082" max="14083" width="12" style="135" customWidth="1"/>
    <col min="14084" max="14085" width="16.375" style="135" customWidth="1"/>
    <col min="14086" max="14336" width="9" style="135"/>
    <col min="14337" max="14337" width="30.75" style="135" customWidth="1"/>
    <col min="14338" max="14339" width="12" style="135" customWidth="1"/>
    <col min="14340" max="14341" width="16.375" style="135" customWidth="1"/>
    <col min="14342" max="14592" width="9" style="135"/>
    <col min="14593" max="14593" width="30.75" style="135" customWidth="1"/>
    <col min="14594" max="14595" width="12" style="135" customWidth="1"/>
    <col min="14596" max="14597" width="16.375" style="135" customWidth="1"/>
    <col min="14598" max="14848" width="9" style="135"/>
    <col min="14849" max="14849" width="30.75" style="135" customWidth="1"/>
    <col min="14850" max="14851" width="12" style="135" customWidth="1"/>
    <col min="14852" max="14853" width="16.375" style="135" customWidth="1"/>
    <col min="14854" max="15104" width="9" style="135"/>
    <col min="15105" max="15105" width="30.75" style="135" customWidth="1"/>
    <col min="15106" max="15107" width="12" style="135" customWidth="1"/>
    <col min="15108" max="15109" width="16.375" style="135" customWidth="1"/>
    <col min="15110" max="15360" width="9" style="135"/>
    <col min="15361" max="15361" width="30.75" style="135" customWidth="1"/>
    <col min="15362" max="15363" width="12" style="135" customWidth="1"/>
    <col min="15364" max="15365" width="16.375" style="135" customWidth="1"/>
    <col min="15366" max="15616" width="9" style="135"/>
    <col min="15617" max="15617" width="30.75" style="135" customWidth="1"/>
    <col min="15618" max="15619" width="12" style="135" customWidth="1"/>
    <col min="15620" max="15621" width="16.375" style="135" customWidth="1"/>
    <col min="15622" max="15872" width="9" style="135"/>
    <col min="15873" max="15873" width="30.75" style="135" customWidth="1"/>
    <col min="15874" max="15875" width="12" style="135" customWidth="1"/>
    <col min="15876" max="15877" width="16.375" style="135" customWidth="1"/>
    <col min="15878" max="16128" width="9" style="135"/>
    <col min="16129" max="16129" width="30.75" style="135" customWidth="1"/>
    <col min="16130" max="16131" width="12" style="135" customWidth="1"/>
    <col min="16132" max="16133" width="16.375" style="135" customWidth="1"/>
    <col min="16134" max="16384" width="9" style="135"/>
  </cols>
  <sheetData>
    <row r="1" spans="1:6">
      <c r="A1" s="240" t="s">
        <v>262</v>
      </c>
      <c r="B1" s="241"/>
      <c r="C1" s="241"/>
      <c r="D1" s="241"/>
      <c r="E1" s="241"/>
      <c r="F1" s="241"/>
    </row>
    <row r="2" spans="1:6">
      <c r="A2" s="240" t="s">
        <v>263</v>
      </c>
      <c r="B2" s="241"/>
      <c r="C2" s="241"/>
      <c r="D2" s="241"/>
      <c r="E2" s="241"/>
      <c r="F2" s="241"/>
    </row>
    <row r="3" spans="1:6">
      <c r="A3" s="240" t="s">
        <v>342</v>
      </c>
      <c r="B3" s="241"/>
      <c r="C3" s="241"/>
      <c r="D3" s="241"/>
      <c r="E3" s="241"/>
      <c r="F3" s="241"/>
    </row>
    <row r="4" spans="1:6">
      <c r="A4" s="152" t="s">
        <v>152</v>
      </c>
      <c r="B4" s="240" t="s">
        <v>153</v>
      </c>
      <c r="C4" s="241"/>
      <c r="D4" s="241"/>
      <c r="E4" s="241"/>
      <c r="F4" s="241"/>
    </row>
    <row r="5" spans="1:6">
      <c r="A5" s="152" t="s">
        <v>343</v>
      </c>
      <c r="B5" s="240" t="s">
        <v>266</v>
      </c>
      <c r="C5" s="241"/>
      <c r="D5" s="241"/>
      <c r="E5" s="241"/>
      <c r="F5" s="241"/>
    </row>
    <row r="6" spans="1:6">
      <c r="A6" s="152" t="s">
        <v>267</v>
      </c>
      <c r="B6" s="153" t="s">
        <v>255</v>
      </c>
    </row>
    <row r="7" spans="1:6">
      <c r="A7" s="154" t="s">
        <v>9</v>
      </c>
      <c r="B7" s="154" t="s">
        <v>158</v>
      </c>
      <c r="C7" s="154" t="s">
        <v>159</v>
      </c>
      <c r="D7" s="154" t="s">
        <v>268</v>
      </c>
      <c r="E7" s="154" t="s">
        <v>269</v>
      </c>
    </row>
    <row r="8" spans="1:6">
      <c r="A8" s="240" t="s">
        <v>270</v>
      </c>
      <c r="B8" s="241"/>
      <c r="C8" s="241"/>
      <c r="D8" s="241"/>
      <c r="E8" s="241"/>
    </row>
    <row r="9" spans="1:6">
      <c r="A9" s="153" t="s">
        <v>162</v>
      </c>
      <c r="B9" s="155">
        <v>0</v>
      </c>
      <c r="C9" s="155">
        <v>0</v>
      </c>
      <c r="D9" s="155">
        <v>0</v>
      </c>
      <c r="E9" s="155">
        <v>0</v>
      </c>
    </row>
    <row r="10" spans="1:6">
      <c r="A10" s="153" t="s">
        <v>163</v>
      </c>
      <c r="B10" s="155">
        <v>0</v>
      </c>
      <c r="C10" s="155">
        <v>0</v>
      </c>
      <c r="D10" s="155">
        <v>0</v>
      </c>
      <c r="E10" s="155">
        <v>0</v>
      </c>
    </row>
    <row r="11" spans="1:6">
      <c r="A11" s="153" t="s">
        <v>164</v>
      </c>
    </row>
    <row r="12" spans="1:6">
      <c r="A12" s="153" t="s">
        <v>165</v>
      </c>
      <c r="B12" s="155">
        <v>0</v>
      </c>
      <c r="C12" s="155">
        <v>0</v>
      </c>
      <c r="D12" s="155">
        <v>0</v>
      </c>
      <c r="E12" s="155">
        <v>0</v>
      </c>
    </row>
    <row r="13" spans="1:6">
      <c r="A13" s="153" t="s">
        <v>166</v>
      </c>
      <c r="B13" s="155">
        <v>0</v>
      </c>
      <c r="C13" s="155">
        <v>0</v>
      </c>
      <c r="D13" s="155">
        <v>0</v>
      </c>
      <c r="E13" s="155">
        <v>0</v>
      </c>
    </row>
    <row r="14" spans="1:6">
      <c r="A14" s="153" t="s">
        <v>167</v>
      </c>
      <c r="B14" s="155">
        <v>0</v>
      </c>
      <c r="C14" s="155">
        <v>0</v>
      </c>
      <c r="D14" s="155">
        <v>0</v>
      </c>
      <c r="E14" s="155">
        <v>0</v>
      </c>
    </row>
    <row r="15" spans="1:6">
      <c r="A15" s="153" t="s">
        <v>168</v>
      </c>
      <c r="B15" s="155">
        <v>0</v>
      </c>
      <c r="C15" s="155">
        <v>0</v>
      </c>
      <c r="D15" s="155">
        <v>0</v>
      </c>
      <c r="E15" s="155">
        <v>0</v>
      </c>
    </row>
    <row r="16" spans="1:6">
      <c r="A16" s="153" t="s">
        <v>228</v>
      </c>
      <c r="B16" s="155">
        <v>13230</v>
      </c>
      <c r="C16" s="155">
        <v>7.35</v>
      </c>
      <c r="D16" s="155">
        <v>77.58</v>
      </c>
      <c r="E16" s="155">
        <v>61.3</v>
      </c>
    </row>
    <row r="17" spans="1:5">
      <c r="A17" s="153" t="s">
        <v>170</v>
      </c>
      <c r="B17" s="155">
        <v>7.34</v>
      </c>
      <c r="C17" s="155">
        <v>4.0800000000000003E-3</v>
      </c>
      <c r="D17" s="155">
        <v>0.04</v>
      </c>
      <c r="E17" s="155">
        <v>0.03</v>
      </c>
    </row>
    <row r="18" spans="1:5">
      <c r="A18" s="153" t="s">
        <v>229</v>
      </c>
      <c r="B18" s="155">
        <v>0</v>
      </c>
      <c r="C18" s="155">
        <v>0</v>
      </c>
      <c r="D18" s="155">
        <v>0</v>
      </c>
      <c r="E18" s="155">
        <v>0</v>
      </c>
    </row>
    <row r="19" spans="1:5">
      <c r="A19" s="153" t="s">
        <v>172</v>
      </c>
      <c r="B19" s="155">
        <v>0</v>
      </c>
      <c r="C19" s="155">
        <v>0</v>
      </c>
      <c r="D19" s="155">
        <v>0</v>
      </c>
      <c r="E19" s="155">
        <v>0</v>
      </c>
    </row>
    <row r="20" spans="1:5">
      <c r="A20" s="153" t="s">
        <v>173</v>
      </c>
      <c r="B20" s="155">
        <v>0</v>
      </c>
      <c r="C20" s="155">
        <v>0</v>
      </c>
      <c r="D20" s="155">
        <v>0</v>
      </c>
      <c r="E20" s="155">
        <v>0</v>
      </c>
    </row>
    <row r="21" spans="1:5">
      <c r="A21" s="153" t="s">
        <v>230</v>
      </c>
      <c r="B21" s="155">
        <v>0</v>
      </c>
      <c r="C21" s="155">
        <v>0</v>
      </c>
      <c r="D21" s="155">
        <v>0</v>
      </c>
      <c r="E21" s="155">
        <v>0</v>
      </c>
    </row>
    <row r="22" spans="1:5">
      <c r="A22" s="153" t="s">
        <v>231</v>
      </c>
    </row>
    <row r="23" spans="1:5">
      <c r="A23" s="153" t="s">
        <v>232</v>
      </c>
      <c r="B23" s="155">
        <v>1375.2</v>
      </c>
      <c r="C23" s="155">
        <v>0.76400000000000001</v>
      </c>
      <c r="D23" s="155">
        <v>8.06</v>
      </c>
      <c r="E23" s="155">
        <v>6.37</v>
      </c>
    </row>
    <row r="24" spans="1:5">
      <c r="A24" s="153" t="s">
        <v>233</v>
      </c>
      <c r="B24" s="155">
        <v>0</v>
      </c>
      <c r="C24" s="155">
        <v>0</v>
      </c>
      <c r="D24" s="155">
        <v>0</v>
      </c>
      <c r="E24" s="155">
        <v>0</v>
      </c>
    </row>
    <row r="25" spans="1:5">
      <c r="A25" s="153" t="s">
        <v>234</v>
      </c>
      <c r="B25" s="155">
        <v>0</v>
      </c>
      <c r="C25" s="155">
        <v>0</v>
      </c>
      <c r="D25" s="155">
        <v>0</v>
      </c>
      <c r="E25" s="155">
        <v>0</v>
      </c>
    </row>
    <row r="26" spans="1:5">
      <c r="A26" s="153" t="s">
        <v>235</v>
      </c>
      <c r="B26" s="155">
        <v>0</v>
      </c>
      <c r="C26" s="155">
        <v>0</v>
      </c>
      <c r="D26" s="155">
        <v>0</v>
      </c>
      <c r="E26" s="155">
        <v>0</v>
      </c>
    </row>
    <row r="27" spans="1:5">
      <c r="A27" s="152" t="s">
        <v>68</v>
      </c>
      <c r="B27" s="156">
        <v>14612.54</v>
      </c>
      <c r="C27" s="156">
        <v>8.1180800000000009</v>
      </c>
      <c r="D27" s="156">
        <v>85.68</v>
      </c>
      <c r="E27" s="156">
        <v>67.7</v>
      </c>
    </row>
    <row r="28" spans="1:5">
      <c r="A28" s="240" t="s">
        <v>113</v>
      </c>
      <c r="B28" s="241"/>
      <c r="C28" s="241"/>
      <c r="D28" s="241"/>
      <c r="E28" s="241"/>
    </row>
    <row r="29" spans="1:5">
      <c r="A29" s="153" t="s">
        <v>236</v>
      </c>
      <c r="B29" s="155">
        <v>1800</v>
      </c>
      <c r="C29" s="155">
        <v>1</v>
      </c>
      <c r="D29" s="155">
        <v>10.56</v>
      </c>
      <c r="E29" s="155">
        <v>8.34</v>
      </c>
    </row>
    <row r="30" spans="1:5">
      <c r="A30" s="153" t="s">
        <v>237</v>
      </c>
      <c r="B30" s="155">
        <v>438.38</v>
      </c>
      <c r="C30" s="155">
        <v>0.24354000000000001</v>
      </c>
      <c r="D30" s="155">
        <v>2.57</v>
      </c>
      <c r="E30" s="155">
        <v>2.0299999999999998</v>
      </c>
    </row>
    <row r="31" spans="1:5">
      <c r="A31" s="153" t="s">
        <v>238</v>
      </c>
      <c r="B31" s="155">
        <v>0</v>
      </c>
      <c r="C31" s="155">
        <v>0</v>
      </c>
      <c r="D31" s="155">
        <v>0</v>
      </c>
      <c r="E31" s="155">
        <v>0</v>
      </c>
    </row>
    <row r="32" spans="1:5">
      <c r="A32" s="153" t="s">
        <v>239</v>
      </c>
      <c r="B32" s="155">
        <v>0</v>
      </c>
      <c r="C32" s="155">
        <v>0</v>
      </c>
      <c r="D32" s="155">
        <v>0</v>
      </c>
      <c r="E32" s="155">
        <v>0</v>
      </c>
    </row>
    <row r="33" spans="1:5">
      <c r="A33" s="153" t="s">
        <v>240</v>
      </c>
      <c r="B33" s="155">
        <v>0</v>
      </c>
      <c r="C33" s="155">
        <v>0</v>
      </c>
      <c r="D33" s="155">
        <v>0</v>
      </c>
      <c r="E33" s="155">
        <v>0</v>
      </c>
    </row>
    <row r="34" spans="1:5">
      <c r="A34" s="153" t="s">
        <v>241</v>
      </c>
      <c r="B34" s="155">
        <v>0</v>
      </c>
      <c r="C34" s="155">
        <v>0</v>
      </c>
      <c r="D34" s="155">
        <v>0</v>
      </c>
      <c r="E34" s="155">
        <v>0</v>
      </c>
    </row>
    <row r="35" spans="1:5">
      <c r="A35" s="153" t="s">
        <v>242</v>
      </c>
      <c r="B35" s="155">
        <v>0</v>
      </c>
      <c r="C35" s="155">
        <v>0</v>
      </c>
      <c r="D35" s="155">
        <v>0</v>
      </c>
      <c r="E35" s="155">
        <v>0</v>
      </c>
    </row>
    <row r="36" spans="1:5">
      <c r="A36" s="153" t="s">
        <v>243</v>
      </c>
      <c r="B36" s="155">
        <v>0</v>
      </c>
      <c r="C36" s="155">
        <v>0</v>
      </c>
      <c r="D36" s="155">
        <v>0</v>
      </c>
      <c r="E36" s="155">
        <v>0</v>
      </c>
    </row>
    <row r="37" spans="1:5">
      <c r="A37" s="153" t="s">
        <v>344</v>
      </c>
      <c r="B37" s="155">
        <v>0</v>
      </c>
      <c r="C37" s="155">
        <v>0</v>
      </c>
      <c r="D37" s="155">
        <v>0</v>
      </c>
      <c r="E37" s="155">
        <v>0</v>
      </c>
    </row>
    <row r="38" spans="1:5">
      <c r="A38" s="153" t="s">
        <v>197</v>
      </c>
      <c r="B38" s="155">
        <v>67.5</v>
      </c>
      <c r="C38" s="155">
        <v>3.7499999999999999E-2</v>
      </c>
      <c r="D38" s="155">
        <v>0.4</v>
      </c>
      <c r="E38" s="155">
        <v>0.31</v>
      </c>
    </row>
    <row r="39" spans="1:5">
      <c r="A39" s="152" t="s">
        <v>127</v>
      </c>
      <c r="B39" s="156">
        <v>2305.88</v>
      </c>
      <c r="C39" s="156">
        <v>1.28104</v>
      </c>
      <c r="D39" s="156">
        <v>13.53</v>
      </c>
      <c r="E39" s="156">
        <v>10.68</v>
      </c>
    </row>
    <row r="40" spans="1:5">
      <c r="A40" s="240" t="s">
        <v>38</v>
      </c>
      <c r="B40" s="241"/>
      <c r="C40" s="241"/>
      <c r="D40" s="241"/>
      <c r="E40" s="241"/>
    </row>
    <row r="41" spans="1:5">
      <c r="A41" s="153" t="s">
        <v>245</v>
      </c>
      <c r="B41" s="155">
        <v>134.30000000000001</v>
      </c>
      <c r="C41" s="155">
        <v>0.08</v>
      </c>
      <c r="D41" s="155">
        <v>0.79</v>
      </c>
      <c r="E41" s="155">
        <v>0.62</v>
      </c>
    </row>
    <row r="42" spans="1:5">
      <c r="A42" s="152" t="s">
        <v>200</v>
      </c>
      <c r="B42" s="156">
        <v>134.30000000000001</v>
      </c>
      <c r="C42" s="156">
        <v>0.08</v>
      </c>
      <c r="D42" s="156">
        <v>0.79</v>
      </c>
      <c r="E42" s="156">
        <v>0.62</v>
      </c>
    </row>
    <row r="43" spans="1:5">
      <c r="A43" s="152" t="s">
        <v>201</v>
      </c>
      <c r="B43" s="156">
        <v>17052.72</v>
      </c>
      <c r="C43" s="156">
        <v>9.47912</v>
      </c>
      <c r="D43" s="156">
        <v>100</v>
      </c>
      <c r="E43" s="156">
        <v>79</v>
      </c>
    </row>
    <row r="44" spans="1:5">
      <c r="A44" s="240" t="s">
        <v>202</v>
      </c>
      <c r="B44" s="241"/>
      <c r="C44" s="241"/>
      <c r="D44" s="241"/>
      <c r="E44" s="241"/>
    </row>
    <row r="45" spans="1:5">
      <c r="A45" s="153" t="s">
        <v>246</v>
      </c>
      <c r="B45" s="155">
        <v>4497.6000000000004</v>
      </c>
      <c r="C45" s="155">
        <v>2.4986700000000002</v>
      </c>
      <c r="D45" s="155">
        <v>26.37</v>
      </c>
      <c r="E45" s="155">
        <v>20.84</v>
      </c>
    </row>
    <row r="46" spans="1:5">
      <c r="A46" s="153" t="s">
        <v>247</v>
      </c>
      <c r="B46" s="155">
        <v>0</v>
      </c>
      <c r="C46" s="155">
        <v>0</v>
      </c>
      <c r="D46" s="155">
        <v>0</v>
      </c>
      <c r="E46" s="155">
        <v>0</v>
      </c>
    </row>
    <row r="47" spans="1:5">
      <c r="A47" s="153" t="s">
        <v>248</v>
      </c>
      <c r="B47" s="155">
        <v>0</v>
      </c>
      <c r="C47" s="155">
        <v>0</v>
      </c>
      <c r="D47" s="155">
        <v>0</v>
      </c>
      <c r="E47" s="155">
        <v>0</v>
      </c>
    </row>
    <row r="48" spans="1:5">
      <c r="A48" s="152" t="s">
        <v>133</v>
      </c>
      <c r="B48" s="156">
        <v>4497.6000000000004</v>
      </c>
      <c r="C48" s="156">
        <v>2.4986700000000002</v>
      </c>
      <c r="D48" s="156">
        <v>26.37</v>
      </c>
      <c r="E48" s="156">
        <v>20.84</v>
      </c>
    </row>
    <row r="49" spans="1:5">
      <c r="A49" s="240" t="s">
        <v>206</v>
      </c>
      <c r="B49" s="241"/>
      <c r="C49" s="241"/>
      <c r="D49" s="241"/>
      <c r="E49" s="241"/>
    </row>
    <row r="50" spans="1:5" ht="22.5">
      <c r="A50" s="153" t="s">
        <v>249</v>
      </c>
      <c r="B50" s="155">
        <v>0</v>
      </c>
      <c r="C50" s="155">
        <v>0</v>
      </c>
      <c r="D50" s="155">
        <v>0</v>
      </c>
      <c r="E50" s="155">
        <v>0</v>
      </c>
    </row>
    <row r="51" spans="1:5">
      <c r="A51" s="153" t="s">
        <v>250</v>
      </c>
      <c r="B51" s="155">
        <v>3.35</v>
      </c>
      <c r="C51" s="155">
        <v>1.8600000000000001E-3</v>
      </c>
      <c r="D51" s="155">
        <v>0.02</v>
      </c>
      <c r="E51" s="155">
        <v>0.02</v>
      </c>
    </row>
    <row r="52" spans="1:5">
      <c r="A52" s="153" t="s">
        <v>251</v>
      </c>
      <c r="B52" s="155">
        <v>0</v>
      </c>
      <c r="C52" s="155">
        <v>0</v>
      </c>
      <c r="D52" s="155">
        <v>0</v>
      </c>
      <c r="E52" s="155">
        <v>0</v>
      </c>
    </row>
    <row r="53" spans="1:5">
      <c r="A53" s="153" t="s">
        <v>252</v>
      </c>
      <c r="B53" s="155">
        <v>0</v>
      </c>
      <c r="C53" s="155">
        <v>0</v>
      </c>
      <c r="D53" s="155">
        <v>0</v>
      </c>
      <c r="E53" s="155">
        <v>0</v>
      </c>
    </row>
    <row r="54" spans="1:5">
      <c r="A54" s="152" t="s">
        <v>137</v>
      </c>
      <c r="B54" s="156">
        <v>3.35</v>
      </c>
      <c r="C54" s="156">
        <v>1.8600000000000001E-3</v>
      </c>
      <c r="D54" s="156">
        <v>0.02</v>
      </c>
      <c r="E54" s="156">
        <v>0.02</v>
      </c>
    </row>
    <row r="55" spans="1:5">
      <c r="A55" s="152" t="s">
        <v>210</v>
      </c>
      <c r="B55" s="156">
        <v>4500.9500000000007</v>
      </c>
      <c r="C55" s="156">
        <v>2.5005299999999999</v>
      </c>
      <c r="D55" s="156">
        <v>26.39</v>
      </c>
      <c r="E55" s="156">
        <v>20.86</v>
      </c>
    </row>
    <row r="56" spans="1:5">
      <c r="A56" s="152" t="s">
        <v>211</v>
      </c>
      <c r="B56" s="156">
        <v>21553.670000000002</v>
      </c>
      <c r="C56" s="156">
        <v>11.979649999999999</v>
      </c>
      <c r="D56" s="156">
        <v>126.39</v>
      </c>
      <c r="E56" s="156">
        <v>99.86</v>
      </c>
    </row>
    <row r="57" spans="1:5">
      <c r="A57" s="240" t="s">
        <v>55</v>
      </c>
      <c r="B57" s="241"/>
      <c r="C57" s="241"/>
      <c r="D57" s="241"/>
      <c r="E57" s="241"/>
    </row>
    <row r="58" spans="1:5">
      <c r="A58" s="153" t="s">
        <v>212</v>
      </c>
      <c r="B58" s="155">
        <v>0</v>
      </c>
      <c r="C58" s="155">
        <v>0</v>
      </c>
      <c r="D58" s="155">
        <v>0</v>
      </c>
      <c r="E58" s="155">
        <v>0</v>
      </c>
    </row>
    <row r="59" spans="1:5">
      <c r="A59" s="153" t="s">
        <v>213</v>
      </c>
      <c r="B59" s="155">
        <v>27.6</v>
      </c>
      <c r="C59" s="155">
        <v>1.533E-2</v>
      </c>
      <c r="D59" s="155">
        <v>0.16</v>
      </c>
      <c r="E59" s="155">
        <v>0.13</v>
      </c>
    </row>
    <row r="60" spans="1:5">
      <c r="A60" s="152" t="s">
        <v>271</v>
      </c>
      <c r="B60" s="156">
        <v>27.6</v>
      </c>
      <c r="C60" s="156">
        <v>1.533E-2</v>
      </c>
      <c r="D60" s="156">
        <v>0.16</v>
      </c>
      <c r="E60" s="156">
        <v>0.13</v>
      </c>
    </row>
    <row r="61" spans="1:5">
      <c r="A61" s="152" t="s">
        <v>216</v>
      </c>
      <c r="B61" s="156">
        <v>21581.27</v>
      </c>
      <c r="C61" s="156">
        <v>11.99498</v>
      </c>
      <c r="D61" s="156">
        <v>126.55</v>
      </c>
      <c r="E61" s="156">
        <v>99.99</v>
      </c>
    </row>
    <row r="63" spans="1:5">
      <c r="A63" s="240" t="s">
        <v>60</v>
      </c>
      <c r="B63" s="241"/>
      <c r="C63" s="241"/>
      <c r="D63" s="241"/>
      <c r="E63" s="24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151" customWidth="1"/>
    <col min="2" max="3" width="12" style="151" customWidth="1"/>
    <col min="4" max="5" width="16.375" style="151" customWidth="1"/>
    <col min="6" max="256" width="9" style="151"/>
    <col min="257" max="257" width="30.75" style="151" customWidth="1"/>
    <col min="258" max="259" width="12" style="151" customWidth="1"/>
    <col min="260" max="261" width="16.375" style="151" customWidth="1"/>
    <col min="262" max="512" width="9" style="151"/>
    <col min="513" max="513" width="30.75" style="151" customWidth="1"/>
    <col min="514" max="515" width="12" style="151" customWidth="1"/>
    <col min="516" max="517" width="16.375" style="151" customWidth="1"/>
    <col min="518" max="768" width="9" style="151"/>
    <col min="769" max="769" width="30.75" style="151" customWidth="1"/>
    <col min="770" max="771" width="12" style="151" customWidth="1"/>
    <col min="772" max="773" width="16.375" style="151" customWidth="1"/>
    <col min="774" max="1024" width="9" style="151"/>
    <col min="1025" max="1025" width="30.75" style="151" customWidth="1"/>
    <col min="1026" max="1027" width="12" style="151" customWidth="1"/>
    <col min="1028" max="1029" width="16.375" style="151" customWidth="1"/>
    <col min="1030" max="1280" width="9" style="151"/>
    <col min="1281" max="1281" width="30.75" style="151" customWidth="1"/>
    <col min="1282" max="1283" width="12" style="151" customWidth="1"/>
    <col min="1284" max="1285" width="16.375" style="151" customWidth="1"/>
    <col min="1286" max="1536" width="9" style="151"/>
    <col min="1537" max="1537" width="30.75" style="151" customWidth="1"/>
    <col min="1538" max="1539" width="12" style="151" customWidth="1"/>
    <col min="1540" max="1541" width="16.375" style="151" customWidth="1"/>
    <col min="1542" max="1792" width="9" style="151"/>
    <col min="1793" max="1793" width="30.75" style="151" customWidth="1"/>
    <col min="1794" max="1795" width="12" style="151" customWidth="1"/>
    <col min="1796" max="1797" width="16.375" style="151" customWidth="1"/>
    <col min="1798" max="2048" width="9" style="151"/>
    <col min="2049" max="2049" width="30.75" style="151" customWidth="1"/>
    <col min="2050" max="2051" width="12" style="151" customWidth="1"/>
    <col min="2052" max="2053" width="16.375" style="151" customWidth="1"/>
    <col min="2054" max="2304" width="9" style="151"/>
    <col min="2305" max="2305" width="30.75" style="151" customWidth="1"/>
    <col min="2306" max="2307" width="12" style="151" customWidth="1"/>
    <col min="2308" max="2309" width="16.375" style="151" customWidth="1"/>
    <col min="2310" max="2560" width="9" style="151"/>
    <col min="2561" max="2561" width="30.75" style="151" customWidth="1"/>
    <col min="2562" max="2563" width="12" style="151" customWidth="1"/>
    <col min="2564" max="2565" width="16.375" style="151" customWidth="1"/>
    <col min="2566" max="2816" width="9" style="151"/>
    <col min="2817" max="2817" width="30.75" style="151" customWidth="1"/>
    <col min="2818" max="2819" width="12" style="151" customWidth="1"/>
    <col min="2820" max="2821" width="16.375" style="151" customWidth="1"/>
    <col min="2822" max="3072" width="9" style="151"/>
    <col min="3073" max="3073" width="30.75" style="151" customWidth="1"/>
    <col min="3074" max="3075" width="12" style="151" customWidth="1"/>
    <col min="3076" max="3077" width="16.375" style="151" customWidth="1"/>
    <col min="3078" max="3328" width="9" style="151"/>
    <col min="3329" max="3329" width="30.75" style="151" customWidth="1"/>
    <col min="3330" max="3331" width="12" style="151" customWidth="1"/>
    <col min="3332" max="3333" width="16.375" style="151" customWidth="1"/>
    <col min="3334" max="3584" width="9" style="151"/>
    <col min="3585" max="3585" width="30.75" style="151" customWidth="1"/>
    <col min="3586" max="3587" width="12" style="151" customWidth="1"/>
    <col min="3588" max="3589" width="16.375" style="151" customWidth="1"/>
    <col min="3590" max="3840" width="9" style="151"/>
    <col min="3841" max="3841" width="30.75" style="151" customWidth="1"/>
    <col min="3842" max="3843" width="12" style="151" customWidth="1"/>
    <col min="3844" max="3845" width="16.375" style="151" customWidth="1"/>
    <col min="3846" max="4096" width="9" style="151"/>
    <col min="4097" max="4097" width="30.75" style="151" customWidth="1"/>
    <col min="4098" max="4099" width="12" style="151" customWidth="1"/>
    <col min="4100" max="4101" width="16.375" style="151" customWidth="1"/>
    <col min="4102" max="4352" width="9" style="151"/>
    <col min="4353" max="4353" width="30.75" style="151" customWidth="1"/>
    <col min="4354" max="4355" width="12" style="151" customWidth="1"/>
    <col min="4356" max="4357" width="16.375" style="151" customWidth="1"/>
    <col min="4358" max="4608" width="9" style="151"/>
    <col min="4609" max="4609" width="30.75" style="151" customWidth="1"/>
    <col min="4610" max="4611" width="12" style="151" customWidth="1"/>
    <col min="4612" max="4613" width="16.375" style="151" customWidth="1"/>
    <col min="4614" max="4864" width="9" style="151"/>
    <col min="4865" max="4865" width="30.75" style="151" customWidth="1"/>
    <col min="4866" max="4867" width="12" style="151" customWidth="1"/>
    <col min="4868" max="4869" width="16.375" style="151" customWidth="1"/>
    <col min="4870" max="5120" width="9" style="151"/>
    <col min="5121" max="5121" width="30.75" style="151" customWidth="1"/>
    <col min="5122" max="5123" width="12" style="151" customWidth="1"/>
    <col min="5124" max="5125" width="16.375" style="151" customWidth="1"/>
    <col min="5126" max="5376" width="9" style="151"/>
    <col min="5377" max="5377" width="30.75" style="151" customWidth="1"/>
    <col min="5378" max="5379" width="12" style="151" customWidth="1"/>
    <col min="5380" max="5381" width="16.375" style="151" customWidth="1"/>
    <col min="5382" max="5632" width="9" style="151"/>
    <col min="5633" max="5633" width="30.75" style="151" customWidth="1"/>
    <col min="5634" max="5635" width="12" style="151" customWidth="1"/>
    <col min="5636" max="5637" width="16.375" style="151" customWidth="1"/>
    <col min="5638" max="5888" width="9" style="151"/>
    <col min="5889" max="5889" width="30.75" style="151" customWidth="1"/>
    <col min="5890" max="5891" width="12" style="151" customWidth="1"/>
    <col min="5892" max="5893" width="16.375" style="151" customWidth="1"/>
    <col min="5894" max="6144" width="9" style="151"/>
    <col min="6145" max="6145" width="30.75" style="151" customWidth="1"/>
    <col min="6146" max="6147" width="12" style="151" customWidth="1"/>
    <col min="6148" max="6149" width="16.375" style="151" customWidth="1"/>
    <col min="6150" max="6400" width="9" style="151"/>
    <col min="6401" max="6401" width="30.75" style="151" customWidth="1"/>
    <col min="6402" max="6403" width="12" style="151" customWidth="1"/>
    <col min="6404" max="6405" width="16.375" style="151" customWidth="1"/>
    <col min="6406" max="6656" width="9" style="151"/>
    <col min="6657" max="6657" width="30.75" style="151" customWidth="1"/>
    <col min="6658" max="6659" width="12" style="151" customWidth="1"/>
    <col min="6660" max="6661" width="16.375" style="151" customWidth="1"/>
    <col min="6662" max="6912" width="9" style="151"/>
    <col min="6913" max="6913" width="30.75" style="151" customWidth="1"/>
    <col min="6914" max="6915" width="12" style="151" customWidth="1"/>
    <col min="6916" max="6917" width="16.375" style="151" customWidth="1"/>
    <col min="6918" max="7168" width="9" style="151"/>
    <col min="7169" max="7169" width="30.75" style="151" customWidth="1"/>
    <col min="7170" max="7171" width="12" style="151" customWidth="1"/>
    <col min="7172" max="7173" width="16.375" style="151" customWidth="1"/>
    <col min="7174" max="7424" width="9" style="151"/>
    <col min="7425" max="7425" width="30.75" style="151" customWidth="1"/>
    <col min="7426" max="7427" width="12" style="151" customWidth="1"/>
    <col min="7428" max="7429" width="16.375" style="151" customWidth="1"/>
    <col min="7430" max="7680" width="9" style="151"/>
    <col min="7681" max="7681" width="30.75" style="151" customWidth="1"/>
    <col min="7682" max="7683" width="12" style="151" customWidth="1"/>
    <col min="7684" max="7685" width="16.375" style="151" customWidth="1"/>
    <col min="7686" max="7936" width="9" style="151"/>
    <col min="7937" max="7937" width="30.75" style="151" customWidth="1"/>
    <col min="7938" max="7939" width="12" style="151" customWidth="1"/>
    <col min="7940" max="7941" width="16.375" style="151" customWidth="1"/>
    <col min="7942" max="8192" width="9" style="151"/>
    <col min="8193" max="8193" width="30.75" style="151" customWidth="1"/>
    <col min="8194" max="8195" width="12" style="151" customWidth="1"/>
    <col min="8196" max="8197" width="16.375" style="151" customWidth="1"/>
    <col min="8198" max="8448" width="9" style="151"/>
    <col min="8449" max="8449" width="30.75" style="151" customWidth="1"/>
    <col min="8450" max="8451" width="12" style="151" customWidth="1"/>
    <col min="8452" max="8453" width="16.375" style="151" customWidth="1"/>
    <col min="8454" max="8704" width="9" style="151"/>
    <col min="8705" max="8705" width="30.75" style="151" customWidth="1"/>
    <col min="8706" max="8707" width="12" style="151" customWidth="1"/>
    <col min="8708" max="8709" width="16.375" style="151" customWidth="1"/>
    <col min="8710" max="8960" width="9" style="151"/>
    <col min="8961" max="8961" width="30.75" style="151" customWidth="1"/>
    <col min="8962" max="8963" width="12" style="151" customWidth="1"/>
    <col min="8964" max="8965" width="16.375" style="151" customWidth="1"/>
    <col min="8966" max="9216" width="9" style="151"/>
    <col min="9217" max="9217" width="30.75" style="151" customWidth="1"/>
    <col min="9218" max="9219" width="12" style="151" customWidth="1"/>
    <col min="9220" max="9221" width="16.375" style="151" customWidth="1"/>
    <col min="9222" max="9472" width="9" style="151"/>
    <col min="9473" max="9473" width="30.75" style="151" customWidth="1"/>
    <col min="9474" max="9475" width="12" style="151" customWidth="1"/>
    <col min="9476" max="9477" width="16.375" style="151" customWidth="1"/>
    <col min="9478" max="9728" width="9" style="151"/>
    <col min="9729" max="9729" width="30.75" style="151" customWidth="1"/>
    <col min="9730" max="9731" width="12" style="151" customWidth="1"/>
    <col min="9732" max="9733" width="16.375" style="151" customWidth="1"/>
    <col min="9734" max="9984" width="9" style="151"/>
    <col min="9985" max="9985" width="30.75" style="151" customWidth="1"/>
    <col min="9986" max="9987" width="12" style="151" customWidth="1"/>
    <col min="9988" max="9989" width="16.375" style="151" customWidth="1"/>
    <col min="9990" max="10240" width="9" style="151"/>
    <col min="10241" max="10241" width="30.75" style="151" customWidth="1"/>
    <col min="10242" max="10243" width="12" style="151" customWidth="1"/>
    <col min="10244" max="10245" width="16.375" style="151" customWidth="1"/>
    <col min="10246" max="10496" width="9" style="151"/>
    <col min="10497" max="10497" width="30.75" style="151" customWidth="1"/>
    <col min="10498" max="10499" width="12" style="151" customWidth="1"/>
    <col min="10500" max="10501" width="16.375" style="151" customWidth="1"/>
    <col min="10502" max="10752" width="9" style="151"/>
    <col min="10753" max="10753" width="30.75" style="151" customWidth="1"/>
    <col min="10754" max="10755" width="12" style="151" customWidth="1"/>
    <col min="10756" max="10757" width="16.375" style="151" customWidth="1"/>
    <col min="10758" max="11008" width="9" style="151"/>
    <col min="11009" max="11009" width="30.75" style="151" customWidth="1"/>
    <col min="11010" max="11011" width="12" style="151" customWidth="1"/>
    <col min="11012" max="11013" width="16.375" style="151" customWidth="1"/>
    <col min="11014" max="11264" width="9" style="151"/>
    <col min="11265" max="11265" width="30.75" style="151" customWidth="1"/>
    <col min="11266" max="11267" width="12" style="151" customWidth="1"/>
    <col min="11268" max="11269" width="16.375" style="151" customWidth="1"/>
    <col min="11270" max="11520" width="9" style="151"/>
    <col min="11521" max="11521" width="30.75" style="151" customWidth="1"/>
    <col min="11522" max="11523" width="12" style="151" customWidth="1"/>
    <col min="11524" max="11525" width="16.375" style="151" customWidth="1"/>
    <col min="11526" max="11776" width="9" style="151"/>
    <col min="11777" max="11777" width="30.75" style="151" customWidth="1"/>
    <col min="11778" max="11779" width="12" style="151" customWidth="1"/>
    <col min="11780" max="11781" width="16.375" style="151" customWidth="1"/>
    <col min="11782" max="12032" width="9" style="151"/>
    <col min="12033" max="12033" width="30.75" style="151" customWidth="1"/>
    <col min="12034" max="12035" width="12" style="151" customWidth="1"/>
    <col min="12036" max="12037" width="16.375" style="151" customWidth="1"/>
    <col min="12038" max="12288" width="9" style="151"/>
    <col min="12289" max="12289" width="30.75" style="151" customWidth="1"/>
    <col min="12290" max="12291" width="12" style="151" customWidth="1"/>
    <col min="12292" max="12293" width="16.375" style="151" customWidth="1"/>
    <col min="12294" max="12544" width="9" style="151"/>
    <col min="12545" max="12545" width="30.75" style="151" customWidth="1"/>
    <col min="12546" max="12547" width="12" style="151" customWidth="1"/>
    <col min="12548" max="12549" width="16.375" style="151" customWidth="1"/>
    <col min="12550" max="12800" width="9" style="151"/>
    <col min="12801" max="12801" width="30.75" style="151" customWidth="1"/>
    <col min="12802" max="12803" width="12" style="151" customWidth="1"/>
    <col min="12804" max="12805" width="16.375" style="151" customWidth="1"/>
    <col min="12806" max="13056" width="9" style="151"/>
    <col min="13057" max="13057" width="30.75" style="151" customWidth="1"/>
    <col min="13058" max="13059" width="12" style="151" customWidth="1"/>
    <col min="13060" max="13061" width="16.375" style="151" customWidth="1"/>
    <col min="13062" max="13312" width="9" style="151"/>
    <col min="13313" max="13313" width="30.75" style="151" customWidth="1"/>
    <col min="13314" max="13315" width="12" style="151" customWidth="1"/>
    <col min="13316" max="13317" width="16.375" style="151" customWidth="1"/>
    <col min="13318" max="13568" width="9" style="151"/>
    <col min="13569" max="13569" width="30.75" style="151" customWidth="1"/>
    <col min="13570" max="13571" width="12" style="151" customWidth="1"/>
    <col min="13572" max="13573" width="16.375" style="151" customWidth="1"/>
    <col min="13574" max="13824" width="9" style="151"/>
    <col min="13825" max="13825" width="30.75" style="151" customWidth="1"/>
    <col min="13826" max="13827" width="12" style="151" customWidth="1"/>
    <col min="13828" max="13829" width="16.375" style="151" customWidth="1"/>
    <col min="13830" max="14080" width="9" style="151"/>
    <col min="14081" max="14081" width="30.75" style="151" customWidth="1"/>
    <col min="14082" max="14083" width="12" style="151" customWidth="1"/>
    <col min="14084" max="14085" width="16.375" style="151" customWidth="1"/>
    <col min="14086" max="14336" width="9" style="151"/>
    <col min="14337" max="14337" width="30.75" style="151" customWidth="1"/>
    <col min="14338" max="14339" width="12" style="151" customWidth="1"/>
    <col min="14340" max="14341" width="16.375" style="151" customWidth="1"/>
    <col min="14342" max="14592" width="9" style="151"/>
    <col min="14593" max="14593" width="30.75" style="151" customWidth="1"/>
    <col min="14594" max="14595" width="12" style="151" customWidth="1"/>
    <col min="14596" max="14597" width="16.375" style="151" customWidth="1"/>
    <col min="14598" max="14848" width="9" style="151"/>
    <col min="14849" max="14849" width="30.75" style="151" customWidth="1"/>
    <col min="14850" max="14851" width="12" style="151" customWidth="1"/>
    <col min="14852" max="14853" width="16.375" style="151" customWidth="1"/>
    <col min="14854" max="15104" width="9" style="151"/>
    <col min="15105" max="15105" width="30.75" style="151" customWidth="1"/>
    <col min="15106" max="15107" width="12" style="151" customWidth="1"/>
    <col min="15108" max="15109" width="16.375" style="151" customWidth="1"/>
    <col min="15110" max="15360" width="9" style="151"/>
    <col min="15361" max="15361" width="30.75" style="151" customWidth="1"/>
    <col min="15362" max="15363" width="12" style="151" customWidth="1"/>
    <col min="15364" max="15365" width="16.375" style="151" customWidth="1"/>
    <col min="15366" max="15616" width="9" style="151"/>
    <col min="15617" max="15617" width="30.75" style="151" customWidth="1"/>
    <col min="15618" max="15619" width="12" style="151" customWidth="1"/>
    <col min="15620" max="15621" width="16.375" style="151" customWidth="1"/>
    <col min="15622" max="15872" width="9" style="151"/>
    <col min="15873" max="15873" width="30.75" style="151" customWidth="1"/>
    <col min="15874" max="15875" width="12" style="151" customWidth="1"/>
    <col min="15876" max="15877" width="16.375" style="151" customWidth="1"/>
    <col min="15878" max="16128" width="9" style="151"/>
    <col min="16129" max="16129" width="30.75" style="151" customWidth="1"/>
    <col min="16130" max="16131" width="12" style="151" customWidth="1"/>
    <col min="16132" max="16133" width="16.375" style="151" customWidth="1"/>
    <col min="16134" max="16384" width="9" style="151"/>
  </cols>
  <sheetData>
    <row r="1" spans="1:7">
      <c r="A1" s="242" t="s">
        <v>262</v>
      </c>
      <c r="B1" s="239"/>
      <c r="C1" s="239"/>
      <c r="D1" s="239"/>
      <c r="E1" s="239"/>
      <c r="F1" s="239"/>
    </row>
    <row r="2" spans="1:7">
      <c r="A2" s="242" t="s">
        <v>263</v>
      </c>
      <c r="B2" s="239"/>
      <c r="C2" s="239"/>
      <c r="D2" s="239"/>
      <c r="E2" s="239"/>
      <c r="F2" s="239"/>
    </row>
    <row r="3" spans="1:7">
      <c r="A3" s="242" t="s">
        <v>355</v>
      </c>
      <c r="B3" s="239"/>
      <c r="C3" s="239"/>
      <c r="D3" s="239"/>
      <c r="E3" s="239"/>
      <c r="F3" s="239"/>
    </row>
    <row r="4" spans="1:7">
      <c r="A4" s="163" t="s">
        <v>152</v>
      </c>
      <c r="B4" s="242" t="s">
        <v>153</v>
      </c>
      <c r="C4" s="239"/>
      <c r="D4" s="239"/>
      <c r="E4" s="239"/>
      <c r="F4" s="239"/>
    </row>
    <row r="5" spans="1:7">
      <c r="A5" s="163" t="s">
        <v>356</v>
      </c>
      <c r="B5" s="242" t="s">
        <v>266</v>
      </c>
      <c r="C5" s="239"/>
      <c r="D5" s="239"/>
      <c r="E5" s="239"/>
      <c r="F5" s="239"/>
    </row>
    <row r="6" spans="1:7">
      <c r="A6" s="163" t="s">
        <v>267</v>
      </c>
      <c r="B6" s="90" t="s">
        <v>255</v>
      </c>
    </row>
    <row r="7" spans="1:7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  <c r="G7" s="151" t="s">
        <v>371</v>
      </c>
    </row>
    <row r="8" spans="1:7">
      <c r="A8" s="242" t="s">
        <v>270</v>
      </c>
      <c r="B8" s="239"/>
      <c r="C8" s="239"/>
      <c r="D8" s="239"/>
      <c r="E8" s="239"/>
    </row>
    <row r="9" spans="1:7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7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7">
      <c r="A11" s="90" t="s">
        <v>164</v>
      </c>
    </row>
    <row r="12" spans="1:7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7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7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7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7">
      <c r="A16" s="90" t="s">
        <v>228</v>
      </c>
      <c r="B16" s="92">
        <v>15120</v>
      </c>
      <c r="C16" s="92">
        <v>8.40001</v>
      </c>
      <c r="D16" s="92">
        <v>70.569999999999993</v>
      </c>
      <c r="E16" s="92">
        <v>61.43</v>
      </c>
    </row>
    <row r="17" spans="1:5">
      <c r="A17" s="90" t="s">
        <v>170</v>
      </c>
      <c r="B17" s="92">
        <v>8.08</v>
      </c>
      <c r="C17" s="92">
        <v>4.4799999999999996E-3</v>
      </c>
      <c r="D17" s="92">
        <v>0.04</v>
      </c>
      <c r="E17" s="92">
        <v>0.03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1930.88</v>
      </c>
      <c r="C23" s="92">
        <v>1.0727100000000001</v>
      </c>
      <c r="D23" s="92">
        <v>9.01</v>
      </c>
      <c r="E23" s="92">
        <v>7.84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17058.960000000003</v>
      </c>
      <c r="C27" s="165">
        <v>9.4771999999999998</v>
      </c>
      <c r="D27" s="165">
        <v>79.62</v>
      </c>
      <c r="E27" s="165">
        <v>69.3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3600</v>
      </c>
      <c r="C29" s="92">
        <v>2</v>
      </c>
      <c r="D29" s="92">
        <v>16.8</v>
      </c>
      <c r="E29" s="92">
        <v>14.63</v>
      </c>
    </row>
    <row r="30" spans="1:5">
      <c r="A30" s="90" t="s">
        <v>237</v>
      </c>
      <c r="B30" s="92">
        <v>511.77</v>
      </c>
      <c r="C30" s="92">
        <v>0.28432000000000002</v>
      </c>
      <c r="D30" s="92">
        <v>2.39</v>
      </c>
      <c r="E30" s="92">
        <v>2.08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67.5</v>
      </c>
      <c r="C38" s="92">
        <v>3.7499999999999999E-2</v>
      </c>
      <c r="D38" s="92">
        <v>0.32</v>
      </c>
      <c r="E38" s="92">
        <v>0.27</v>
      </c>
    </row>
    <row r="39" spans="1:5">
      <c r="A39" s="163" t="s">
        <v>127</v>
      </c>
      <c r="B39" s="165">
        <v>4179.2700000000004</v>
      </c>
      <c r="C39" s="165">
        <v>2.3218200000000002</v>
      </c>
      <c r="D39" s="165">
        <v>19.510000000000002</v>
      </c>
      <c r="E39" s="165">
        <v>16.98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186.67</v>
      </c>
      <c r="C41" s="92">
        <v>0.10371</v>
      </c>
      <c r="D41" s="92">
        <v>0.87</v>
      </c>
      <c r="E41" s="92">
        <v>0.76</v>
      </c>
    </row>
    <row r="42" spans="1:5">
      <c r="A42" s="163" t="s">
        <v>200</v>
      </c>
      <c r="B42" s="165">
        <v>186.67</v>
      </c>
      <c r="C42" s="165">
        <v>0.10371</v>
      </c>
      <c r="D42" s="165">
        <v>0.87</v>
      </c>
      <c r="E42" s="165">
        <v>0.76</v>
      </c>
    </row>
    <row r="43" spans="1:5">
      <c r="A43" s="163" t="s">
        <v>201</v>
      </c>
      <c r="B43" s="165">
        <v>21424.9</v>
      </c>
      <c r="C43" s="165">
        <v>11.90273</v>
      </c>
      <c r="D43" s="165">
        <v>100</v>
      </c>
      <c r="E43" s="165">
        <v>87.04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3075</v>
      </c>
      <c r="C45" s="92">
        <v>1.7083299999999999</v>
      </c>
      <c r="D45" s="92">
        <v>14.35</v>
      </c>
      <c r="E45" s="92">
        <v>12.49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3075</v>
      </c>
      <c r="C48" s="165">
        <v>1.7083299999999999</v>
      </c>
      <c r="D48" s="165">
        <v>14.35</v>
      </c>
      <c r="E48" s="165">
        <v>12.49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3.68</v>
      </c>
      <c r="C51" s="92">
        <v>2.0500000000000002E-3</v>
      </c>
      <c r="D51" s="92">
        <v>0.02</v>
      </c>
      <c r="E51" s="92">
        <v>0.01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3.68</v>
      </c>
      <c r="C54" s="165">
        <v>2.0500000000000002E-3</v>
      </c>
      <c r="D54" s="165">
        <v>0.02</v>
      </c>
      <c r="E54" s="165">
        <v>0.01</v>
      </c>
    </row>
    <row r="55" spans="1:5">
      <c r="A55" s="163" t="s">
        <v>210</v>
      </c>
      <c r="B55" s="165">
        <v>3078.68</v>
      </c>
      <c r="C55" s="165">
        <v>1.71038</v>
      </c>
      <c r="D55" s="165">
        <v>14.37</v>
      </c>
      <c r="E55" s="165">
        <v>12.5</v>
      </c>
    </row>
    <row r="56" spans="1:5">
      <c r="A56" s="163" t="s">
        <v>211</v>
      </c>
      <c r="B56" s="165">
        <v>24503.58</v>
      </c>
      <c r="C56" s="165">
        <v>13.613110000000001</v>
      </c>
      <c r="D56" s="165">
        <v>114.37</v>
      </c>
      <c r="E56" s="165">
        <v>99.54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109.8</v>
      </c>
      <c r="C59" s="92">
        <v>6.0999999999999999E-2</v>
      </c>
      <c r="D59" s="92">
        <v>0.51</v>
      </c>
      <c r="E59" s="92">
        <v>0.45</v>
      </c>
    </row>
    <row r="60" spans="1:5">
      <c r="A60" s="163" t="s">
        <v>271</v>
      </c>
      <c r="B60" s="165">
        <v>109.8</v>
      </c>
      <c r="C60" s="165">
        <v>6.0999999999999999E-2</v>
      </c>
      <c r="D60" s="165">
        <v>0.51</v>
      </c>
      <c r="E60" s="165">
        <v>0.45</v>
      </c>
    </row>
    <row r="61" spans="1:5">
      <c r="A61" s="163" t="s">
        <v>216</v>
      </c>
      <c r="B61" s="165">
        <v>24613.38</v>
      </c>
      <c r="C61" s="165">
        <v>13.674110000000001</v>
      </c>
      <c r="D61" s="165">
        <v>114.88</v>
      </c>
      <c r="E61" s="165">
        <v>99.99</v>
      </c>
    </row>
    <row r="63" spans="1:5">
      <c r="A63" s="242" t="s">
        <v>357</v>
      </c>
      <c r="B63" s="239"/>
      <c r="C63" s="239"/>
      <c r="D63" s="239"/>
      <c r="E63" s="23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135" customWidth="1"/>
    <col min="2" max="2" width="15.375" style="135" customWidth="1"/>
    <col min="3" max="3" width="0.5" style="135" customWidth="1"/>
    <col min="4" max="4" width="3.25" style="135" customWidth="1"/>
    <col min="5" max="5" width="15.25" style="135" customWidth="1"/>
    <col min="6" max="7" width="0.875" style="135" customWidth="1"/>
    <col min="8" max="8" width="7.375" style="135" customWidth="1"/>
    <col min="9" max="9" width="8.875" style="135" customWidth="1"/>
    <col min="10" max="10" width="8.125" style="135" customWidth="1"/>
    <col min="11" max="11" width="1.5" style="135" customWidth="1"/>
    <col min="12" max="12" width="3.375" style="135" customWidth="1"/>
    <col min="13" max="13" width="13.375" style="135" customWidth="1"/>
    <col min="14" max="14" width="4.375" style="135" customWidth="1"/>
    <col min="15" max="15" width="4.25" style="135" customWidth="1"/>
    <col min="16" max="16" width="28.125" style="135" customWidth="1"/>
    <col min="17" max="256" width="9" style="135"/>
    <col min="257" max="257" width="4.375" style="135" customWidth="1"/>
    <col min="258" max="258" width="15.375" style="135" customWidth="1"/>
    <col min="259" max="259" width="0.5" style="135" customWidth="1"/>
    <col min="260" max="260" width="3.25" style="135" customWidth="1"/>
    <col min="261" max="261" width="15.25" style="135" customWidth="1"/>
    <col min="262" max="263" width="0.875" style="135" customWidth="1"/>
    <col min="264" max="264" width="7.375" style="135" customWidth="1"/>
    <col min="265" max="265" width="8.875" style="135" customWidth="1"/>
    <col min="266" max="266" width="8.125" style="135" customWidth="1"/>
    <col min="267" max="267" width="1.5" style="135" customWidth="1"/>
    <col min="268" max="268" width="3.375" style="135" customWidth="1"/>
    <col min="269" max="269" width="13.375" style="135" customWidth="1"/>
    <col min="270" max="270" width="4.375" style="135" customWidth="1"/>
    <col min="271" max="271" width="4.25" style="135" customWidth="1"/>
    <col min="272" max="272" width="28.125" style="135" customWidth="1"/>
    <col min="273" max="512" width="9" style="135"/>
    <col min="513" max="513" width="4.375" style="135" customWidth="1"/>
    <col min="514" max="514" width="15.375" style="135" customWidth="1"/>
    <col min="515" max="515" width="0.5" style="135" customWidth="1"/>
    <col min="516" max="516" width="3.25" style="135" customWidth="1"/>
    <col min="517" max="517" width="15.25" style="135" customWidth="1"/>
    <col min="518" max="519" width="0.875" style="135" customWidth="1"/>
    <col min="520" max="520" width="7.375" style="135" customWidth="1"/>
    <col min="521" max="521" width="8.875" style="135" customWidth="1"/>
    <col min="522" max="522" width="8.125" style="135" customWidth="1"/>
    <col min="523" max="523" width="1.5" style="135" customWidth="1"/>
    <col min="524" max="524" width="3.375" style="135" customWidth="1"/>
    <col min="525" max="525" width="13.375" style="135" customWidth="1"/>
    <col min="526" max="526" width="4.375" style="135" customWidth="1"/>
    <col min="527" max="527" width="4.25" style="135" customWidth="1"/>
    <col min="528" max="528" width="28.125" style="135" customWidth="1"/>
    <col min="529" max="768" width="9" style="135"/>
    <col min="769" max="769" width="4.375" style="135" customWidth="1"/>
    <col min="770" max="770" width="15.375" style="135" customWidth="1"/>
    <col min="771" max="771" width="0.5" style="135" customWidth="1"/>
    <col min="772" max="772" width="3.25" style="135" customWidth="1"/>
    <col min="773" max="773" width="15.25" style="135" customWidth="1"/>
    <col min="774" max="775" width="0.875" style="135" customWidth="1"/>
    <col min="776" max="776" width="7.375" style="135" customWidth="1"/>
    <col min="777" max="777" width="8.875" style="135" customWidth="1"/>
    <col min="778" max="778" width="8.125" style="135" customWidth="1"/>
    <col min="779" max="779" width="1.5" style="135" customWidth="1"/>
    <col min="780" max="780" width="3.375" style="135" customWidth="1"/>
    <col min="781" max="781" width="13.375" style="135" customWidth="1"/>
    <col min="782" max="782" width="4.375" style="135" customWidth="1"/>
    <col min="783" max="783" width="4.25" style="135" customWidth="1"/>
    <col min="784" max="784" width="28.125" style="135" customWidth="1"/>
    <col min="785" max="1024" width="9" style="135"/>
    <col min="1025" max="1025" width="4.375" style="135" customWidth="1"/>
    <col min="1026" max="1026" width="15.375" style="135" customWidth="1"/>
    <col min="1027" max="1027" width="0.5" style="135" customWidth="1"/>
    <col min="1028" max="1028" width="3.25" style="135" customWidth="1"/>
    <col min="1029" max="1029" width="15.25" style="135" customWidth="1"/>
    <col min="1030" max="1031" width="0.875" style="135" customWidth="1"/>
    <col min="1032" max="1032" width="7.375" style="135" customWidth="1"/>
    <col min="1033" max="1033" width="8.875" style="135" customWidth="1"/>
    <col min="1034" max="1034" width="8.125" style="135" customWidth="1"/>
    <col min="1035" max="1035" width="1.5" style="135" customWidth="1"/>
    <col min="1036" max="1036" width="3.375" style="135" customWidth="1"/>
    <col min="1037" max="1037" width="13.375" style="135" customWidth="1"/>
    <col min="1038" max="1038" width="4.375" style="135" customWidth="1"/>
    <col min="1039" max="1039" width="4.25" style="135" customWidth="1"/>
    <col min="1040" max="1040" width="28.125" style="135" customWidth="1"/>
    <col min="1041" max="1280" width="9" style="135"/>
    <col min="1281" max="1281" width="4.375" style="135" customWidth="1"/>
    <col min="1282" max="1282" width="15.375" style="135" customWidth="1"/>
    <col min="1283" max="1283" width="0.5" style="135" customWidth="1"/>
    <col min="1284" max="1284" width="3.25" style="135" customWidth="1"/>
    <col min="1285" max="1285" width="15.25" style="135" customWidth="1"/>
    <col min="1286" max="1287" width="0.875" style="135" customWidth="1"/>
    <col min="1288" max="1288" width="7.375" style="135" customWidth="1"/>
    <col min="1289" max="1289" width="8.875" style="135" customWidth="1"/>
    <col min="1290" max="1290" width="8.125" style="135" customWidth="1"/>
    <col min="1291" max="1291" width="1.5" style="135" customWidth="1"/>
    <col min="1292" max="1292" width="3.375" style="135" customWidth="1"/>
    <col min="1293" max="1293" width="13.375" style="135" customWidth="1"/>
    <col min="1294" max="1294" width="4.375" style="135" customWidth="1"/>
    <col min="1295" max="1295" width="4.25" style="135" customWidth="1"/>
    <col min="1296" max="1296" width="28.125" style="135" customWidth="1"/>
    <col min="1297" max="1536" width="9" style="135"/>
    <col min="1537" max="1537" width="4.375" style="135" customWidth="1"/>
    <col min="1538" max="1538" width="15.375" style="135" customWidth="1"/>
    <col min="1539" max="1539" width="0.5" style="135" customWidth="1"/>
    <col min="1540" max="1540" width="3.25" style="135" customWidth="1"/>
    <col min="1541" max="1541" width="15.25" style="135" customWidth="1"/>
    <col min="1542" max="1543" width="0.875" style="135" customWidth="1"/>
    <col min="1544" max="1544" width="7.375" style="135" customWidth="1"/>
    <col min="1545" max="1545" width="8.875" style="135" customWidth="1"/>
    <col min="1546" max="1546" width="8.125" style="135" customWidth="1"/>
    <col min="1547" max="1547" width="1.5" style="135" customWidth="1"/>
    <col min="1548" max="1548" width="3.375" style="135" customWidth="1"/>
    <col min="1549" max="1549" width="13.375" style="135" customWidth="1"/>
    <col min="1550" max="1550" width="4.375" style="135" customWidth="1"/>
    <col min="1551" max="1551" width="4.25" style="135" customWidth="1"/>
    <col min="1552" max="1552" width="28.125" style="135" customWidth="1"/>
    <col min="1553" max="1792" width="9" style="135"/>
    <col min="1793" max="1793" width="4.375" style="135" customWidth="1"/>
    <col min="1794" max="1794" width="15.375" style="135" customWidth="1"/>
    <col min="1795" max="1795" width="0.5" style="135" customWidth="1"/>
    <col min="1796" max="1796" width="3.25" style="135" customWidth="1"/>
    <col min="1797" max="1797" width="15.25" style="135" customWidth="1"/>
    <col min="1798" max="1799" width="0.875" style="135" customWidth="1"/>
    <col min="1800" max="1800" width="7.375" style="135" customWidth="1"/>
    <col min="1801" max="1801" width="8.875" style="135" customWidth="1"/>
    <col min="1802" max="1802" width="8.125" style="135" customWidth="1"/>
    <col min="1803" max="1803" width="1.5" style="135" customWidth="1"/>
    <col min="1804" max="1804" width="3.375" style="135" customWidth="1"/>
    <col min="1805" max="1805" width="13.375" style="135" customWidth="1"/>
    <col min="1806" max="1806" width="4.375" style="135" customWidth="1"/>
    <col min="1807" max="1807" width="4.25" style="135" customWidth="1"/>
    <col min="1808" max="1808" width="28.125" style="135" customWidth="1"/>
    <col min="1809" max="2048" width="9" style="135"/>
    <col min="2049" max="2049" width="4.375" style="135" customWidth="1"/>
    <col min="2050" max="2050" width="15.375" style="135" customWidth="1"/>
    <col min="2051" max="2051" width="0.5" style="135" customWidth="1"/>
    <col min="2052" max="2052" width="3.25" style="135" customWidth="1"/>
    <col min="2053" max="2053" width="15.25" style="135" customWidth="1"/>
    <col min="2054" max="2055" width="0.875" style="135" customWidth="1"/>
    <col min="2056" max="2056" width="7.375" style="135" customWidth="1"/>
    <col min="2057" max="2057" width="8.875" style="135" customWidth="1"/>
    <col min="2058" max="2058" width="8.125" style="135" customWidth="1"/>
    <col min="2059" max="2059" width="1.5" style="135" customWidth="1"/>
    <col min="2060" max="2060" width="3.375" style="135" customWidth="1"/>
    <col min="2061" max="2061" width="13.375" style="135" customWidth="1"/>
    <col min="2062" max="2062" width="4.375" style="135" customWidth="1"/>
    <col min="2063" max="2063" width="4.25" style="135" customWidth="1"/>
    <col min="2064" max="2064" width="28.125" style="135" customWidth="1"/>
    <col min="2065" max="2304" width="9" style="135"/>
    <col min="2305" max="2305" width="4.375" style="135" customWidth="1"/>
    <col min="2306" max="2306" width="15.375" style="135" customWidth="1"/>
    <col min="2307" max="2307" width="0.5" style="135" customWidth="1"/>
    <col min="2308" max="2308" width="3.25" style="135" customWidth="1"/>
    <col min="2309" max="2309" width="15.25" style="135" customWidth="1"/>
    <col min="2310" max="2311" width="0.875" style="135" customWidth="1"/>
    <col min="2312" max="2312" width="7.375" style="135" customWidth="1"/>
    <col min="2313" max="2313" width="8.875" style="135" customWidth="1"/>
    <col min="2314" max="2314" width="8.125" style="135" customWidth="1"/>
    <col min="2315" max="2315" width="1.5" style="135" customWidth="1"/>
    <col min="2316" max="2316" width="3.375" style="135" customWidth="1"/>
    <col min="2317" max="2317" width="13.375" style="135" customWidth="1"/>
    <col min="2318" max="2318" width="4.375" style="135" customWidth="1"/>
    <col min="2319" max="2319" width="4.25" style="135" customWidth="1"/>
    <col min="2320" max="2320" width="28.125" style="135" customWidth="1"/>
    <col min="2321" max="2560" width="9" style="135"/>
    <col min="2561" max="2561" width="4.375" style="135" customWidth="1"/>
    <col min="2562" max="2562" width="15.375" style="135" customWidth="1"/>
    <col min="2563" max="2563" width="0.5" style="135" customWidth="1"/>
    <col min="2564" max="2564" width="3.25" style="135" customWidth="1"/>
    <col min="2565" max="2565" width="15.25" style="135" customWidth="1"/>
    <col min="2566" max="2567" width="0.875" style="135" customWidth="1"/>
    <col min="2568" max="2568" width="7.375" style="135" customWidth="1"/>
    <col min="2569" max="2569" width="8.875" style="135" customWidth="1"/>
    <col min="2570" max="2570" width="8.125" style="135" customWidth="1"/>
    <col min="2571" max="2571" width="1.5" style="135" customWidth="1"/>
    <col min="2572" max="2572" width="3.375" style="135" customWidth="1"/>
    <col min="2573" max="2573" width="13.375" style="135" customWidth="1"/>
    <col min="2574" max="2574" width="4.375" style="135" customWidth="1"/>
    <col min="2575" max="2575" width="4.25" style="135" customWidth="1"/>
    <col min="2576" max="2576" width="28.125" style="135" customWidth="1"/>
    <col min="2577" max="2816" width="9" style="135"/>
    <col min="2817" max="2817" width="4.375" style="135" customWidth="1"/>
    <col min="2818" max="2818" width="15.375" style="135" customWidth="1"/>
    <col min="2819" max="2819" width="0.5" style="135" customWidth="1"/>
    <col min="2820" max="2820" width="3.25" style="135" customWidth="1"/>
    <col min="2821" max="2821" width="15.25" style="135" customWidth="1"/>
    <col min="2822" max="2823" width="0.875" style="135" customWidth="1"/>
    <col min="2824" max="2824" width="7.375" style="135" customWidth="1"/>
    <col min="2825" max="2825" width="8.875" style="135" customWidth="1"/>
    <col min="2826" max="2826" width="8.125" style="135" customWidth="1"/>
    <col min="2827" max="2827" width="1.5" style="135" customWidth="1"/>
    <col min="2828" max="2828" width="3.375" style="135" customWidth="1"/>
    <col min="2829" max="2829" width="13.375" style="135" customWidth="1"/>
    <col min="2830" max="2830" width="4.375" style="135" customWidth="1"/>
    <col min="2831" max="2831" width="4.25" style="135" customWidth="1"/>
    <col min="2832" max="2832" width="28.125" style="135" customWidth="1"/>
    <col min="2833" max="3072" width="9" style="135"/>
    <col min="3073" max="3073" width="4.375" style="135" customWidth="1"/>
    <col min="3074" max="3074" width="15.375" style="135" customWidth="1"/>
    <col min="3075" max="3075" width="0.5" style="135" customWidth="1"/>
    <col min="3076" max="3076" width="3.25" style="135" customWidth="1"/>
    <col min="3077" max="3077" width="15.25" style="135" customWidth="1"/>
    <col min="3078" max="3079" width="0.875" style="135" customWidth="1"/>
    <col min="3080" max="3080" width="7.375" style="135" customWidth="1"/>
    <col min="3081" max="3081" width="8.875" style="135" customWidth="1"/>
    <col min="3082" max="3082" width="8.125" style="135" customWidth="1"/>
    <col min="3083" max="3083" width="1.5" style="135" customWidth="1"/>
    <col min="3084" max="3084" width="3.375" style="135" customWidth="1"/>
    <col min="3085" max="3085" width="13.375" style="135" customWidth="1"/>
    <col min="3086" max="3086" width="4.375" style="135" customWidth="1"/>
    <col min="3087" max="3087" width="4.25" style="135" customWidth="1"/>
    <col min="3088" max="3088" width="28.125" style="135" customWidth="1"/>
    <col min="3089" max="3328" width="9" style="135"/>
    <col min="3329" max="3329" width="4.375" style="135" customWidth="1"/>
    <col min="3330" max="3330" width="15.375" style="135" customWidth="1"/>
    <col min="3331" max="3331" width="0.5" style="135" customWidth="1"/>
    <col min="3332" max="3332" width="3.25" style="135" customWidth="1"/>
    <col min="3333" max="3333" width="15.25" style="135" customWidth="1"/>
    <col min="3334" max="3335" width="0.875" style="135" customWidth="1"/>
    <col min="3336" max="3336" width="7.375" style="135" customWidth="1"/>
    <col min="3337" max="3337" width="8.875" style="135" customWidth="1"/>
    <col min="3338" max="3338" width="8.125" style="135" customWidth="1"/>
    <col min="3339" max="3339" width="1.5" style="135" customWidth="1"/>
    <col min="3340" max="3340" width="3.375" style="135" customWidth="1"/>
    <col min="3341" max="3341" width="13.375" style="135" customWidth="1"/>
    <col min="3342" max="3342" width="4.375" style="135" customWidth="1"/>
    <col min="3343" max="3343" width="4.25" style="135" customWidth="1"/>
    <col min="3344" max="3344" width="28.125" style="135" customWidth="1"/>
    <col min="3345" max="3584" width="9" style="135"/>
    <col min="3585" max="3585" width="4.375" style="135" customWidth="1"/>
    <col min="3586" max="3586" width="15.375" style="135" customWidth="1"/>
    <col min="3587" max="3587" width="0.5" style="135" customWidth="1"/>
    <col min="3588" max="3588" width="3.25" style="135" customWidth="1"/>
    <col min="3589" max="3589" width="15.25" style="135" customWidth="1"/>
    <col min="3590" max="3591" width="0.875" style="135" customWidth="1"/>
    <col min="3592" max="3592" width="7.375" style="135" customWidth="1"/>
    <col min="3593" max="3593" width="8.875" style="135" customWidth="1"/>
    <col min="3594" max="3594" width="8.125" style="135" customWidth="1"/>
    <col min="3595" max="3595" width="1.5" style="135" customWidth="1"/>
    <col min="3596" max="3596" width="3.375" style="135" customWidth="1"/>
    <col min="3597" max="3597" width="13.375" style="135" customWidth="1"/>
    <col min="3598" max="3598" width="4.375" style="135" customWidth="1"/>
    <col min="3599" max="3599" width="4.25" style="135" customWidth="1"/>
    <col min="3600" max="3600" width="28.125" style="135" customWidth="1"/>
    <col min="3601" max="3840" width="9" style="135"/>
    <col min="3841" max="3841" width="4.375" style="135" customWidth="1"/>
    <col min="3842" max="3842" width="15.375" style="135" customWidth="1"/>
    <col min="3843" max="3843" width="0.5" style="135" customWidth="1"/>
    <col min="3844" max="3844" width="3.25" style="135" customWidth="1"/>
    <col min="3845" max="3845" width="15.25" style="135" customWidth="1"/>
    <col min="3846" max="3847" width="0.875" style="135" customWidth="1"/>
    <col min="3848" max="3848" width="7.375" style="135" customWidth="1"/>
    <col min="3849" max="3849" width="8.875" style="135" customWidth="1"/>
    <col min="3850" max="3850" width="8.125" style="135" customWidth="1"/>
    <col min="3851" max="3851" width="1.5" style="135" customWidth="1"/>
    <col min="3852" max="3852" width="3.375" style="135" customWidth="1"/>
    <col min="3853" max="3853" width="13.375" style="135" customWidth="1"/>
    <col min="3854" max="3854" width="4.375" style="135" customWidth="1"/>
    <col min="3855" max="3855" width="4.25" style="135" customWidth="1"/>
    <col min="3856" max="3856" width="28.125" style="135" customWidth="1"/>
    <col min="3857" max="4096" width="9" style="135"/>
    <col min="4097" max="4097" width="4.375" style="135" customWidth="1"/>
    <col min="4098" max="4098" width="15.375" style="135" customWidth="1"/>
    <col min="4099" max="4099" width="0.5" style="135" customWidth="1"/>
    <col min="4100" max="4100" width="3.25" style="135" customWidth="1"/>
    <col min="4101" max="4101" width="15.25" style="135" customWidth="1"/>
    <col min="4102" max="4103" width="0.875" style="135" customWidth="1"/>
    <col min="4104" max="4104" width="7.375" style="135" customWidth="1"/>
    <col min="4105" max="4105" width="8.875" style="135" customWidth="1"/>
    <col min="4106" max="4106" width="8.125" style="135" customWidth="1"/>
    <col min="4107" max="4107" width="1.5" style="135" customWidth="1"/>
    <col min="4108" max="4108" width="3.375" style="135" customWidth="1"/>
    <col min="4109" max="4109" width="13.375" style="135" customWidth="1"/>
    <col min="4110" max="4110" width="4.375" style="135" customWidth="1"/>
    <col min="4111" max="4111" width="4.25" style="135" customWidth="1"/>
    <col min="4112" max="4112" width="28.125" style="135" customWidth="1"/>
    <col min="4113" max="4352" width="9" style="135"/>
    <col min="4353" max="4353" width="4.375" style="135" customWidth="1"/>
    <col min="4354" max="4354" width="15.375" style="135" customWidth="1"/>
    <col min="4355" max="4355" width="0.5" style="135" customWidth="1"/>
    <col min="4356" max="4356" width="3.25" style="135" customWidth="1"/>
    <col min="4357" max="4357" width="15.25" style="135" customWidth="1"/>
    <col min="4358" max="4359" width="0.875" style="135" customWidth="1"/>
    <col min="4360" max="4360" width="7.375" style="135" customWidth="1"/>
    <col min="4361" max="4361" width="8.875" style="135" customWidth="1"/>
    <col min="4362" max="4362" width="8.125" style="135" customWidth="1"/>
    <col min="4363" max="4363" width="1.5" style="135" customWidth="1"/>
    <col min="4364" max="4364" width="3.375" style="135" customWidth="1"/>
    <col min="4365" max="4365" width="13.375" style="135" customWidth="1"/>
    <col min="4366" max="4366" width="4.375" style="135" customWidth="1"/>
    <col min="4367" max="4367" width="4.25" style="135" customWidth="1"/>
    <col min="4368" max="4368" width="28.125" style="135" customWidth="1"/>
    <col min="4369" max="4608" width="9" style="135"/>
    <col min="4609" max="4609" width="4.375" style="135" customWidth="1"/>
    <col min="4610" max="4610" width="15.375" style="135" customWidth="1"/>
    <col min="4611" max="4611" width="0.5" style="135" customWidth="1"/>
    <col min="4612" max="4612" width="3.25" style="135" customWidth="1"/>
    <col min="4613" max="4613" width="15.25" style="135" customWidth="1"/>
    <col min="4614" max="4615" width="0.875" style="135" customWidth="1"/>
    <col min="4616" max="4616" width="7.375" style="135" customWidth="1"/>
    <col min="4617" max="4617" width="8.875" style="135" customWidth="1"/>
    <col min="4618" max="4618" width="8.125" style="135" customWidth="1"/>
    <col min="4619" max="4619" width="1.5" style="135" customWidth="1"/>
    <col min="4620" max="4620" width="3.375" style="135" customWidth="1"/>
    <col min="4621" max="4621" width="13.375" style="135" customWidth="1"/>
    <col min="4622" max="4622" width="4.375" style="135" customWidth="1"/>
    <col min="4623" max="4623" width="4.25" style="135" customWidth="1"/>
    <col min="4624" max="4624" width="28.125" style="135" customWidth="1"/>
    <col min="4625" max="4864" width="9" style="135"/>
    <col min="4865" max="4865" width="4.375" style="135" customWidth="1"/>
    <col min="4866" max="4866" width="15.375" style="135" customWidth="1"/>
    <col min="4867" max="4867" width="0.5" style="135" customWidth="1"/>
    <col min="4868" max="4868" width="3.25" style="135" customWidth="1"/>
    <col min="4869" max="4869" width="15.25" style="135" customWidth="1"/>
    <col min="4870" max="4871" width="0.875" style="135" customWidth="1"/>
    <col min="4872" max="4872" width="7.375" style="135" customWidth="1"/>
    <col min="4873" max="4873" width="8.875" style="135" customWidth="1"/>
    <col min="4874" max="4874" width="8.125" style="135" customWidth="1"/>
    <col min="4875" max="4875" width="1.5" style="135" customWidth="1"/>
    <col min="4876" max="4876" width="3.375" style="135" customWidth="1"/>
    <col min="4877" max="4877" width="13.375" style="135" customWidth="1"/>
    <col min="4878" max="4878" width="4.375" style="135" customWidth="1"/>
    <col min="4879" max="4879" width="4.25" style="135" customWidth="1"/>
    <col min="4880" max="4880" width="28.125" style="135" customWidth="1"/>
    <col min="4881" max="5120" width="9" style="135"/>
    <col min="5121" max="5121" width="4.375" style="135" customWidth="1"/>
    <col min="5122" max="5122" width="15.375" style="135" customWidth="1"/>
    <col min="5123" max="5123" width="0.5" style="135" customWidth="1"/>
    <col min="5124" max="5124" width="3.25" style="135" customWidth="1"/>
    <col min="5125" max="5125" width="15.25" style="135" customWidth="1"/>
    <col min="5126" max="5127" width="0.875" style="135" customWidth="1"/>
    <col min="5128" max="5128" width="7.375" style="135" customWidth="1"/>
    <col min="5129" max="5129" width="8.875" style="135" customWidth="1"/>
    <col min="5130" max="5130" width="8.125" style="135" customWidth="1"/>
    <col min="5131" max="5131" width="1.5" style="135" customWidth="1"/>
    <col min="5132" max="5132" width="3.375" style="135" customWidth="1"/>
    <col min="5133" max="5133" width="13.375" style="135" customWidth="1"/>
    <col min="5134" max="5134" width="4.375" style="135" customWidth="1"/>
    <col min="5135" max="5135" width="4.25" style="135" customWidth="1"/>
    <col min="5136" max="5136" width="28.125" style="135" customWidth="1"/>
    <col min="5137" max="5376" width="9" style="135"/>
    <col min="5377" max="5377" width="4.375" style="135" customWidth="1"/>
    <col min="5378" max="5378" width="15.375" style="135" customWidth="1"/>
    <col min="5379" max="5379" width="0.5" style="135" customWidth="1"/>
    <col min="5380" max="5380" width="3.25" style="135" customWidth="1"/>
    <col min="5381" max="5381" width="15.25" style="135" customWidth="1"/>
    <col min="5382" max="5383" width="0.875" style="135" customWidth="1"/>
    <col min="5384" max="5384" width="7.375" style="135" customWidth="1"/>
    <col min="5385" max="5385" width="8.875" style="135" customWidth="1"/>
    <col min="5386" max="5386" width="8.125" style="135" customWidth="1"/>
    <col min="5387" max="5387" width="1.5" style="135" customWidth="1"/>
    <col min="5388" max="5388" width="3.375" style="135" customWidth="1"/>
    <col min="5389" max="5389" width="13.375" style="135" customWidth="1"/>
    <col min="5390" max="5390" width="4.375" style="135" customWidth="1"/>
    <col min="5391" max="5391" width="4.25" style="135" customWidth="1"/>
    <col min="5392" max="5392" width="28.125" style="135" customWidth="1"/>
    <col min="5393" max="5632" width="9" style="135"/>
    <col min="5633" max="5633" width="4.375" style="135" customWidth="1"/>
    <col min="5634" max="5634" width="15.375" style="135" customWidth="1"/>
    <col min="5635" max="5635" width="0.5" style="135" customWidth="1"/>
    <col min="5636" max="5636" width="3.25" style="135" customWidth="1"/>
    <col min="5637" max="5637" width="15.25" style="135" customWidth="1"/>
    <col min="5638" max="5639" width="0.875" style="135" customWidth="1"/>
    <col min="5640" max="5640" width="7.375" style="135" customWidth="1"/>
    <col min="5641" max="5641" width="8.875" style="135" customWidth="1"/>
    <col min="5642" max="5642" width="8.125" style="135" customWidth="1"/>
    <col min="5643" max="5643" width="1.5" style="135" customWidth="1"/>
    <col min="5644" max="5644" width="3.375" style="135" customWidth="1"/>
    <col min="5645" max="5645" width="13.375" style="135" customWidth="1"/>
    <col min="5646" max="5646" width="4.375" style="135" customWidth="1"/>
    <col min="5647" max="5647" width="4.25" style="135" customWidth="1"/>
    <col min="5648" max="5648" width="28.125" style="135" customWidth="1"/>
    <col min="5649" max="5888" width="9" style="135"/>
    <col min="5889" max="5889" width="4.375" style="135" customWidth="1"/>
    <col min="5890" max="5890" width="15.375" style="135" customWidth="1"/>
    <col min="5891" max="5891" width="0.5" style="135" customWidth="1"/>
    <col min="5892" max="5892" width="3.25" style="135" customWidth="1"/>
    <col min="5893" max="5893" width="15.25" style="135" customWidth="1"/>
    <col min="5894" max="5895" width="0.875" style="135" customWidth="1"/>
    <col min="5896" max="5896" width="7.375" style="135" customWidth="1"/>
    <col min="5897" max="5897" width="8.875" style="135" customWidth="1"/>
    <col min="5898" max="5898" width="8.125" style="135" customWidth="1"/>
    <col min="5899" max="5899" width="1.5" style="135" customWidth="1"/>
    <col min="5900" max="5900" width="3.375" style="135" customWidth="1"/>
    <col min="5901" max="5901" width="13.375" style="135" customWidth="1"/>
    <col min="5902" max="5902" width="4.375" style="135" customWidth="1"/>
    <col min="5903" max="5903" width="4.25" style="135" customWidth="1"/>
    <col min="5904" max="5904" width="28.125" style="135" customWidth="1"/>
    <col min="5905" max="6144" width="9" style="135"/>
    <col min="6145" max="6145" width="4.375" style="135" customWidth="1"/>
    <col min="6146" max="6146" width="15.375" style="135" customWidth="1"/>
    <col min="6147" max="6147" width="0.5" style="135" customWidth="1"/>
    <col min="6148" max="6148" width="3.25" style="135" customWidth="1"/>
    <col min="6149" max="6149" width="15.25" style="135" customWidth="1"/>
    <col min="6150" max="6151" width="0.875" style="135" customWidth="1"/>
    <col min="6152" max="6152" width="7.375" style="135" customWidth="1"/>
    <col min="6153" max="6153" width="8.875" style="135" customWidth="1"/>
    <col min="6154" max="6154" width="8.125" style="135" customWidth="1"/>
    <col min="6155" max="6155" width="1.5" style="135" customWidth="1"/>
    <col min="6156" max="6156" width="3.375" style="135" customWidth="1"/>
    <col min="6157" max="6157" width="13.375" style="135" customWidth="1"/>
    <col min="6158" max="6158" width="4.375" style="135" customWidth="1"/>
    <col min="6159" max="6159" width="4.25" style="135" customWidth="1"/>
    <col min="6160" max="6160" width="28.125" style="135" customWidth="1"/>
    <col min="6161" max="6400" width="9" style="135"/>
    <col min="6401" max="6401" width="4.375" style="135" customWidth="1"/>
    <col min="6402" max="6402" width="15.375" style="135" customWidth="1"/>
    <col min="6403" max="6403" width="0.5" style="135" customWidth="1"/>
    <col min="6404" max="6404" width="3.25" style="135" customWidth="1"/>
    <col min="6405" max="6405" width="15.25" style="135" customWidth="1"/>
    <col min="6406" max="6407" width="0.875" style="135" customWidth="1"/>
    <col min="6408" max="6408" width="7.375" style="135" customWidth="1"/>
    <col min="6409" max="6409" width="8.875" style="135" customWidth="1"/>
    <col min="6410" max="6410" width="8.125" style="135" customWidth="1"/>
    <col min="6411" max="6411" width="1.5" style="135" customWidth="1"/>
    <col min="6412" max="6412" width="3.375" style="135" customWidth="1"/>
    <col min="6413" max="6413" width="13.375" style="135" customWidth="1"/>
    <col min="6414" max="6414" width="4.375" style="135" customWidth="1"/>
    <col min="6415" max="6415" width="4.25" style="135" customWidth="1"/>
    <col min="6416" max="6416" width="28.125" style="135" customWidth="1"/>
    <col min="6417" max="6656" width="9" style="135"/>
    <col min="6657" max="6657" width="4.375" style="135" customWidth="1"/>
    <col min="6658" max="6658" width="15.375" style="135" customWidth="1"/>
    <col min="6659" max="6659" width="0.5" style="135" customWidth="1"/>
    <col min="6660" max="6660" width="3.25" style="135" customWidth="1"/>
    <col min="6661" max="6661" width="15.25" style="135" customWidth="1"/>
    <col min="6662" max="6663" width="0.875" style="135" customWidth="1"/>
    <col min="6664" max="6664" width="7.375" style="135" customWidth="1"/>
    <col min="6665" max="6665" width="8.875" style="135" customWidth="1"/>
    <col min="6666" max="6666" width="8.125" style="135" customWidth="1"/>
    <col min="6667" max="6667" width="1.5" style="135" customWidth="1"/>
    <col min="6668" max="6668" width="3.375" style="135" customWidth="1"/>
    <col min="6669" max="6669" width="13.375" style="135" customWidth="1"/>
    <col min="6670" max="6670" width="4.375" style="135" customWidth="1"/>
    <col min="6671" max="6671" width="4.25" style="135" customWidth="1"/>
    <col min="6672" max="6672" width="28.125" style="135" customWidth="1"/>
    <col min="6673" max="6912" width="9" style="135"/>
    <col min="6913" max="6913" width="4.375" style="135" customWidth="1"/>
    <col min="6914" max="6914" width="15.375" style="135" customWidth="1"/>
    <col min="6915" max="6915" width="0.5" style="135" customWidth="1"/>
    <col min="6916" max="6916" width="3.25" style="135" customWidth="1"/>
    <col min="6917" max="6917" width="15.25" style="135" customWidth="1"/>
    <col min="6918" max="6919" width="0.875" style="135" customWidth="1"/>
    <col min="6920" max="6920" width="7.375" style="135" customWidth="1"/>
    <col min="6921" max="6921" width="8.875" style="135" customWidth="1"/>
    <col min="6922" max="6922" width="8.125" style="135" customWidth="1"/>
    <col min="6923" max="6923" width="1.5" style="135" customWidth="1"/>
    <col min="6924" max="6924" width="3.375" style="135" customWidth="1"/>
    <col min="6925" max="6925" width="13.375" style="135" customWidth="1"/>
    <col min="6926" max="6926" width="4.375" style="135" customWidth="1"/>
    <col min="6927" max="6927" width="4.25" style="135" customWidth="1"/>
    <col min="6928" max="6928" width="28.125" style="135" customWidth="1"/>
    <col min="6929" max="7168" width="9" style="135"/>
    <col min="7169" max="7169" width="4.375" style="135" customWidth="1"/>
    <col min="7170" max="7170" width="15.375" style="135" customWidth="1"/>
    <col min="7171" max="7171" width="0.5" style="135" customWidth="1"/>
    <col min="7172" max="7172" width="3.25" style="135" customWidth="1"/>
    <col min="7173" max="7173" width="15.25" style="135" customWidth="1"/>
    <col min="7174" max="7175" width="0.875" style="135" customWidth="1"/>
    <col min="7176" max="7176" width="7.375" style="135" customWidth="1"/>
    <col min="7177" max="7177" width="8.875" style="135" customWidth="1"/>
    <col min="7178" max="7178" width="8.125" style="135" customWidth="1"/>
    <col min="7179" max="7179" width="1.5" style="135" customWidth="1"/>
    <col min="7180" max="7180" width="3.375" style="135" customWidth="1"/>
    <col min="7181" max="7181" width="13.375" style="135" customWidth="1"/>
    <col min="7182" max="7182" width="4.375" style="135" customWidth="1"/>
    <col min="7183" max="7183" width="4.25" style="135" customWidth="1"/>
    <col min="7184" max="7184" width="28.125" style="135" customWidth="1"/>
    <col min="7185" max="7424" width="9" style="135"/>
    <col min="7425" max="7425" width="4.375" style="135" customWidth="1"/>
    <col min="7426" max="7426" width="15.375" style="135" customWidth="1"/>
    <col min="7427" max="7427" width="0.5" style="135" customWidth="1"/>
    <col min="7428" max="7428" width="3.25" style="135" customWidth="1"/>
    <col min="7429" max="7429" width="15.25" style="135" customWidth="1"/>
    <col min="7430" max="7431" width="0.875" style="135" customWidth="1"/>
    <col min="7432" max="7432" width="7.375" style="135" customWidth="1"/>
    <col min="7433" max="7433" width="8.875" style="135" customWidth="1"/>
    <col min="7434" max="7434" width="8.125" style="135" customWidth="1"/>
    <col min="7435" max="7435" width="1.5" style="135" customWidth="1"/>
    <col min="7436" max="7436" width="3.375" style="135" customWidth="1"/>
    <col min="7437" max="7437" width="13.375" style="135" customWidth="1"/>
    <col min="7438" max="7438" width="4.375" style="135" customWidth="1"/>
    <col min="7439" max="7439" width="4.25" style="135" customWidth="1"/>
    <col min="7440" max="7440" width="28.125" style="135" customWidth="1"/>
    <col min="7441" max="7680" width="9" style="135"/>
    <col min="7681" max="7681" width="4.375" style="135" customWidth="1"/>
    <col min="7682" max="7682" width="15.375" style="135" customWidth="1"/>
    <col min="7683" max="7683" width="0.5" style="135" customWidth="1"/>
    <col min="7684" max="7684" width="3.25" style="135" customWidth="1"/>
    <col min="7685" max="7685" width="15.25" style="135" customWidth="1"/>
    <col min="7686" max="7687" width="0.875" style="135" customWidth="1"/>
    <col min="7688" max="7688" width="7.375" style="135" customWidth="1"/>
    <col min="7689" max="7689" width="8.875" style="135" customWidth="1"/>
    <col min="7690" max="7690" width="8.125" style="135" customWidth="1"/>
    <col min="7691" max="7691" width="1.5" style="135" customWidth="1"/>
    <col min="7692" max="7692" width="3.375" style="135" customWidth="1"/>
    <col min="7693" max="7693" width="13.375" style="135" customWidth="1"/>
    <col min="7694" max="7694" width="4.375" style="135" customWidth="1"/>
    <col min="7695" max="7695" width="4.25" style="135" customWidth="1"/>
    <col min="7696" max="7696" width="28.125" style="135" customWidth="1"/>
    <col min="7697" max="7936" width="9" style="135"/>
    <col min="7937" max="7937" width="4.375" style="135" customWidth="1"/>
    <col min="7938" max="7938" width="15.375" style="135" customWidth="1"/>
    <col min="7939" max="7939" width="0.5" style="135" customWidth="1"/>
    <col min="7940" max="7940" width="3.25" style="135" customWidth="1"/>
    <col min="7941" max="7941" width="15.25" style="135" customWidth="1"/>
    <col min="7942" max="7943" width="0.875" style="135" customWidth="1"/>
    <col min="7944" max="7944" width="7.375" style="135" customWidth="1"/>
    <col min="7945" max="7945" width="8.875" style="135" customWidth="1"/>
    <col min="7946" max="7946" width="8.125" style="135" customWidth="1"/>
    <col min="7947" max="7947" width="1.5" style="135" customWidth="1"/>
    <col min="7948" max="7948" width="3.375" style="135" customWidth="1"/>
    <col min="7949" max="7949" width="13.375" style="135" customWidth="1"/>
    <col min="7950" max="7950" width="4.375" style="135" customWidth="1"/>
    <col min="7951" max="7951" width="4.25" style="135" customWidth="1"/>
    <col min="7952" max="7952" width="28.125" style="135" customWidth="1"/>
    <col min="7953" max="8192" width="9" style="135"/>
    <col min="8193" max="8193" width="4.375" style="135" customWidth="1"/>
    <col min="8194" max="8194" width="15.375" style="135" customWidth="1"/>
    <col min="8195" max="8195" width="0.5" style="135" customWidth="1"/>
    <col min="8196" max="8196" width="3.25" style="135" customWidth="1"/>
    <col min="8197" max="8197" width="15.25" style="135" customWidth="1"/>
    <col min="8198" max="8199" width="0.875" style="135" customWidth="1"/>
    <col min="8200" max="8200" width="7.375" style="135" customWidth="1"/>
    <col min="8201" max="8201" width="8.875" style="135" customWidth="1"/>
    <col min="8202" max="8202" width="8.125" style="135" customWidth="1"/>
    <col min="8203" max="8203" width="1.5" style="135" customWidth="1"/>
    <col min="8204" max="8204" width="3.375" style="135" customWidth="1"/>
    <col min="8205" max="8205" width="13.375" style="135" customWidth="1"/>
    <col min="8206" max="8206" width="4.375" style="135" customWidth="1"/>
    <col min="8207" max="8207" width="4.25" style="135" customWidth="1"/>
    <col min="8208" max="8208" width="28.125" style="135" customWidth="1"/>
    <col min="8209" max="8448" width="9" style="135"/>
    <col min="8449" max="8449" width="4.375" style="135" customWidth="1"/>
    <col min="8450" max="8450" width="15.375" style="135" customWidth="1"/>
    <col min="8451" max="8451" width="0.5" style="135" customWidth="1"/>
    <col min="8452" max="8452" width="3.25" style="135" customWidth="1"/>
    <col min="8453" max="8453" width="15.25" style="135" customWidth="1"/>
    <col min="8454" max="8455" width="0.875" style="135" customWidth="1"/>
    <col min="8456" max="8456" width="7.375" style="135" customWidth="1"/>
    <col min="8457" max="8457" width="8.875" style="135" customWidth="1"/>
    <col min="8458" max="8458" width="8.125" style="135" customWidth="1"/>
    <col min="8459" max="8459" width="1.5" style="135" customWidth="1"/>
    <col min="8460" max="8460" width="3.375" style="135" customWidth="1"/>
    <col min="8461" max="8461" width="13.375" style="135" customWidth="1"/>
    <col min="8462" max="8462" width="4.375" style="135" customWidth="1"/>
    <col min="8463" max="8463" width="4.25" style="135" customWidth="1"/>
    <col min="8464" max="8464" width="28.125" style="135" customWidth="1"/>
    <col min="8465" max="8704" width="9" style="135"/>
    <col min="8705" max="8705" width="4.375" style="135" customWidth="1"/>
    <col min="8706" max="8706" width="15.375" style="135" customWidth="1"/>
    <col min="8707" max="8707" width="0.5" style="135" customWidth="1"/>
    <col min="8708" max="8708" width="3.25" style="135" customWidth="1"/>
    <col min="8709" max="8709" width="15.25" style="135" customWidth="1"/>
    <col min="8710" max="8711" width="0.875" style="135" customWidth="1"/>
    <col min="8712" max="8712" width="7.375" style="135" customWidth="1"/>
    <col min="8713" max="8713" width="8.875" style="135" customWidth="1"/>
    <col min="8714" max="8714" width="8.125" style="135" customWidth="1"/>
    <col min="8715" max="8715" width="1.5" style="135" customWidth="1"/>
    <col min="8716" max="8716" width="3.375" style="135" customWidth="1"/>
    <col min="8717" max="8717" width="13.375" style="135" customWidth="1"/>
    <col min="8718" max="8718" width="4.375" style="135" customWidth="1"/>
    <col min="8719" max="8719" width="4.25" style="135" customWidth="1"/>
    <col min="8720" max="8720" width="28.125" style="135" customWidth="1"/>
    <col min="8721" max="8960" width="9" style="135"/>
    <col min="8961" max="8961" width="4.375" style="135" customWidth="1"/>
    <col min="8962" max="8962" width="15.375" style="135" customWidth="1"/>
    <col min="8963" max="8963" width="0.5" style="135" customWidth="1"/>
    <col min="8964" max="8964" width="3.25" style="135" customWidth="1"/>
    <col min="8965" max="8965" width="15.25" style="135" customWidth="1"/>
    <col min="8966" max="8967" width="0.875" style="135" customWidth="1"/>
    <col min="8968" max="8968" width="7.375" style="135" customWidth="1"/>
    <col min="8969" max="8969" width="8.875" style="135" customWidth="1"/>
    <col min="8970" max="8970" width="8.125" style="135" customWidth="1"/>
    <col min="8971" max="8971" width="1.5" style="135" customWidth="1"/>
    <col min="8972" max="8972" width="3.375" style="135" customWidth="1"/>
    <col min="8973" max="8973" width="13.375" style="135" customWidth="1"/>
    <col min="8974" max="8974" width="4.375" style="135" customWidth="1"/>
    <col min="8975" max="8975" width="4.25" style="135" customWidth="1"/>
    <col min="8976" max="8976" width="28.125" style="135" customWidth="1"/>
    <col min="8977" max="9216" width="9" style="135"/>
    <col min="9217" max="9217" width="4.375" style="135" customWidth="1"/>
    <col min="9218" max="9218" width="15.375" style="135" customWidth="1"/>
    <col min="9219" max="9219" width="0.5" style="135" customWidth="1"/>
    <col min="9220" max="9220" width="3.25" style="135" customWidth="1"/>
    <col min="9221" max="9221" width="15.25" style="135" customWidth="1"/>
    <col min="9222" max="9223" width="0.875" style="135" customWidth="1"/>
    <col min="9224" max="9224" width="7.375" style="135" customWidth="1"/>
    <col min="9225" max="9225" width="8.875" style="135" customWidth="1"/>
    <col min="9226" max="9226" width="8.125" style="135" customWidth="1"/>
    <col min="9227" max="9227" width="1.5" style="135" customWidth="1"/>
    <col min="9228" max="9228" width="3.375" style="135" customWidth="1"/>
    <col min="9229" max="9229" width="13.375" style="135" customWidth="1"/>
    <col min="9230" max="9230" width="4.375" style="135" customWidth="1"/>
    <col min="9231" max="9231" width="4.25" style="135" customWidth="1"/>
    <col min="9232" max="9232" width="28.125" style="135" customWidth="1"/>
    <col min="9233" max="9472" width="9" style="135"/>
    <col min="9473" max="9473" width="4.375" style="135" customWidth="1"/>
    <col min="9474" max="9474" width="15.375" style="135" customWidth="1"/>
    <col min="9475" max="9475" width="0.5" style="135" customWidth="1"/>
    <col min="9476" max="9476" width="3.25" style="135" customWidth="1"/>
    <col min="9477" max="9477" width="15.25" style="135" customWidth="1"/>
    <col min="9478" max="9479" width="0.875" style="135" customWidth="1"/>
    <col min="9480" max="9480" width="7.375" style="135" customWidth="1"/>
    <col min="9481" max="9481" width="8.875" style="135" customWidth="1"/>
    <col min="9482" max="9482" width="8.125" style="135" customWidth="1"/>
    <col min="9483" max="9483" width="1.5" style="135" customWidth="1"/>
    <col min="9484" max="9484" width="3.375" style="135" customWidth="1"/>
    <col min="9485" max="9485" width="13.375" style="135" customWidth="1"/>
    <col min="9486" max="9486" width="4.375" style="135" customWidth="1"/>
    <col min="9487" max="9487" width="4.25" style="135" customWidth="1"/>
    <col min="9488" max="9488" width="28.125" style="135" customWidth="1"/>
    <col min="9489" max="9728" width="9" style="135"/>
    <col min="9729" max="9729" width="4.375" style="135" customWidth="1"/>
    <col min="9730" max="9730" width="15.375" style="135" customWidth="1"/>
    <col min="9731" max="9731" width="0.5" style="135" customWidth="1"/>
    <col min="9732" max="9732" width="3.25" style="135" customWidth="1"/>
    <col min="9733" max="9733" width="15.25" style="135" customWidth="1"/>
    <col min="9734" max="9735" width="0.875" style="135" customWidth="1"/>
    <col min="9736" max="9736" width="7.375" style="135" customWidth="1"/>
    <col min="9737" max="9737" width="8.875" style="135" customWidth="1"/>
    <col min="9738" max="9738" width="8.125" style="135" customWidth="1"/>
    <col min="9739" max="9739" width="1.5" style="135" customWidth="1"/>
    <col min="9740" max="9740" width="3.375" style="135" customWidth="1"/>
    <col min="9741" max="9741" width="13.375" style="135" customWidth="1"/>
    <col min="9742" max="9742" width="4.375" style="135" customWidth="1"/>
    <col min="9743" max="9743" width="4.25" style="135" customWidth="1"/>
    <col min="9744" max="9744" width="28.125" style="135" customWidth="1"/>
    <col min="9745" max="9984" width="9" style="135"/>
    <col min="9985" max="9985" width="4.375" style="135" customWidth="1"/>
    <col min="9986" max="9986" width="15.375" style="135" customWidth="1"/>
    <col min="9987" max="9987" width="0.5" style="135" customWidth="1"/>
    <col min="9988" max="9988" width="3.25" style="135" customWidth="1"/>
    <col min="9989" max="9989" width="15.25" style="135" customWidth="1"/>
    <col min="9990" max="9991" width="0.875" style="135" customWidth="1"/>
    <col min="9992" max="9992" width="7.375" style="135" customWidth="1"/>
    <col min="9993" max="9993" width="8.875" style="135" customWidth="1"/>
    <col min="9994" max="9994" width="8.125" style="135" customWidth="1"/>
    <col min="9995" max="9995" width="1.5" style="135" customWidth="1"/>
    <col min="9996" max="9996" width="3.375" style="135" customWidth="1"/>
    <col min="9997" max="9997" width="13.375" style="135" customWidth="1"/>
    <col min="9998" max="9998" width="4.375" style="135" customWidth="1"/>
    <col min="9999" max="9999" width="4.25" style="135" customWidth="1"/>
    <col min="10000" max="10000" width="28.125" style="135" customWidth="1"/>
    <col min="10001" max="10240" width="9" style="135"/>
    <col min="10241" max="10241" width="4.375" style="135" customWidth="1"/>
    <col min="10242" max="10242" width="15.375" style="135" customWidth="1"/>
    <col min="10243" max="10243" width="0.5" style="135" customWidth="1"/>
    <col min="10244" max="10244" width="3.25" style="135" customWidth="1"/>
    <col min="10245" max="10245" width="15.25" style="135" customWidth="1"/>
    <col min="10246" max="10247" width="0.875" style="135" customWidth="1"/>
    <col min="10248" max="10248" width="7.375" style="135" customWidth="1"/>
    <col min="10249" max="10249" width="8.875" style="135" customWidth="1"/>
    <col min="10250" max="10250" width="8.125" style="135" customWidth="1"/>
    <col min="10251" max="10251" width="1.5" style="135" customWidth="1"/>
    <col min="10252" max="10252" width="3.375" style="135" customWidth="1"/>
    <col min="10253" max="10253" width="13.375" style="135" customWidth="1"/>
    <col min="10254" max="10254" width="4.375" style="135" customWidth="1"/>
    <col min="10255" max="10255" width="4.25" style="135" customWidth="1"/>
    <col min="10256" max="10256" width="28.125" style="135" customWidth="1"/>
    <col min="10257" max="10496" width="9" style="135"/>
    <col min="10497" max="10497" width="4.375" style="135" customWidth="1"/>
    <col min="10498" max="10498" width="15.375" style="135" customWidth="1"/>
    <col min="10499" max="10499" width="0.5" style="135" customWidth="1"/>
    <col min="10500" max="10500" width="3.25" style="135" customWidth="1"/>
    <col min="10501" max="10501" width="15.25" style="135" customWidth="1"/>
    <col min="10502" max="10503" width="0.875" style="135" customWidth="1"/>
    <col min="10504" max="10504" width="7.375" style="135" customWidth="1"/>
    <col min="10505" max="10505" width="8.875" style="135" customWidth="1"/>
    <col min="10506" max="10506" width="8.125" style="135" customWidth="1"/>
    <col min="10507" max="10507" width="1.5" style="135" customWidth="1"/>
    <col min="10508" max="10508" width="3.375" style="135" customWidth="1"/>
    <col min="10509" max="10509" width="13.375" style="135" customWidth="1"/>
    <col min="10510" max="10510" width="4.375" style="135" customWidth="1"/>
    <col min="10511" max="10511" width="4.25" style="135" customWidth="1"/>
    <col min="10512" max="10512" width="28.125" style="135" customWidth="1"/>
    <col min="10513" max="10752" width="9" style="135"/>
    <col min="10753" max="10753" width="4.375" style="135" customWidth="1"/>
    <col min="10754" max="10754" width="15.375" style="135" customWidth="1"/>
    <col min="10755" max="10755" width="0.5" style="135" customWidth="1"/>
    <col min="10756" max="10756" width="3.25" style="135" customWidth="1"/>
    <col min="10757" max="10757" width="15.25" style="135" customWidth="1"/>
    <col min="10758" max="10759" width="0.875" style="135" customWidth="1"/>
    <col min="10760" max="10760" width="7.375" style="135" customWidth="1"/>
    <col min="10761" max="10761" width="8.875" style="135" customWidth="1"/>
    <col min="10762" max="10762" width="8.125" style="135" customWidth="1"/>
    <col min="10763" max="10763" width="1.5" style="135" customWidth="1"/>
    <col min="10764" max="10764" width="3.375" style="135" customWidth="1"/>
    <col min="10765" max="10765" width="13.375" style="135" customWidth="1"/>
    <col min="10766" max="10766" width="4.375" style="135" customWidth="1"/>
    <col min="10767" max="10767" width="4.25" style="135" customWidth="1"/>
    <col min="10768" max="10768" width="28.125" style="135" customWidth="1"/>
    <col min="10769" max="11008" width="9" style="135"/>
    <col min="11009" max="11009" width="4.375" style="135" customWidth="1"/>
    <col min="11010" max="11010" width="15.375" style="135" customWidth="1"/>
    <col min="11011" max="11011" width="0.5" style="135" customWidth="1"/>
    <col min="11012" max="11012" width="3.25" style="135" customWidth="1"/>
    <col min="11013" max="11013" width="15.25" style="135" customWidth="1"/>
    <col min="11014" max="11015" width="0.875" style="135" customWidth="1"/>
    <col min="11016" max="11016" width="7.375" style="135" customWidth="1"/>
    <col min="11017" max="11017" width="8.875" style="135" customWidth="1"/>
    <col min="11018" max="11018" width="8.125" style="135" customWidth="1"/>
    <col min="11019" max="11019" width="1.5" style="135" customWidth="1"/>
    <col min="11020" max="11020" width="3.375" style="135" customWidth="1"/>
    <col min="11021" max="11021" width="13.375" style="135" customWidth="1"/>
    <col min="11022" max="11022" width="4.375" style="135" customWidth="1"/>
    <col min="11023" max="11023" width="4.25" style="135" customWidth="1"/>
    <col min="11024" max="11024" width="28.125" style="135" customWidth="1"/>
    <col min="11025" max="11264" width="9" style="135"/>
    <col min="11265" max="11265" width="4.375" style="135" customWidth="1"/>
    <col min="11266" max="11266" width="15.375" style="135" customWidth="1"/>
    <col min="11267" max="11267" width="0.5" style="135" customWidth="1"/>
    <col min="11268" max="11268" width="3.25" style="135" customWidth="1"/>
    <col min="11269" max="11269" width="15.25" style="135" customWidth="1"/>
    <col min="11270" max="11271" width="0.875" style="135" customWidth="1"/>
    <col min="11272" max="11272" width="7.375" style="135" customWidth="1"/>
    <col min="11273" max="11273" width="8.875" style="135" customWidth="1"/>
    <col min="11274" max="11274" width="8.125" style="135" customWidth="1"/>
    <col min="11275" max="11275" width="1.5" style="135" customWidth="1"/>
    <col min="11276" max="11276" width="3.375" style="135" customWidth="1"/>
    <col min="11277" max="11277" width="13.375" style="135" customWidth="1"/>
    <col min="11278" max="11278" width="4.375" style="135" customWidth="1"/>
    <col min="11279" max="11279" width="4.25" style="135" customWidth="1"/>
    <col min="11280" max="11280" width="28.125" style="135" customWidth="1"/>
    <col min="11281" max="11520" width="9" style="135"/>
    <col min="11521" max="11521" width="4.375" style="135" customWidth="1"/>
    <col min="11522" max="11522" width="15.375" style="135" customWidth="1"/>
    <col min="11523" max="11523" width="0.5" style="135" customWidth="1"/>
    <col min="11524" max="11524" width="3.25" style="135" customWidth="1"/>
    <col min="11525" max="11525" width="15.25" style="135" customWidth="1"/>
    <col min="11526" max="11527" width="0.875" style="135" customWidth="1"/>
    <col min="11528" max="11528" width="7.375" style="135" customWidth="1"/>
    <col min="11529" max="11529" width="8.875" style="135" customWidth="1"/>
    <col min="11530" max="11530" width="8.125" style="135" customWidth="1"/>
    <col min="11531" max="11531" width="1.5" style="135" customWidth="1"/>
    <col min="11532" max="11532" width="3.375" style="135" customWidth="1"/>
    <col min="11533" max="11533" width="13.375" style="135" customWidth="1"/>
    <col min="11534" max="11534" width="4.375" style="135" customWidth="1"/>
    <col min="11535" max="11535" width="4.25" style="135" customWidth="1"/>
    <col min="11536" max="11536" width="28.125" style="135" customWidth="1"/>
    <col min="11537" max="11776" width="9" style="135"/>
    <col min="11777" max="11777" width="4.375" style="135" customWidth="1"/>
    <col min="11778" max="11778" width="15.375" style="135" customWidth="1"/>
    <col min="11779" max="11779" width="0.5" style="135" customWidth="1"/>
    <col min="11780" max="11780" width="3.25" style="135" customWidth="1"/>
    <col min="11781" max="11781" width="15.25" style="135" customWidth="1"/>
    <col min="11782" max="11783" width="0.875" style="135" customWidth="1"/>
    <col min="11784" max="11784" width="7.375" style="135" customWidth="1"/>
    <col min="11785" max="11785" width="8.875" style="135" customWidth="1"/>
    <col min="11786" max="11786" width="8.125" style="135" customWidth="1"/>
    <col min="11787" max="11787" width="1.5" style="135" customWidth="1"/>
    <col min="11788" max="11788" width="3.375" style="135" customWidth="1"/>
    <col min="11789" max="11789" width="13.375" style="135" customWidth="1"/>
    <col min="11790" max="11790" width="4.375" style="135" customWidth="1"/>
    <col min="11791" max="11791" width="4.25" style="135" customWidth="1"/>
    <col min="11792" max="11792" width="28.125" style="135" customWidth="1"/>
    <col min="11793" max="12032" width="9" style="135"/>
    <col min="12033" max="12033" width="4.375" style="135" customWidth="1"/>
    <col min="12034" max="12034" width="15.375" style="135" customWidth="1"/>
    <col min="12035" max="12035" width="0.5" style="135" customWidth="1"/>
    <col min="12036" max="12036" width="3.25" style="135" customWidth="1"/>
    <col min="12037" max="12037" width="15.25" style="135" customWidth="1"/>
    <col min="12038" max="12039" width="0.875" style="135" customWidth="1"/>
    <col min="12040" max="12040" width="7.375" style="135" customWidth="1"/>
    <col min="12041" max="12041" width="8.875" style="135" customWidth="1"/>
    <col min="12042" max="12042" width="8.125" style="135" customWidth="1"/>
    <col min="12043" max="12043" width="1.5" style="135" customWidth="1"/>
    <col min="12044" max="12044" width="3.375" style="135" customWidth="1"/>
    <col min="12045" max="12045" width="13.375" style="135" customWidth="1"/>
    <col min="12046" max="12046" width="4.375" style="135" customWidth="1"/>
    <col min="12047" max="12047" width="4.25" style="135" customWidth="1"/>
    <col min="12048" max="12048" width="28.125" style="135" customWidth="1"/>
    <col min="12049" max="12288" width="9" style="135"/>
    <col min="12289" max="12289" width="4.375" style="135" customWidth="1"/>
    <col min="12290" max="12290" width="15.375" style="135" customWidth="1"/>
    <col min="12291" max="12291" width="0.5" style="135" customWidth="1"/>
    <col min="12292" max="12292" width="3.25" style="135" customWidth="1"/>
    <col min="12293" max="12293" width="15.25" style="135" customWidth="1"/>
    <col min="12294" max="12295" width="0.875" style="135" customWidth="1"/>
    <col min="12296" max="12296" width="7.375" style="135" customWidth="1"/>
    <col min="12297" max="12297" width="8.875" style="135" customWidth="1"/>
    <col min="12298" max="12298" width="8.125" style="135" customWidth="1"/>
    <col min="12299" max="12299" width="1.5" style="135" customWidth="1"/>
    <col min="12300" max="12300" width="3.375" style="135" customWidth="1"/>
    <col min="12301" max="12301" width="13.375" style="135" customWidth="1"/>
    <col min="12302" max="12302" width="4.375" style="135" customWidth="1"/>
    <col min="12303" max="12303" width="4.25" style="135" customWidth="1"/>
    <col min="12304" max="12304" width="28.125" style="135" customWidth="1"/>
    <col min="12305" max="12544" width="9" style="135"/>
    <col min="12545" max="12545" width="4.375" style="135" customWidth="1"/>
    <col min="12546" max="12546" width="15.375" style="135" customWidth="1"/>
    <col min="12547" max="12547" width="0.5" style="135" customWidth="1"/>
    <col min="12548" max="12548" width="3.25" style="135" customWidth="1"/>
    <col min="12549" max="12549" width="15.25" style="135" customWidth="1"/>
    <col min="12550" max="12551" width="0.875" style="135" customWidth="1"/>
    <col min="12552" max="12552" width="7.375" style="135" customWidth="1"/>
    <col min="12553" max="12553" width="8.875" style="135" customWidth="1"/>
    <col min="12554" max="12554" width="8.125" style="135" customWidth="1"/>
    <col min="12555" max="12555" width="1.5" style="135" customWidth="1"/>
    <col min="12556" max="12556" width="3.375" style="135" customWidth="1"/>
    <col min="12557" max="12557" width="13.375" style="135" customWidth="1"/>
    <col min="12558" max="12558" width="4.375" style="135" customWidth="1"/>
    <col min="12559" max="12559" width="4.25" style="135" customWidth="1"/>
    <col min="12560" max="12560" width="28.125" style="135" customWidth="1"/>
    <col min="12561" max="12800" width="9" style="135"/>
    <col min="12801" max="12801" width="4.375" style="135" customWidth="1"/>
    <col min="12802" max="12802" width="15.375" style="135" customWidth="1"/>
    <col min="12803" max="12803" width="0.5" style="135" customWidth="1"/>
    <col min="12804" max="12804" width="3.25" style="135" customWidth="1"/>
    <col min="12805" max="12805" width="15.25" style="135" customWidth="1"/>
    <col min="12806" max="12807" width="0.875" style="135" customWidth="1"/>
    <col min="12808" max="12808" width="7.375" style="135" customWidth="1"/>
    <col min="12809" max="12809" width="8.875" style="135" customWidth="1"/>
    <col min="12810" max="12810" width="8.125" style="135" customWidth="1"/>
    <col min="12811" max="12811" width="1.5" style="135" customWidth="1"/>
    <col min="12812" max="12812" width="3.375" style="135" customWidth="1"/>
    <col min="12813" max="12813" width="13.375" style="135" customWidth="1"/>
    <col min="12814" max="12814" width="4.375" style="135" customWidth="1"/>
    <col min="12815" max="12815" width="4.25" style="135" customWidth="1"/>
    <col min="12816" max="12816" width="28.125" style="135" customWidth="1"/>
    <col min="12817" max="13056" width="9" style="135"/>
    <col min="13057" max="13057" width="4.375" style="135" customWidth="1"/>
    <col min="13058" max="13058" width="15.375" style="135" customWidth="1"/>
    <col min="13059" max="13059" width="0.5" style="135" customWidth="1"/>
    <col min="13060" max="13060" width="3.25" style="135" customWidth="1"/>
    <col min="13061" max="13061" width="15.25" style="135" customWidth="1"/>
    <col min="13062" max="13063" width="0.875" style="135" customWidth="1"/>
    <col min="13064" max="13064" width="7.375" style="135" customWidth="1"/>
    <col min="13065" max="13065" width="8.875" style="135" customWidth="1"/>
    <col min="13066" max="13066" width="8.125" style="135" customWidth="1"/>
    <col min="13067" max="13067" width="1.5" style="135" customWidth="1"/>
    <col min="13068" max="13068" width="3.375" style="135" customWidth="1"/>
    <col min="13069" max="13069" width="13.375" style="135" customWidth="1"/>
    <col min="13070" max="13070" width="4.375" style="135" customWidth="1"/>
    <col min="13071" max="13071" width="4.25" style="135" customWidth="1"/>
    <col min="13072" max="13072" width="28.125" style="135" customWidth="1"/>
    <col min="13073" max="13312" width="9" style="135"/>
    <col min="13313" max="13313" width="4.375" style="135" customWidth="1"/>
    <col min="13314" max="13314" width="15.375" style="135" customWidth="1"/>
    <col min="13315" max="13315" width="0.5" style="135" customWidth="1"/>
    <col min="13316" max="13316" width="3.25" style="135" customWidth="1"/>
    <col min="13317" max="13317" width="15.25" style="135" customWidth="1"/>
    <col min="13318" max="13319" width="0.875" style="135" customWidth="1"/>
    <col min="13320" max="13320" width="7.375" style="135" customWidth="1"/>
    <col min="13321" max="13321" width="8.875" style="135" customWidth="1"/>
    <col min="13322" max="13322" width="8.125" style="135" customWidth="1"/>
    <col min="13323" max="13323" width="1.5" style="135" customWidth="1"/>
    <col min="13324" max="13324" width="3.375" style="135" customWidth="1"/>
    <col min="13325" max="13325" width="13.375" style="135" customWidth="1"/>
    <col min="13326" max="13326" width="4.375" style="135" customWidth="1"/>
    <col min="13327" max="13327" width="4.25" style="135" customWidth="1"/>
    <col min="13328" max="13328" width="28.125" style="135" customWidth="1"/>
    <col min="13329" max="13568" width="9" style="135"/>
    <col min="13569" max="13569" width="4.375" style="135" customWidth="1"/>
    <col min="13570" max="13570" width="15.375" style="135" customWidth="1"/>
    <col min="13571" max="13571" width="0.5" style="135" customWidth="1"/>
    <col min="13572" max="13572" width="3.25" style="135" customWidth="1"/>
    <col min="13573" max="13573" width="15.25" style="135" customWidth="1"/>
    <col min="13574" max="13575" width="0.875" style="135" customWidth="1"/>
    <col min="13576" max="13576" width="7.375" style="135" customWidth="1"/>
    <col min="13577" max="13577" width="8.875" style="135" customWidth="1"/>
    <col min="13578" max="13578" width="8.125" style="135" customWidth="1"/>
    <col min="13579" max="13579" width="1.5" style="135" customWidth="1"/>
    <col min="13580" max="13580" width="3.375" style="135" customWidth="1"/>
    <col min="13581" max="13581" width="13.375" style="135" customWidth="1"/>
    <col min="13582" max="13582" width="4.375" style="135" customWidth="1"/>
    <col min="13583" max="13583" width="4.25" style="135" customWidth="1"/>
    <col min="13584" max="13584" width="28.125" style="135" customWidth="1"/>
    <col min="13585" max="13824" width="9" style="135"/>
    <col min="13825" max="13825" width="4.375" style="135" customWidth="1"/>
    <col min="13826" max="13826" width="15.375" style="135" customWidth="1"/>
    <col min="13827" max="13827" width="0.5" style="135" customWidth="1"/>
    <col min="13828" max="13828" width="3.25" style="135" customWidth="1"/>
    <col min="13829" max="13829" width="15.25" style="135" customWidth="1"/>
    <col min="13830" max="13831" width="0.875" style="135" customWidth="1"/>
    <col min="13832" max="13832" width="7.375" style="135" customWidth="1"/>
    <col min="13833" max="13833" width="8.875" style="135" customWidth="1"/>
    <col min="13834" max="13834" width="8.125" style="135" customWidth="1"/>
    <col min="13835" max="13835" width="1.5" style="135" customWidth="1"/>
    <col min="13836" max="13836" width="3.375" style="135" customWidth="1"/>
    <col min="13837" max="13837" width="13.375" style="135" customWidth="1"/>
    <col min="13838" max="13838" width="4.375" style="135" customWidth="1"/>
    <col min="13839" max="13839" width="4.25" style="135" customWidth="1"/>
    <col min="13840" max="13840" width="28.125" style="135" customWidth="1"/>
    <col min="13841" max="14080" width="9" style="135"/>
    <col min="14081" max="14081" width="4.375" style="135" customWidth="1"/>
    <col min="14082" max="14082" width="15.375" style="135" customWidth="1"/>
    <col min="14083" max="14083" width="0.5" style="135" customWidth="1"/>
    <col min="14084" max="14084" width="3.25" style="135" customWidth="1"/>
    <col min="14085" max="14085" width="15.25" style="135" customWidth="1"/>
    <col min="14086" max="14087" width="0.875" style="135" customWidth="1"/>
    <col min="14088" max="14088" width="7.375" style="135" customWidth="1"/>
    <col min="14089" max="14089" width="8.875" style="135" customWidth="1"/>
    <col min="14090" max="14090" width="8.125" style="135" customWidth="1"/>
    <col min="14091" max="14091" width="1.5" style="135" customWidth="1"/>
    <col min="14092" max="14092" width="3.375" style="135" customWidth="1"/>
    <col min="14093" max="14093" width="13.375" style="135" customWidth="1"/>
    <col min="14094" max="14094" width="4.375" style="135" customWidth="1"/>
    <col min="14095" max="14095" width="4.25" style="135" customWidth="1"/>
    <col min="14096" max="14096" width="28.125" style="135" customWidth="1"/>
    <col min="14097" max="14336" width="9" style="135"/>
    <col min="14337" max="14337" width="4.375" style="135" customWidth="1"/>
    <col min="14338" max="14338" width="15.375" style="135" customWidth="1"/>
    <col min="14339" max="14339" width="0.5" style="135" customWidth="1"/>
    <col min="14340" max="14340" width="3.25" style="135" customWidth="1"/>
    <col min="14341" max="14341" width="15.25" style="135" customWidth="1"/>
    <col min="14342" max="14343" width="0.875" style="135" customWidth="1"/>
    <col min="14344" max="14344" width="7.375" style="135" customWidth="1"/>
    <col min="14345" max="14345" width="8.875" style="135" customWidth="1"/>
    <col min="14346" max="14346" width="8.125" style="135" customWidth="1"/>
    <col min="14347" max="14347" width="1.5" style="135" customWidth="1"/>
    <col min="14348" max="14348" width="3.375" style="135" customWidth="1"/>
    <col min="14349" max="14349" width="13.375" style="135" customWidth="1"/>
    <col min="14350" max="14350" width="4.375" style="135" customWidth="1"/>
    <col min="14351" max="14351" width="4.25" style="135" customWidth="1"/>
    <col min="14352" max="14352" width="28.125" style="135" customWidth="1"/>
    <col min="14353" max="14592" width="9" style="135"/>
    <col min="14593" max="14593" width="4.375" style="135" customWidth="1"/>
    <col min="14594" max="14594" width="15.375" style="135" customWidth="1"/>
    <col min="14595" max="14595" width="0.5" style="135" customWidth="1"/>
    <col min="14596" max="14596" width="3.25" style="135" customWidth="1"/>
    <col min="14597" max="14597" width="15.25" style="135" customWidth="1"/>
    <col min="14598" max="14599" width="0.875" style="135" customWidth="1"/>
    <col min="14600" max="14600" width="7.375" style="135" customWidth="1"/>
    <col min="14601" max="14601" width="8.875" style="135" customWidth="1"/>
    <col min="14602" max="14602" width="8.125" style="135" customWidth="1"/>
    <col min="14603" max="14603" width="1.5" style="135" customWidth="1"/>
    <col min="14604" max="14604" width="3.375" style="135" customWidth="1"/>
    <col min="14605" max="14605" width="13.375" style="135" customWidth="1"/>
    <col min="14606" max="14606" width="4.375" style="135" customWidth="1"/>
    <col min="14607" max="14607" width="4.25" style="135" customWidth="1"/>
    <col min="14608" max="14608" width="28.125" style="135" customWidth="1"/>
    <col min="14609" max="14848" width="9" style="135"/>
    <col min="14849" max="14849" width="4.375" style="135" customWidth="1"/>
    <col min="14850" max="14850" width="15.375" style="135" customWidth="1"/>
    <col min="14851" max="14851" width="0.5" style="135" customWidth="1"/>
    <col min="14852" max="14852" width="3.25" style="135" customWidth="1"/>
    <col min="14853" max="14853" width="15.25" style="135" customWidth="1"/>
    <col min="14854" max="14855" width="0.875" style="135" customWidth="1"/>
    <col min="14856" max="14856" width="7.375" style="135" customWidth="1"/>
    <col min="14857" max="14857" width="8.875" style="135" customWidth="1"/>
    <col min="14858" max="14858" width="8.125" style="135" customWidth="1"/>
    <col min="14859" max="14859" width="1.5" style="135" customWidth="1"/>
    <col min="14860" max="14860" width="3.375" style="135" customWidth="1"/>
    <col min="14861" max="14861" width="13.375" style="135" customWidth="1"/>
    <col min="14862" max="14862" width="4.375" style="135" customWidth="1"/>
    <col min="14863" max="14863" width="4.25" style="135" customWidth="1"/>
    <col min="14864" max="14864" width="28.125" style="135" customWidth="1"/>
    <col min="14865" max="15104" width="9" style="135"/>
    <col min="15105" max="15105" width="4.375" style="135" customWidth="1"/>
    <col min="15106" max="15106" width="15.375" style="135" customWidth="1"/>
    <col min="15107" max="15107" width="0.5" style="135" customWidth="1"/>
    <col min="15108" max="15108" width="3.25" style="135" customWidth="1"/>
    <col min="15109" max="15109" width="15.25" style="135" customWidth="1"/>
    <col min="15110" max="15111" width="0.875" style="135" customWidth="1"/>
    <col min="15112" max="15112" width="7.375" style="135" customWidth="1"/>
    <col min="15113" max="15113" width="8.875" style="135" customWidth="1"/>
    <col min="15114" max="15114" width="8.125" style="135" customWidth="1"/>
    <col min="15115" max="15115" width="1.5" style="135" customWidth="1"/>
    <col min="15116" max="15116" width="3.375" style="135" customWidth="1"/>
    <col min="15117" max="15117" width="13.375" style="135" customWidth="1"/>
    <col min="15118" max="15118" width="4.375" style="135" customWidth="1"/>
    <col min="15119" max="15119" width="4.25" style="135" customWidth="1"/>
    <col min="15120" max="15120" width="28.125" style="135" customWidth="1"/>
    <col min="15121" max="15360" width="9" style="135"/>
    <col min="15361" max="15361" width="4.375" style="135" customWidth="1"/>
    <col min="15362" max="15362" width="15.375" style="135" customWidth="1"/>
    <col min="15363" max="15363" width="0.5" style="135" customWidth="1"/>
    <col min="15364" max="15364" width="3.25" style="135" customWidth="1"/>
    <col min="15365" max="15365" width="15.25" style="135" customWidth="1"/>
    <col min="15366" max="15367" width="0.875" style="135" customWidth="1"/>
    <col min="15368" max="15368" width="7.375" style="135" customWidth="1"/>
    <col min="15369" max="15369" width="8.875" style="135" customWidth="1"/>
    <col min="15370" max="15370" width="8.125" style="135" customWidth="1"/>
    <col min="15371" max="15371" width="1.5" style="135" customWidth="1"/>
    <col min="15372" max="15372" width="3.375" style="135" customWidth="1"/>
    <col min="15373" max="15373" width="13.375" style="135" customWidth="1"/>
    <col min="15374" max="15374" width="4.375" style="135" customWidth="1"/>
    <col min="15375" max="15375" width="4.25" style="135" customWidth="1"/>
    <col min="15376" max="15376" width="28.125" style="135" customWidth="1"/>
    <col min="15377" max="15616" width="9" style="135"/>
    <col min="15617" max="15617" width="4.375" style="135" customWidth="1"/>
    <col min="15618" max="15618" width="15.375" style="135" customWidth="1"/>
    <col min="15619" max="15619" width="0.5" style="135" customWidth="1"/>
    <col min="15620" max="15620" width="3.25" style="135" customWidth="1"/>
    <col min="15621" max="15621" width="15.25" style="135" customWidth="1"/>
    <col min="15622" max="15623" width="0.875" style="135" customWidth="1"/>
    <col min="15624" max="15624" width="7.375" style="135" customWidth="1"/>
    <col min="15625" max="15625" width="8.875" style="135" customWidth="1"/>
    <col min="15626" max="15626" width="8.125" style="135" customWidth="1"/>
    <col min="15627" max="15627" width="1.5" style="135" customWidth="1"/>
    <col min="15628" max="15628" width="3.375" style="135" customWidth="1"/>
    <col min="15629" max="15629" width="13.375" style="135" customWidth="1"/>
    <col min="15630" max="15630" width="4.375" style="135" customWidth="1"/>
    <col min="15631" max="15631" width="4.25" style="135" customWidth="1"/>
    <col min="15632" max="15632" width="28.125" style="135" customWidth="1"/>
    <col min="15633" max="15872" width="9" style="135"/>
    <col min="15873" max="15873" width="4.375" style="135" customWidth="1"/>
    <col min="15874" max="15874" width="15.375" style="135" customWidth="1"/>
    <col min="15875" max="15875" width="0.5" style="135" customWidth="1"/>
    <col min="15876" max="15876" width="3.25" style="135" customWidth="1"/>
    <col min="15877" max="15877" width="15.25" style="135" customWidth="1"/>
    <col min="15878" max="15879" width="0.875" style="135" customWidth="1"/>
    <col min="15880" max="15880" width="7.375" style="135" customWidth="1"/>
    <col min="15881" max="15881" width="8.875" style="135" customWidth="1"/>
    <col min="15882" max="15882" width="8.125" style="135" customWidth="1"/>
    <col min="15883" max="15883" width="1.5" style="135" customWidth="1"/>
    <col min="15884" max="15884" width="3.375" style="135" customWidth="1"/>
    <col min="15885" max="15885" width="13.375" style="135" customWidth="1"/>
    <col min="15886" max="15886" width="4.375" style="135" customWidth="1"/>
    <col min="15887" max="15887" width="4.25" style="135" customWidth="1"/>
    <col min="15888" max="15888" width="28.125" style="135" customWidth="1"/>
    <col min="15889" max="16128" width="9" style="135"/>
    <col min="16129" max="16129" width="4.375" style="135" customWidth="1"/>
    <col min="16130" max="16130" width="15.375" style="135" customWidth="1"/>
    <col min="16131" max="16131" width="0.5" style="135" customWidth="1"/>
    <col min="16132" max="16132" width="3.25" style="135" customWidth="1"/>
    <col min="16133" max="16133" width="15.25" style="135" customWidth="1"/>
    <col min="16134" max="16135" width="0.875" style="135" customWidth="1"/>
    <col min="16136" max="16136" width="7.375" style="135" customWidth="1"/>
    <col min="16137" max="16137" width="8.875" style="135" customWidth="1"/>
    <col min="16138" max="16138" width="8.125" style="135" customWidth="1"/>
    <col min="16139" max="16139" width="1.5" style="135" customWidth="1"/>
    <col min="16140" max="16140" width="3.375" style="135" customWidth="1"/>
    <col min="16141" max="16141" width="13.375" style="135" customWidth="1"/>
    <col min="16142" max="16142" width="4.375" style="135" customWidth="1"/>
    <col min="16143" max="16143" width="4.25" style="135" customWidth="1"/>
    <col min="16144" max="16144" width="28.125" style="135" customWidth="1"/>
    <col min="16145" max="16384" width="9" style="135"/>
  </cols>
  <sheetData>
    <row r="1" spans="1:16" ht="20.100000000000001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1" customHeight="1">
      <c r="A2" s="134"/>
      <c r="B2" s="134"/>
      <c r="C2" s="134"/>
      <c r="D2" s="134"/>
      <c r="E2" s="256" t="s">
        <v>149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34"/>
    </row>
    <row r="3" spans="1:16" ht="17.100000000000001" customHeight="1">
      <c r="A3" s="134"/>
      <c r="B3" s="134"/>
      <c r="C3" s="134"/>
      <c r="D3" s="134"/>
      <c r="E3" s="257" t="s">
        <v>225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134"/>
    </row>
    <row r="4" spans="1:16" ht="17.100000000000001" customHeight="1">
      <c r="A4" s="134"/>
      <c r="B4" s="134"/>
      <c r="C4" s="134"/>
      <c r="D4" s="134"/>
      <c r="E4" s="257" t="s">
        <v>332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134"/>
    </row>
    <row r="5" spans="1:16" ht="15" customHeight="1">
      <c r="A5" s="134"/>
      <c r="B5" s="257" t="s">
        <v>152</v>
      </c>
      <c r="C5" s="257"/>
      <c r="D5" s="257"/>
      <c r="E5" s="257"/>
      <c r="F5" s="257"/>
      <c r="G5" s="257" t="s">
        <v>153</v>
      </c>
      <c r="H5" s="257"/>
      <c r="I5" s="257"/>
      <c r="J5" s="257"/>
      <c r="K5" s="257"/>
      <c r="L5" s="257"/>
      <c r="M5" s="257"/>
      <c r="N5" s="257"/>
      <c r="O5" s="257"/>
      <c r="P5" s="134"/>
    </row>
    <row r="6" spans="1:16" ht="15" customHeight="1">
      <c r="A6" s="134"/>
      <c r="B6" s="258" t="s">
        <v>333</v>
      </c>
      <c r="C6" s="258"/>
      <c r="D6" s="258"/>
      <c r="E6" s="258"/>
      <c r="F6" s="258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5" customHeight="1">
      <c r="A7" s="134"/>
      <c r="B7" s="136" t="s">
        <v>155</v>
      </c>
      <c r="C7" s="134"/>
      <c r="D7" s="253" t="s">
        <v>219</v>
      </c>
      <c r="E7" s="253"/>
      <c r="F7" s="253"/>
      <c r="G7" s="253"/>
      <c r="H7" s="253"/>
      <c r="I7" s="253"/>
      <c r="J7" s="253"/>
      <c r="K7" s="134"/>
      <c r="L7" s="253" t="s">
        <v>157</v>
      </c>
      <c r="M7" s="253"/>
      <c r="N7" s="134"/>
      <c r="O7" s="134"/>
      <c r="P7" s="134"/>
    </row>
    <row r="8" spans="1:16" ht="30" customHeight="1">
      <c r="A8" s="134"/>
      <c r="B8" s="254" t="s">
        <v>9</v>
      </c>
      <c r="C8" s="254"/>
      <c r="D8" s="254"/>
      <c r="E8" s="254"/>
      <c r="F8" s="255" t="s">
        <v>158</v>
      </c>
      <c r="G8" s="255"/>
      <c r="H8" s="255"/>
      <c r="I8" s="137" t="s">
        <v>159</v>
      </c>
      <c r="J8" s="255" t="s">
        <v>160</v>
      </c>
      <c r="K8" s="255"/>
      <c r="L8" s="255"/>
      <c r="M8" s="137" t="s">
        <v>161</v>
      </c>
      <c r="N8" s="134"/>
      <c r="O8" s="134"/>
      <c r="P8" s="134"/>
    </row>
    <row r="9" spans="1:16" ht="9.9499999999999993" customHeight="1">
      <c r="A9" s="134"/>
      <c r="B9" s="252" t="s">
        <v>89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134"/>
      <c r="O9" s="134"/>
      <c r="P9" s="134"/>
    </row>
    <row r="10" spans="1:16" ht="9.9499999999999993" customHeight="1">
      <c r="A10" s="134"/>
      <c r="B10" s="244" t="s">
        <v>162</v>
      </c>
      <c r="C10" s="244"/>
      <c r="D10" s="244"/>
      <c r="E10" s="244"/>
      <c r="F10" s="244"/>
      <c r="G10" s="244"/>
      <c r="H10" s="138">
        <v>1500</v>
      </c>
      <c r="I10" s="138">
        <v>1.25</v>
      </c>
      <c r="J10" s="245">
        <v>11.07</v>
      </c>
      <c r="K10" s="245"/>
      <c r="L10" s="245"/>
      <c r="M10" s="138">
        <v>11.07</v>
      </c>
      <c r="N10" s="134"/>
      <c r="O10" s="134"/>
      <c r="P10" s="134"/>
    </row>
    <row r="11" spans="1:16" ht="9.9499999999999993" customHeight="1">
      <c r="A11" s="134"/>
      <c r="B11" s="244" t="s">
        <v>163</v>
      </c>
      <c r="C11" s="244"/>
      <c r="D11" s="244"/>
      <c r="E11" s="244"/>
      <c r="F11" s="244"/>
      <c r="G11" s="244"/>
      <c r="H11" s="138">
        <v>0</v>
      </c>
      <c r="I11" s="138">
        <v>0</v>
      </c>
      <c r="J11" s="245">
        <v>0</v>
      </c>
      <c r="K11" s="245"/>
      <c r="L11" s="245"/>
      <c r="M11" s="138">
        <v>0</v>
      </c>
      <c r="N11" s="134"/>
      <c r="O11" s="134"/>
      <c r="P11" s="134"/>
    </row>
    <row r="12" spans="1:16" ht="9.9499999999999993" customHeight="1">
      <c r="A12" s="134"/>
      <c r="B12" s="244" t="s">
        <v>164</v>
      </c>
      <c r="C12" s="244"/>
      <c r="D12" s="244"/>
      <c r="E12" s="244"/>
      <c r="F12" s="244"/>
      <c r="G12" s="244"/>
      <c r="H12" s="138"/>
      <c r="I12" s="138"/>
      <c r="J12" s="245"/>
      <c r="K12" s="245"/>
      <c r="L12" s="245"/>
      <c r="M12" s="138"/>
      <c r="N12" s="134"/>
      <c r="O12" s="134"/>
      <c r="P12" s="134"/>
    </row>
    <row r="13" spans="1:16" ht="9.9499999999999993" customHeight="1">
      <c r="A13" s="134"/>
      <c r="B13" s="244" t="s">
        <v>165</v>
      </c>
      <c r="C13" s="244"/>
      <c r="D13" s="244"/>
      <c r="E13" s="244"/>
      <c r="F13" s="244"/>
      <c r="G13" s="244"/>
      <c r="H13" s="138">
        <v>0</v>
      </c>
      <c r="I13" s="138">
        <v>0</v>
      </c>
      <c r="J13" s="245">
        <v>0</v>
      </c>
      <c r="K13" s="245"/>
      <c r="L13" s="245"/>
      <c r="M13" s="138">
        <v>0</v>
      </c>
      <c r="N13" s="134"/>
      <c r="O13" s="134"/>
      <c r="P13" s="134"/>
    </row>
    <row r="14" spans="1:16" ht="9.9499999999999993" customHeight="1">
      <c r="A14" s="134"/>
      <c r="B14" s="244" t="s">
        <v>166</v>
      </c>
      <c r="C14" s="244"/>
      <c r="D14" s="244"/>
      <c r="E14" s="244"/>
      <c r="F14" s="244"/>
      <c r="G14" s="244"/>
      <c r="H14" s="138">
        <v>0</v>
      </c>
      <c r="I14" s="138">
        <v>0</v>
      </c>
      <c r="J14" s="245">
        <v>0</v>
      </c>
      <c r="K14" s="245"/>
      <c r="L14" s="245"/>
      <c r="M14" s="138">
        <v>0</v>
      </c>
      <c r="N14" s="134"/>
      <c r="O14" s="134"/>
      <c r="P14" s="134"/>
    </row>
    <row r="15" spans="1:16" ht="9.9499999999999993" customHeight="1">
      <c r="A15" s="134"/>
      <c r="B15" s="244" t="s">
        <v>167</v>
      </c>
      <c r="C15" s="244"/>
      <c r="D15" s="244"/>
      <c r="E15" s="244"/>
      <c r="F15" s="244"/>
      <c r="G15" s="244"/>
      <c r="H15" s="138">
        <v>0</v>
      </c>
      <c r="I15" s="138">
        <v>0</v>
      </c>
      <c r="J15" s="245">
        <v>0</v>
      </c>
      <c r="K15" s="245"/>
      <c r="L15" s="245"/>
      <c r="M15" s="138">
        <v>0</v>
      </c>
      <c r="N15" s="134"/>
      <c r="O15" s="134"/>
      <c r="P15" s="134"/>
    </row>
    <row r="16" spans="1:16" ht="9.9499999999999993" customHeight="1">
      <c r="A16" s="134"/>
      <c r="B16" s="244" t="s">
        <v>168</v>
      </c>
      <c r="C16" s="244"/>
      <c r="D16" s="244"/>
      <c r="E16" s="244"/>
      <c r="F16" s="244"/>
      <c r="G16" s="244"/>
      <c r="H16" s="138">
        <v>0</v>
      </c>
      <c r="I16" s="138">
        <v>0</v>
      </c>
      <c r="J16" s="245">
        <v>0</v>
      </c>
      <c r="K16" s="245"/>
      <c r="L16" s="245"/>
      <c r="M16" s="138">
        <v>0</v>
      </c>
      <c r="N16" s="134"/>
      <c r="O16" s="134"/>
      <c r="P16" s="134"/>
    </row>
    <row r="17" spans="1:16" ht="9.9499999999999993" customHeight="1">
      <c r="A17" s="134"/>
      <c r="B17" s="244" t="s">
        <v>228</v>
      </c>
      <c r="C17" s="244"/>
      <c r="D17" s="244"/>
      <c r="E17" s="244"/>
      <c r="F17" s="244"/>
      <c r="G17" s="244"/>
      <c r="H17" s="138">
        <v>9360</v>
      </c>
      <c r="I17" s="138">
        <v>7.8</v>
      </c>
      <c r="J17" s="245">
        <v>69.09</v>
      </c>
      <c r="K17" s="245"/>
      <c r="L17" s="245"/>
      <c r="M17" s="138">
        <v>69.05</v>
      </c>
      <c r="N17" s="134"/>
      <c r="O17" s="134"/>
      <c r="P17" s="134"/>
    </row>
    <row r="18" spans="1:16" ht="9.9499999999999993" customHeight="1">
      <c r="A18" s="134"/>
      <c r="B18" s="244" t="s">
        <v>170</v>
      </c>
      <c r="C18" s="244"/>
      <c r="D18" s="244"/>
      <c r="E18" s="244"/>
      <c r="F18" s="244"/>
      <c r="G18" s="244"/>
      <c r="H18" s="138">
        <v>6.36</v>
      </c>
      <c r="I18" s="138">
        <v>0.01</v>
      </c>
      <c r="J18" s="245">
        <v>0.05</v>
      </c>
      <c r="K18" s="245"/>
      <c r="L18" s="245"/>
      <c r="M18" s="138">
        <v>0.05</v>
      </c>
      <c r="N18" s="134"/>
      <c r="O18" s="134"/>
      <c r="P18" s="134"/>
    </row>
    <row r="19" spans="1:16" ht="9.9499999999999993" customHeight="1">
      <c r="A19" s="134"/>
      <c r="B19" s="244" t="s">
        <v>229</v>
      </c>
      <c r="C19" s="244"/>
      <c r="D19" s="244"/>
      <c r="E19" s="244"/>
      <c r="F19" s="244"/>
      <c r="G19" s="244"/>
      <c r="H19" s="138">
        <v>0</v>
      </c>
      <c r="I19" s="138">
        <v>0</v>
      </c>
      <c r="J19" s="245">
        <v>0</v>
      </c>
      <c r="K19" s="245"/>
      <c r="L19" s="245"/>
      <c r="M19" s="138">
        <v>0</v>
      </c>
      <c r="N19" s="134"/>
      <c r="O19" s="134"/>
      <c r="P19" s="134"/>
    </row>
    <row r="20" spans="1:16" ht="9.9499999999999993" customHeight="1">
      <c r="A20" s="134"/>
      <c r="B20" s="244" t="s">
        <v>172</v>
      </c>
      <c r="C20" s="244"/>
      <c r="D20" s="244"/>
      <c r="E20" s="244"/>
      <c r="F20" s="244"/>
      <c r="G20" s="244"/>
      <c r="H20" s="138">
        <v>0</v>
      </c>
      <c r="I20" s="138">
        <v>0</v>
      </c>
      <c r="J20" s="245">
        <v>0</v>
      </c>
      <c r="K20" s="245"/>
      <c r="L20" s="245"/>
      <c r="M20" s="138">
        <v>0</v>
      </c>
      <c r="N20" s="134"/>
      <c r="O20" s="134"/>
      <c r="P20" s="134"/>
    </row>
    <row r="21" spans="1:16" ht="9.9499999999999993" customHeight="1">
      <c r="A21" s="134"/>
      <c r="B21" s="244" t="s">
        <v>173</v>
      </c>
      <c r="C21" s="244"/>
      <c r="D21" s="244"/>
      <c r="E21" s="244"/>
      <c r="F21" s="244"/>
      <c r="G21" s="244"/>
      <c r="H21" s="138">
        <v>0</v>
      </c>
      <c r="I21" s="138">
        <v>0</v>
      </c>
      <c r="J21" s="245">
        <v>0</v>
      </c>
      <c r="K21" s="245"/>
      <c r="L21" s="245"/>
      <c r="M21" s="138">
        <v>0</v>
      </c>
      <c r="N21" s="134"/>
      <c r="O21" s="134"/>
      <c r="P21" s="134"/>
    </row>
    <row r="22" spans="1:16" ht="9.9499999999999993" customHeight="1">
      <c r="A22" s="134"/>
      <c r="B22" s="244" t="s">
        <v>230</v>
      </c>
      <c r="C22" s="244"/>
      <c r="D22" s="244"/>
      <c r="E22" s="244"/>
      <c r="F22" s="244"/>
      <c r="G22" s="244"/>
      <c r="H22" s="138">
        <v>0</v>
      </c>
      <c r="I22" s="138">
        <v>0</v>
      </c>
      <c r="J22" s="245">
        <v>0</v>
      </c>
      <c r="K22" s="245"/>
      <c r="L22" s="245"/>
      <c r="M22" s="138">
        <v>0</v>
      </c>
      <c r="N22" s="134"/>
      <c r="O22" s="134"/>
      <c r="P22" s="134"/>
    </row>
    <row r="23" spans="1:16" ht="9.9499999999999993" customHeight="1">
      <c r="A23" s="134"/>
      <c r="B23" s="244" t="s">
        <v>231</v>
      </c>
      <c r="C23" s="244"/>
      <c r="D23" s="244"/>
      <c r="E23" s="244"/>
      <c r="F23" s="244"/>
      <c r="G23" s="244"/>
      <c r="H23" s="138"/>
      <c r="I23" s="138"/>
      <c r="J23" s="245"/>
      <c r="K23" s="245"/>
      <c r="L23" s="245"/>
      <c r="M23" s="138"/>
      <c r="N23" s="134"/>
      <c r="O23" s="134"/>
      <c r="P23" s="134"/>
    </row>
    <row r="24" spans="1:16" ht="9.9499999999999993" customHeight="1">
      <c r="A24" s="134"/>
      <c r="B24" s="244" t="s">
        <v>232</v>
      </c>
      <c r="C24" s="244"/>
      <c r="D24" s="244"/>
      <c r="E24" s="244"/>
      <c r="F24" s="244"/>
      <c r="G24" s="244"/>
      <c r="H24" s="138">
        <v>1385</v>
      </c>
      <c r="I24" s="138">
        <v>1.1499999999999999</v>
      </c>
      <c r="J24" s="245">
        <v>10.220000000000001</v>
      </c>
      <c r="K24" s="245"/>
      <c r="L24" s="245"/>
      <c r="M24" s="138">
        <v>10.220000000000001</v>
      </c>
      <c r="N24" s="134"/>
      <c r="O24" s="134"/>
      <c r="P24" s="134"/>
    </row>
    <row r="25" spans="1:16" ht="9.9499999999999993" customHeight="1">
      <c r="A25" s="134"/>
      <c r="B25" s="244" t="s">
        <v>233</v>
      </c>
      <c r="C25" s="244"/>
      <c r="D25" s="244"/>
      <c r="E25" s="244"/>
      <c r="F25" s="244"/>
      <c r="G25" s="244"/>
      <c r="H25" s="138">
        <v>0</v>
      </c>
      <c r="I25" s="138">
        <v>0</v>
      </c>
      <c r="J25" s="245">
        <v>0</v>
      </c>
      <c r="K25" s="245"/>
      <c r="L25" s="245"/>
      <c r="M25" s="138">
        <v>0</v>
      </c>
      <c r="N25" s="134"/>
      <c r="O25" s="134"/>
      <c r="P25" s="134"/>
    </row>
    <row r="26" spans="1:16" ht="9.9499999999999993" customHeight="1">
      <c r="A26" s="134"/>
      <c r="B26" s="244" t="s">
        <v>234</v>
      </c>
      <c r="C26" s="244"/>
      <c r="D26" s="244"/>
      <c r="E26" s="244"/>
      <c r="F26" s="244"/>
      <c r="G26" s="244"/>
      <c r="H26" s="138">
        <v>0</v>
      </c>
      <c r="I26" s="138">
        <v>0</v>
      </c>
      <c r="J26" s="245">
        <v>0</v>
      </c>
      <c r="K26" s="245"/>
      <c r="L26" s="245"/>
      <c r="M26" s="138">
        <v>0</v>
      </c>
      <c r="N26" s="134"/>
      <c r="O26" s="134"/>
      <c r="P26" s="134"/>
    </row>
    <row r="27" spans="1:16" ht="9.9499999999999993" customHeight="1">
      <c r="A27" s="134"/>
      <c r="B27" s="244" t="s">
        <v>235</v>
      </c>
      <c r="C27" s="244"/>
      <c r="D27" s="244"/>
      <c r="E27" s="244"/>
      <c r="F27" s="244"/>
      <c r="G27" s="244"/>
      <c r="H27" s="138">
        <v>0</v>
      </c>
      <c r="I27" s="138">
        <v>0</v>
      </c>
      <c r="J27" s="245">
        <v>0</v>
      </c>
      <c r="K27" s="245"/>
      <c r="L27" s="245"/>
      <c r="M27" s="138">
        <v>0</v>
      </c>
      <c r="N27" s="134"/>
      <c r="O27" s="134"/>
      <c r="P27" s="134"/>
    </row>
    <row r="28" spans="1:16" ht="9.9499999999999993" customHeight="1">
      <c r="A28" s="134"/>
      <c r="B28" s="246" t="s">
        <v>112</v>
      </c>
      <c r="C28" s="246"/>
      <c r="D28" s="246"/>
      <c r="E28" s="246"/>
      <c r="F28" s="247">
        <v>12251.36</v>
      </c>
      <c r="G28" s="247"/>
      <c r="H28" s="247"/>
      <c r="I28" s="139">
        <v>10.210000000000001</v>
      </c>
      <c r="J28" s="248">
        <v>90.43</v>
      </c>
      <c r="K28" s="248"/>
      <c r="L28" s="248"/>
      <c r="M28" s="139">
        <v>90.39</v>
      </c>
      <c r="N28" s="134"/>
      <c r="O28" s="134"/>
      <c r="P28" s="134"/>
    </row>
    <row r="29" spans="1:16" ht="9.9499999999999993" customHeight="1">
      <c r="A29" s="134"/>
      <c r="B29" s="252" t="s">
        <v>113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134"/>
      <c r="O29" s="134"/>
      <c r="P29" s="134"/>
    </row>
    <row r="30" spans="1:16" ht="9.9499999999999993" customHeight="1">
      <c r="A30" s="134"/>
      <c r="B30" s="244" t="s">
        <v>236</v>
      </c>
      <c r="C30" s="244"/>
      <c r="D30" s="244"/>
      <c r="E30" s="244"/>
      <c r="F30" s="244"/>
      <c r="G30" s="244"/>
      <c r="H30" s="138">
        <v>840</v>
      </c>
      <c r="I30" s="138">
        <v>0.7</v>
      </c>
      <c r="J30" s="245">
        <v>6.2</v>
      </c>
      <c r="K30" s="245"/>
      <c r="L30" s="245"/>
      <c r="M30" s="138">
        <v>6.2</v>
      </c>
      <c r="N30" s="134"/>
      <c r="O30" s="134"/>
      <c r="P30" s="134"/>
    </row>
    <row r="31" spans="1:16" ht="9.9499999999999993" customHeight="1">
      <c r="A31" s="134"/>
      <c r="B31" s="244" t="s">
        <v>237</v>
      </c>
      <c r="C31" s="244"/>
      <c r="D31" s="244"/>
      <c r="E31" s="244"/>
      <c r="F31" s="244"/>
      <c r="G31" s="244"/>
      <c r="H31" s="138">
        <v>367.54</v>
      </c>
      <c r="I31" s="138">
        <v>0.31</v>
      </c>
      <c r="J31" s="245">
        <v>2.71</v>
      </c>
      <c r="K31" s="245"/>
      <c r="L31" s="245"/>
      <c r="M31" s="138">
        <v>2.71</v>
      </c>
      <c r="N31" s="134"/>
      <c r="O31" s="134"/>
      <c r="P31" s="134"/>
    </row>
    <row r="32" spans="1:16" ht="9.9499999999999993" customHeight="1">
      <c r="A32" s="134"/>
      <c r="B32" s="244" t="s">
        <v>238</v>
      </c>
      <c r="C32" s="244"/>
      <c r="D32" s="244"/>
      <c r="E32" s="244"/>
      <c r="F32" s="244"/>
      <c r="G32" s="244"/>
      <c r="H32" s="138">
        <v>0</v>
      </c>
      <c r="I32" s="138">
        <v>0</v>
      </c>
      <c r="J32" s="245">
        <v>0</v>
      </c>
      <c r="K32" s="245"/>
      <c r="L32" s="245"/>
      <c r="M32" s="138">
        <v>0</v>
      </c>
      <c r="N32" s="134"/>
      <c r="O32" s="134"/>
      <c r="P32" s="134"/>
    </row>
    <row r="33" spans="1:16" ht="9.9499999999999993" customHeight="1">
      <c r="A33" s="134"/>
      <c r="B33" s="244" t="s">
        <v>239</v>
      </c>
      <c r="C33" s="244"/>
      <c r="D33" s="244"/>
      <c r="E33" s="244"/>
      <c r="F33" s="244"/>
      <c r="G33" s="244"/>
      <c r="H33" s="138">
        <v>0</v>
      </c>
      <c r="I33" s="138">
        <v>0</v>
      </c>
      <c r="J33" s="245">
        <v>0</v>
      </c>
      <c r="K33" s="245"/>
      <c r="L33" s="245"/>
      <c r="M33" s="138">
        <v>0</v>
      </c>
      <c r="N33" s="134"/>
      <c r="O33" s="134"/>
      <c r="P33" s="134"/>
    </row>
    <row r="34" spans="1:16" ht="9.9499999999999993" customHeight="1">
      <c r="A34" s="134"/>
      <c r="B34" s="244" t="s">
        <v>240</v>
      </c>
      <c r="C34" s="244"/>
      <c r="D34" s="244"/>
      <c r="E34" s="244"/>
      <c r="F34" s="244"/>
      <c r="G34" s="244"/>
      <c r="H34" s="138">
        <v>0</v>
      </c>
      <c r="I34" s="138">
        <v>0</v>
      </c>
      <c r="J34" s="245">
        <v>0</v>
      </c>
      <c r="K34" s="245"/>
      <c r="L34" s="245"/>
      <c r="M34" s="138">
        <v>0</v>
      </c>
      <c r="N34" s="134"/>
      <c r="O34" s="134"/>
      <c r="P34" s="134"/>
    </row>
    <row r="35" spans="1:16" ht="9.9499999999999993" customHeight="1">
      <c r="A35" s="134"/>
      <c r="B35" s="244" t="s">
        <v>241</v>
      </c>
      <c r="C35" s="244"/>
      <c r="D35" s="244"/>
      <c r="E35" s="244"/>
      <c r="F35" s="244"/>
      <c r="G35" s="244"/>
      <c r="H35" s="138">
        <v>0</v>
      </c>
      <c r="I35" s="138">
        <v>0</v>
      </c>
      <c r="J35" s="245">
        <v>0</v>
      </c>
      <c r="K35" s="245"/>
      <c r="L35" s="245"/>
      <c r="M35" s="138">
        <v>0</v>
      </c>
      <c r="N35" s="134"/>
      <c r="O35" s="134"/>
      <c r="P35" s="134"/>
    </row>
    <row r="36" spans="1:16" ht="9.9499999999999993" customHeight="1">
      <c r="A36" s="134"/>
      <c r="B36" s="244" t="s">
        <v>242</v>
      </c>
      <c r="C36" s="244"/>
      <c r="D36" s="244"/>
      <c r="E36" s="244"/>
      <c r="F36" s="244"/>
      <c r="G36" s="244"/>
      <c r="H36" s="138">
        <v>0</v>
      </c>
      <c r="I36" s="138">
        <v>0</v>
      </c>
      <c r="J36" s="245">
        <v>0</v>
      </c>
      <c r="K36" s="245"/>
      <c r="L36" s="245"/>
      <c r="M36" s="138">
        <v>0</v>
      </c>
      <c r="N36" s="134"/>
      <c r="O36" s="134"/>
      <c r="P36" s="134"/>
    </row>
    <row r="37" spans="1:16" ht="9.9499999999999993" customHeight="1">
      <c r="A37" s="134"/>
      <c r="B37" s="244" t="s">
        <v>243</v>
      </c>
      <c r="C37" s="244"/>
      <c r="D37" s="244"/>
      <c r="E37" s="244"/>
      <c r="F37" s="244"/>
      <c r="G37" s="244"/>
      <c r="H37" s="138">
        <v>0</v>
      </c>
      <c r="I37" s="138">
        <v>0</v>
      </c>
      <c r="J37" s="245">
        <v>0</v>
      </c>
      <c r="K37" s="245"/>
      <c r="L37" s="245"/>
      <c r="M37" s="138">
        <v>0</v>
      </c>
      <c r="N37" s="134"/>
      <c r="O37" s="134"/>
      <c r="P37" s="134"/>
    </row>
    <row r="38" spans="1:16" ht="9.9499999999999993" customHeight="1">
      <c r="A38" s="134"/>
      <c r="B38" s="244" t="s">
        <v>244</v>
      </c>
      <c r="C38" s="244"/>
      <c r="D38" s="244"/>
      <c r="E38" s="244"/>
      <c r="F38" s="244"/>
      <c r="G38" s="244"/>
      <c r="H38" s="138">
        <v>0</v>
      </c>
      <c r="I38" s="138">
        <v>0</v>
      </c>
      <c r="J38" s="245">
        <v>0</v>
      </c>
      <c r="K38" s="245"/>
      <c r="L38" s="245"/>
      <c r="M38" s="138">
        <v>0</v>
      </c>
      <c r="N38" s="134"/>
      <c r="O38" s="134"/>
      <c r="P38" s="134"/>
    </row>
    <row r="39" spans="1:16" ht="9.9499999999999993" customHeight="1">
      <c r="A39" s="134"/>
      <c r="B39" s="244" t="s">
        <v>197</v>
      </c>
      <c r="C39" s="244"/>
      <c r="D39" s="244"/>
      <c r="E39" s="244"/>
      <c r="F39" s="244"/>
      <c r="G39" s="244"/>
      <c r="H39" s="138">
        <v>34.200000000000003</v>
      </c>
      <c r="I39" s="138">
        <v>0.03</v>
      </c>
      <c r="J39" s="245">
        <v>0.25</v>
      </c>
      <c r="K39" s="245"/>
      <c r="L39" s="245"/>
      <c r="M39" s="138">
        <v>0.25</v>
      </c>
      <c r="N39" s="134"/>
      <c r="O39" s="134"/>
      <c r="P39" s="134"/>
    </row>
    <row r="40" spans="1:16" ht="9.9499999999999993" customHeight="1">
      <c r="A40" s="134"/>
      <c r="B40" s="246" t="s">
        <v>127</v>
      </c>
      <c r="C40" s="246"/>
      <c r="D40" s="246"/>
      <c r="E40" s="246"/>
      <c r="F40" s="247">
        <v>1241.74</v>
      </c>
      <c r="G40" s="247"/>
      <c r="H40" s="247"/>
      <c r="I40" s="139">
        <v>1.03</v>
      </c>
      <c r="J40" s="248">
        <v>9.16</v>
      </c>
      <c r="K40" s="248"/>
      <c r="L40" s="248"/>
      <c r="M40" s="139">
        <v>9.16</v>
      </c>
      <c r="N40" s="134"/>
      <c r="O40" s="134"/>
      <c r="P40" s="134"/>
    </row>
    <row r="41" spans="1:16" ht="9.9499999999999993" customHeight="1">
      <c r="A41" s="134"/>
      <c r="B41" s="252" t="s">
        <v>38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134"/>
      <c r="O41" s="134"/>
      <c r="P41" s="134"/>
    </row>
    <row r="42" spans="1:16" ht="9.9499999999999993" customHeight="1">
      <c r="A42" s="134"/>
      <c r="B42" s="244" t="s">
        <v>245</v>
      </c>
      <c r="C42" s="244"/>
      <c r="D42" s="244"/>
      <c r="E42" s="244"/>
      <c r="F42" s="244"/>
      <c r="G42" s="244"/>
      <c r="H42" s="138">
        <v>54.87</v>
      </c>
      <c r="I42" s="138">
        <v>0.05</v>
      </c>
      <c r="J42" s="245">
        <v>0.41</v>
      </c>
      <c r="K42" s="245"/>
      <c r="L42" s="245"/>
      <c r="M42" s="138">
        <v>0.4</v>
      </c>
      <c r="N42" s="134"/>
      <c r="O42" s="134"/>
      <c r="P42" s="134"/>
    </row>
    <row r="43" spans="1:16" ht="9.9499999999999993" customHeight="1">
      <c r="A43" s="134"/>
      <c r="B43" s="246" t="s">
        <v>200</v>
      </c>
      <c r="C43" s="246"/>
      <c r="D43" s="246"/>
      <c r="E43" s="246"/>
      <c r="F43" s="247">
        <v>54.87</v>
      </c>
      <c r="G43" s="247"/>
      <c r="H43" s="247"/>
      <c r="I43" s="139">
        <v>0.05</v>
      </c>
      <c r="J43" s="248">
        <v>0.41</v>
      </c>
      <c r="K43" s="248"/>
      <c r="L43" s="248"/>
      <c r="M43" s="139">
        <v>0.4</v>
      </c>
      <c r="N43" s="134"/>
      <c r="O43" s="134"/>
      <c r="P43" s="134"/>
    </row>
    <row r="44" spans="1:16" ht="9.9499999999999993" customHeight="1">
      <c r="A44" s="134"/>
      <c r="B44" s="249" t="s">
        <v>201</v>
      </c>
      <c r="C44" s="249"/>
      <c r="D44" s="249"/>
      <c r="E44" s="249"/>
      <c r="F44" s="250">
        <v>13547.97</v>
      </c>
      <c r="G44" s="250"/>
      <c r="H44" s="250"/>
      <c r="I44" s="140">
        <v>11.29</v>
      </c>
      <c r="J44" s="251">
        <v>100</v>
      </c>
      <c r="K44" s="251"/>
      <c r="L44" s="251"/>
      <c r="M44" s="140">
        <v>99.95</v>
      </c>
      <c r="N44" s="134"/>
      <c r="O44" s="134"/>
      <c r="P44" s="134"/>
    </row>
    <row r="45" spans="1:16" ht="9.9499999999999993" customHeight="1">
      <c r="A45" s="134"/>
      <c r="B45" s="252" t="s">
        <v>202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134"/>
      <c r="O45" s="134"/>
      <c r="P45" s="134"/>
    </row>
    <row r="46" spans="1:16" ht="9.9499999999999993" customHeight="1">
      <c r="A46" s="134"/>
      <c r="B46" s="244" t="s">
        <v>246</v>
      </c>
      <c r="C46" s="244"/>
      <c r="D46" s="244"/>
      <c r="E46" s="244"/>
      <c r="F46" s="244"/>
      <c r="G46" s="244"/>
      <c r="H46" s="138">
        <v>0</v>
      </c>
      <c r="I46" s="138">
        <v>0</v>
      </c>
      <c r="J46" s="245">
        <v>0</v>
      </c>
      <c r="K46" s="245"/>
      <c r="L46" s="245"/>
      <c r="M46" s="138">
        <v>0</v>
      </c>
      <c r="N46" s="134"/>
      <c r="O46" s="134"/>
      <c r="P46" s="134"/>
    </row>
    <row r="47" spans="1:16" ht="9.9499999999999993" customHeight="1">
      <c r="A47" s="134"/>
      <c r="B47" s="244" t="s">
        <v>247</v>
      </c>
      <c r="C47" s="244"/>
      <c r="D47" s="244"/>
      <c r="E47" s="244"/>
      <c r="F47" s="244"/>
      <c r="G47" s="244"/>
      <c r="H47" s="138">
        <v>0</v>
      </c>
      <c r="I47" s="138">
        <v>0</v>
      </c>
      <c r="J47" s="245">
        <v>0</v>
      </c>
      <c r="K47" s="245"/>
      <c r="L47" s="245"/>
      <c r="M47" s="138">
        <v>0</v>
      </c>
      <c r="N47" s="134"/>
      <c r="O47" s="134"/>
      <c r="P47" s="134"/>
    </row>
    <row r="48" spans="1:16" ht="9.9499999999999993" customHeight="1">
      <c r="A48" s="134"/>
      <c r="B48" s="244" t="s">
        <v>248</v>
      </c>
      <c r="C48" s="244"/>
      <c r="D48" s="244"/>
      <c r="E48" s="244"/>
      <c r="F48" s="244"/>
      <c r="G48" s="244"/>
      <c r="H48" s="138">
        <v>0</v>
      </c>
      <c r="I48" s="138">
        <v>0</v>
      </c>
      <c r="J48" s="245">
        <v>0</v>
      </c>
      <c r="K48" s="245"/>
      <c r="L48" s="245"/>
      <c r="M48" s="138">
        <v>0</v>
      </c>
      <c r="N48" s="134"/>
      <c r="O48" s="134"/>
      <c r="P48" s="134"/>
    </row>
    <row r="49" spans="1:16" ht="9.9499999999999993" customHeight="1">
      <c r="A49" s="134"/>
      <c r="B49" s="246" t="s">
        <v>133</v>
      </c>
      <c r="C49" s="246"/>
      <c r="D49" s="246"/>
      <c r="E49" s="246"/>
      <c r="F49" s="247">
        <v>0</v>
      </c>
      <c r="G49" s="247"/>
      <c r="H49" s="247"/>
      <c r="I49" s="139">
        <v>0</v>
      </c>
      <c r="J49" s="248">
        <v>0</v>
      </c>
      <c r="K49" s="248"/>
      <c r="L49" s="248"/>
      <c r="M49" s="139">
        <v>0</v>
      </c>
      <c r="N49" s="134"/>
      <c r="O49" s="134"/>
      <c r="P49" s="134"/>
    </row>
    <row r="50" spans="1:16" ht="9.9499999999999993" customHeight="1">
      <c r="A50" s="134"/>
      <c r="B50" s="252" t="s">
        <v>206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134"/>
      <c r="O50" s="134"/>
      <c r="P50" s="134"/>
    </row>
    <row r="51" spans="1:16" ht="9.9499999999999993" customHeight="1">
      <c r="A51" s="134"/>
      <c r="B51" s="244" t="s">
        <v>249</v>
      </c>
      <c r="C51" s="244"/>
      <c r="D51" s="244"/>
      <c r="E51" s="244"/>
      <c r="F51" s="244"/>
      <c r="G51" s="244"/>
      <c r="H51" s="138">
        <v>0</v>
      </c>
      <c r="I51" s="138">
        <v>0</v>
      </c>
      <c r="J51" s="245">
        <v>0</v>
      </c>
      <c r="K51" s="245"/>
      <c r="L51" s="245"/>
      <c r="M51" s="138">
        <v>0</v>
      </c>
      <c r="N51" s="134"/>
      <c r="O51" s="134"/>
      <c r="P51" s="134"/>
    </row>
    <row r="52" spans="1:16" ht="9.9499999999999993" customHeight="1">
      <c r="A52" s="134"/>
      <c r="B52" s="244" t="s">
        <v>250</v>
      </c>
      <c r="C52" s="244"/>
      <c r="D52" s="244"/>
      <c r="E52" s="244"/>
      <c r="F52" s="244"/>
      <c r="G52" s="244"/>
      <c r="H52" s="138">
        <v>2.9</v>
      </c>
      <c r="I52" s="138">
        <v>0</v>
      </c>
      <c r="J52" s="245">
        <v>0.02</v>
      </c>
      <c r="K52" s="245"/>
      <c r="L52" s="245"/>
      <c r="M52" s="138">
        <v>0.02</v>
      </c>
      <c r="N52" s="134"/>
      <c r="O52" s="134"/>
      <c r="P52" s="134"/>
    </row>
    <row r="53" spans="1:16" ht="9.9499999999999993" customHeight="1">
      <c r="A53" s="134"/>
      <c r="B53" s="244" t="s">
        <v>251</v>
      </c>
      <c r="C53" s="244"/>
      <c r="D53" s="244"/>
      <c r="E53" s="244"/>
      <c r="F53" s="244"/>
      <c r="G53" s="244"/>
      <c r="H53" s="138">
        <v>0</v>
      </c>
      <c r="I53" s="138">
        <v>0</v>
      </c>
      <c r="J53" s="245">
        <v>0</v>
      </c>
      <c r="K53" s="245"/>
      <c r="L53" s="245"/>
      <c r="M53" s="138">
        <v>0</v>
      </c>
      <c r="N53" s="134"/>
      <c r="O53" s="134"/>
      <c r="P53" s="134"/>
    </row>
    <row r="54" spans="1:16" ht="9.9499999999999993" customHeight="1">
      <c r="A54" s="134"/>
      <c r="B54" s="244" t="s">
        <v>252</v>
      </c>
      <c r="C54" s="244"/>
      <c r="D54" s="244"/>
      <c r="E54" s="244"/>
      <c r="F54" s="244"/>
      <c r="G54" s="244"/>
      <c r="H54" s="138">
        <v>0</v>
      </c>
      <c r="I54" s="138">
        <v>0</v>
      </c>
      <c r="J54" s="245">
        <v>0</v>
      </c>
      <c r="K54" s="245"/>
      <c r="L54" s="245"/>
      <c r="M54" s="138">
        <v>0</v>
      </c>
      <c r="N54" s="134"/>
      <c r="O54" s="134"/>
      <c r="P54" s="134"/>
    </row>
    <row r="55" spans="1:16" ht="9.9499999999999993" customHeight="1">
      <c r="A55" s="134"/>
      <c r="B55" s="246" t="s">
        <v>137</v>
      </c>
      <c r="C55" s="246"/>
      <c r="D55" s="246"/>
      <c r="E55" s="246"/>
      <c r="F55" s="247">
        <v>2.9</v>
      </c>
      <c r="G55" s="247"/>
      <c r="H55" s="247"/>
      <c r="I55" s="139">
        <v>0</v>
      </c>
      <c r="J55" s="248">
        <v>0.02</v>
      </c>
      <c r="K55" s="248"/>
      <c r="L55" s="248"/>
      <c r="M55" s="139">
        <v>0.02</v>
      </c>
      <c r="N55" s="134"/>
      <c r="O55" s="134"/>
      <c r="P55" s="134"/>
    </row>
    <row r="56" spans="1:16" ht="9.9499999999999993" customHeight="1">
      <c r="A56" s="134"/>
      <c r="B56" s="249" t="s">
        <v>210</v>
      </c>
      <c r="C56" s="249"/>
      <c r="D56" s="249"/>
      <c r="E56" s="249"/>
      <c r="F56" s="251">
        <v>2.9</v>
      </c>
      <c r="G56" s="251"/>
      <c r="H56" s="251"/>
      <c r="I56" s="140">
        <v>0</v>
      </c>
      <c r="J56" s="251">
        <v>0.02</v>
      </c>
      <c r="K56" s="251"/>
      <c r="L56" s="251"/>
      <c r="M56" s="140">
        <v>0.02</v>
      </c>
      <c r="N56" s="134"/>
      <c r="O56" s="134"/>
      <c r="P56" s="134"/>
    </row>
    <row r="57" spans="1:16" ht="9.9499999999999993" customHeight="1">
      <c r="A57" s="134"/>
      <c r="B57" s="249" t="s">
        <v>211</v>
      </c>
      <c r="C57" s="249"/>
      <c r="D57" s="249"/>
      <c r="E57" s="249"/>
      <c r="F57" s="250">
        <v>13550.87</v>
      </c>
      <c r="G57" s="250"/>
      <c r="H57" s="250"/>
      <c r="I57" s="140">
        <v>11.3</v>
      </c>
      <c r="J57" s="251">
        <v>100.02</v>
      </c>
      <c r="K57" s="251"/>
      <c r="L57" s="251"/>
      <c r="M57" s="140">
        <v>99.97</v>
      </c>
      <c r="N57" s="134"/>
      <c r="O57" s="134"/>
      <c r="P57" s="134"/>
    </row>
    <row r="58" spans="1:16" ht="9.9499999999999993" customHeight="1">
      <c r="A58" s="134"/>
      <c r="B58" s="252" t="s">
        <v>55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134"/>
      <c r="O58" s="134"/>
      <c r="P58" s="134"/>
    </row>
    <row r="59" spans="1:16" ht="9.9499999999999993" customHeight="1">
      <c r="A59" s="134"/>
      <c r="B59" s="244" t="s">
        <v>212</v>
      </c>
      <c r="C59" s="244"/>
      <c r="D59" s="244"/>
      <c r="E59" s="244"/>
      <c r="F59" s="244"/>
      <c r="G59" s="244"/>
      <c r="H59" s="138">
        <v>0</v>
      </c>
      <c r="I59" s="138">
        <v>0</v>
      </c>
      <c r="J59" s="245">
        <v>0</v>
      </c>
      <c r="K59" s="245"/>
      <c r="L59" s="245"/>
      <c r="M59" s="138">
        <v>0</v>
      </c>
      <c r="N59" s="134"/>
      <c r="O59" s="134"/>
      <c r="P59" s="134"/>
    </row>
    <row r="60" spans="1:16" ht="9.9499999999999993" customHeight="1">
      <c r="A60" s="134"/>
      <c r="B60" s="244" t="s">
        <v>213</v>
      </c>
      <c r="C60" s="244"/>
      <c r="D60" s="244"/>
      <c r="E60" s="244"/>
      <c r="F60" s="244"/>
      <c r="G60" s="244"/>
      <c r="H60" s="138">
        <v>4.46</v>
      </c>
      <c r="I60" s="138">
        <v>0</v>
      </c>
      <c r="J60" s="245">
        <v>0.03</v>
      </c>
      <c r="K60" s="245"/>
      <c r="L60" s="245"/>
      <c r="M60" s="138">
        <v>0.03</v>
      </c>
      <c r="N60" s="134"/>
      <c r="O60" s="134"/>
      <c r="P60" s="134"/>
    </row>
    <row r="61" spans="1:16" ht="9.9499999999999993" customHeight="1">
      <c r="A61" s="134"/>
      <c r="B61" s="246" t="s">
        <v>215</v>
      </c>
      <c r="C61" s="246"/>
      <c r="D61" s="246"/>
      <c r="E61" s="246"/>
      <c r="F61" s="247">
        <v>4.46</v>
      </c>
      <c r="G61" s="247"/>
      <c r="H61" s="247"/>
      <c r="I61" s="139">
        <v>0</v>
      </c>
      <c r="J61" s="248">
        <v>0.03</v>
      </c>
      <c r="K61" s="248"/>
      <c r="L61" s="248"/>
      <c r="M61" s="139">
        <v>0.03</v>
      </c>
      <c r="N61" s="134"/>
      <c r="O61" s="134"/>
      <c r="P61" s="134"/>
    </row>
    <row r="62" spans="1:16" ht="9.9499999999999993" customHeight="1">
      <c r="A62" s="134"/>
      <c r="B62" s="249" t="s">
        <v>216</v>
      </c>
      <c r="C62" s="249"/>
      <c r="D62" s="249"/>
      <c r="E62" s="249"/>
      <c r="F62" s="250">
        <v>13555.33</v>
      </c>
      <c r="G62" s="250"/>
      <c r="H62" s="250"/>
      <c r="I62" s="140">
        <v>11.3</v>
      </c>
      <c r="J62" s="251">
        <v>100.05</v>
      </c>
      <c r="K62" s="251"/>
      <c r="L62" s="251"/>
      <c r="M62" s="141" t="s">
        <v>217</v>
      </c>
      <c r="N62" s="134"/>
      <c r="O62" s="134"/>
      <c r="P62" s="134"/>
    </row>
    <row r="63" spans="1:16" ht="117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ht="15" customHeight="1">
      <c r="A64" s="134"/>
      <c r="B64" s="243" t="s">
        <v>60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</row>
    <row r="65" spans="1:16" ht="20.100000000000001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225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258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227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219</v>
      </c>
      <c r="E7" s="211"/>
      <c r="F7" s="211"/>
      <c r="G7" s="211"/>
      <c r="H7" s="211"/>
      <c r="I7" s="211"/>
      <c r="J7" s="211"/>
      <c r="K7" s="73"/>
      <c r="L7" s="211" t="s">
        <v>255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1500</v>
      </c>
      <c r="I10" s="77">
        <v>1.25</v>
      </c>
      <c r="J10" s="210">
        <v>11.23</v>
      </c>
      <c r="K10" s="210"/>
      <c r="L10" s="210"/>
      <c r="M10" s="77">
        <v>11.22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9.9499999999999993" customHeight="1">
      <c r="A17" s="73"/>
      <c r="B17" s="209" t="s">
        <v>228</v>
      </c>
      <c r="C17" s="209"/>
      <c r="D17" s="209"/>
      <c r="E17" s="209"/>
      <c r="F17" s="209"/>
      <c r="G17" s="209"/>
      <c r="H17" s="77">
        <v>9360</v>
      </c>
      <c r="I17" s="77">
        <v>7.8</v>
      </c>
      <c r="J17" s="210">
        <v>70.040000000000006</v>
      </c>
      <c r="K17" s="210"/>
      <c r="L17" s="210"/>
      <c r="M17" s="77">
        <v>70.010000000000005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6.66</v>
      </c>
      <c r="I18" s="77">
        <v>0.01</v>
      </c>
      <c r="J18" s="210">
        <v>0.05</v>
      </c>
      <c r="K18" s="210"/>
      <c r="L18" s="210"/>
      <c r="M18" s="77">
        <v>0.05</v>
      </c>
      <c r="N18" s="73"/>
      <c r="O18" s="73"/>
      <c r="P18" s="73"/>
    </row>
    <row r="19" spans="1:16" ht="9.9499999999999993" customHeight="1">
      <c r="A19" s="73"/>
      <c r="B19" s="209" t="s">
        <v>229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230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231</v>
      </c>
      <c r="C23" s="209"/>
      <c r="D23" s="209"/>
      <c r="E23" s="209"/>
      <c r="F23" s="209"/>
      <c r="G23" s="209"/>
      <c r="H23" s="77"/>
      <c r="I23" s="77"/>
      <c r="J23" s="210"/>
      <c r="K23" s="210"/>
      <c r="L23" s="210"/>
      <c r="M23" s="77"/>
      <c r="N23" s="73"/>
      <c r="O23" s="73"/>
      <c r="P23" s="73"/>
    </row>
    <row r="24" spans="1:16" ht="9.9499999999999993" customHeight="1">
      <c r="A24" s="73"/>
      <c r="B24" s="209" t="s">
        <v>232</v>
      </c>
      <c r="C24" s="209"/>
      <c r="D24" s="209"/>
      <c r="E24" s="209"/>
      <c r="F24" s="209"/>
      <c r="G24" s="209"/>
      <c r="H24" s="77">
        <v>1148.5</v>
      </c>
      <c r="I24" s="77">
        <v>0.96</v>
      </c>
      <c r="J24" s="210">
        <v>8.59</v>
      </c>
      <c r="K24" s="210"/>
      <c r="L24" s="210"/>
      <c r="M24" s="77">
        <v>8.59</v>
      </c>
      <c r="N24" s="73"/>
      <c r="O24" s="73"/>
      <c r="P24" s="73"/>
    </row>
    <row r="25" spans="1:16" ht="9.9499999999999993" customHeight="1">
      <c r="A25" s="73"/>
      <c r="B25" s="209" t="s">
        <v>233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234</v>
      </c>
      <c r="C26" s="209"/>
      <c r="D26" s="209"/>
      <c r="E26" s="209"/>
      <c r="F26" s="209"/>
      <c r="G26" s="209"/>
      <c r="H26" s="77">
        <v>0</v>
      </c>
      <c r="I26" s="77">
        <v>0</v>
      </c>
      <c r="J26" s="210">
        <v>0</v>
      </c>
      <c r="K26" s="210"/>
      <c r="L26" s="210"/>
      <c r="M26" s="77">
        <v>0</v>
      </c>
      <c r="N26" s="73"/>
      <c r="O26" s="73"/>
      <c r="P26" s="73"/>
    </row>
    <row r="27" spans="1:16" ht="9.9499999999999993" customHeight="1">
      <c r="A27" s="73"/>
      <c r="B27" s="209" t="s">
        <v>235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15" t="s">
        <v>112</v>
      </c>
      <c r="C28" s="215"/>
      <c r="D28" s="215"/>
      <c r="E28" s="215"/>
      <c r="F28" s="216">
        <v>12015.16</v>
      </c>
      <c r="G28" s="216"/>
      <c r="H28" s="216"/>
      <c r="I28" s="78">
        <v>10.01</v>
      </c>
      <c r="J28" s="217">
        <v>89.91</v>
      </c>
      <c r="K28" s="217"/>
      <c r="L28" s="217"/>
      <c r="M28" s="78">
        <v>89.87</v>
      </c>
      <c r="N28" s="73"/>
      <c r="O28" s="73"/>
      <c r="P28" s="73"/>
    </row>
    <row r="29" spans="1:16" ht="9.9499999999999993" customHeight="1">
      <c r="A29" s="73"/>
      <c r="B29" s="214" t="s">
        <v>113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73"/>
      <c r="O29" s="73"/>
      <c r="P29" s="73"/>
    </row>
    <row r="30" spans="1:16" ht="9.9499999999999993" customHeight="1">
      <c r="A30" s="73"/>
      <c r="B30" s="209" t="s">
        <v>236</v>
      </c>
      <c r="C30" s="209"/>
      <c r="D30" s="209"/>
      <c r="E30" s="209"/>
      <c r="F30" s="209"/>
      <c r="G30" s="209"/>
      <c r="H30" s="77">
        <v>900</v>
      </c>
      <c r="I30" s="77">
        <v>0.75</v>
      </c>
      <c r="J30" s="210">
        <v>6.74</v>
      </c>
      <c r="K30" s="210"/>
      <c r="L30" s="210"/>
      <c r="M30" s="77">
        <v>6.73</v>
      </c>
      <c r="N30" s="73"/>
      <c r="O30" s="73"/>
      <c r="P30" s="73"/>
    </row>
    <row r="31" spans="1:16" ht="9.9499999999999993" customHeight="1">
      <c r="A31" s="73"/>
      <c r="B31" s="209" t="s">
        <v>237</v>
      </c>
      <c r="C31" s="209"/>
      <c r="D31" s="209"/>
      <c r="E31" s="209"/>
      <c r="F31" s="209"/>
      <c r="G31" s="209"/>
      <c r="H31" s="77">
        <v>360.45</v>
      </c>
      <c r="I31" s="77">
        <v>0.3</v>
      </c>
      <c r="J31" s="210">
        <v>2.7</v>
      </c>
      <c r="K31" s="210"/>
      <c r="L31" s="210"/>
      <c r="M31" s="77">
        <v>2.7</v>
      </c>
      <c r="N31" s="73"/>
      <c r="O31" s="73"/>
      <c r="P31" s="73"/>
    </row>
    <row r="32" spans="1:16" ht="9.9499999999999993" customHeight="1">
      <c r="A32" s="73"/>
      <c r="B32" s="209" t="s">
        <v>238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239</v>
      </c>
      <c r="C33" s="209"/>
      <c r="D33" s="209"/>
      <c r="E33" s="209"/>
      <c r="F33" s="209"/>
      <c r="G33" s="209"/>
      <c r="H33" s="77">
        <v>0</v>
      </c>
      <c r="I33" s="77">
        <v>0</v>
      </c>
      <c r="J33" s="210">
        <v>0</v>
      </c>
      <c r="K33" s="210"/>
      <c r="L33" s="210"/>
      <c r="M33" s="77">
        <v>0</v>
      </c>
      <c r="N33" s="73"/>
      <c r="O33" s="73"/>
      <c r="P33" s="73"/>
    </row>
    <row r="34" spans="1:16" ht="9.9499999999999993" customHeight="1">
      <c r="A34" s="73"/>
      <c r="B34" s="209" t="s">
        <v>240</v>
      </c>
      <c r="C34" s="209"/>
      <c r="D34" s="209"/>
      <c r="E34" s="209"/>
      <c r="F34" s="209"/>
      <c r="G34" s="209"/>
      <c r="H34" s="77">
        <v>0</v>
      </c>
      <c r="I34" s="77">
        <v>0</v>
      </c>
      <c r="J34" s="210">
        <v>0</v>
      </c>
      <c r="K34" s="210"/>
      <c r="L34" s="210"/>
      <c r="M34" s="77">
        <v>0</v>
      </c>
      <c r="N34" s="73"/>
      <c r="O34" s="73"/>
      <c r="P34" s="73"/>
    </row>
    <row r="35" spans="1:16" ht="9.9499999999999993" customHeight="1">
      <c r="A35" s="73"/>
      <c r="B35" s="209" t="s">
        <v>241</v>
      </c>
      <c r="C35" s="209"/>
      <c r="D35" s="209"/>
      <c r="E35" s="209"/>
      <c r="F35" s="209"/>
      <c r="G35" s="209"/>
      <c r="H35" s="77">
        <v>0</v>
      </c>
      <c r="I35" s="77">
        <v>0</v>
      </c>
      <c r="J35" s="210">
        <v>0</v>
      </c>
      <c r="K35" s="210"/>
      <c r="L35" s="210"/>
      <c r="M35" s="77">
        <v>0</v>
      </c>
      <c r="N35" s="73"/>
      <c r="O35" s="73"/>
      <c r="P35" s="73"/>
    </row>
    <row r="36" spans="1:16" ht="9.9499999999999993" customHeight="1">
      <c r="A36" s="73"/>
      <c r="B36" s="209" t="s">
        <v>242</v>
      </c>
      <c r="C36" s="209"/>
      <c r="D36" s="209"/>
      <c r="E36" s="209"/>
      <c r="F36" s="209"/>
      <c r="G36" s="209"/>
      <c r="H36" s="77">
        <v>0</v>
      </c>
      <c r="I36" s="77">
        <v>0</v>
      </c>
      <c r="J36" s="210">
        <v>0</v>
      </c>
      <c r="K36" s="210"/>
      <c r="L36" s="210"/>
      <c r="M36" s="77">
        <v>0</v>
      </c>
      <c r="N36" s="73"/>
      <c r="O36" s="73"/>
      <c r="P36" s="73"/>
    </row>
    <row r="37" spans="1:16" ht="9.9499999999999993" customHeight="1">
      <c r="A37" s="73"/>
      <c r="B37" s="209" t="s">
        <v>243</v>
      </c>
      <c r="C37" s="209"/>
      <c r="D37" s="209"/>
      <c r="E37" s="209"/>
      <c r="F37" s="209"/>
      <c r="G37" s="209"/>
      <c r="H37" s="77">
        <v>0</v>
      </c>
      <c r="I37" s="77">
        <v>0</v>
      </c>
      <c r="J37" s="210">
        <v>0</v>
      </c>
      <c r="K37" s="210"/>
      <c r="L37" s="210"/>
      <c r="M37" s="77">
        <v>0</v>
      </c>
      <c r="N37" s="73"/>
      <c r="O37" s="73"/>
      <c r="P37" s="73"/>
    </row>
    <row r="38" spans="1:16" ht="9.9499999999999993" customHeight="1">
      <c r="A38" s="73"/>
      <c r="B38" s="209" t="s">
        <v>244</v>
      </c>
      <c r="C38" s="209"/>
      <c r="D38" s="209"/>
      <c r="E38" s="209"/>
      <c r="F38" s="209"/>
      <c r="G38" s="209"/>
      <c r="H38" s="77">
        <v>0</v>
      </c>
      <c r="I38" s="77">
        <v>0</v>
      </c>
      <c r="J38" s="210">
        <v>0</v>
      </c>
      <c r="K38" s="210"/>
      <c r="L38" s="210"/>
      <c r="M38" s="77">
        <v>0</v>
      </c>
      <c r="N38" s="73"/>
      <c r="O38" s="73"/>
      <c r="P38" s="73"/>
    </row>
    <row r="39" spans="1:16" ht="9.9499999999999993" customHeight="1">
      <c r="A39" s="73"/>
      <c r="B39" s="209" t="s">
        <v>197</v>
      </c>
      <c r="C39" s="209"/>
      <c r="D39" s="209"/>
      <c r="E39" s="209"/>
      <c r="F39" s="209"/>
      <c r="G39" s="209"/>
      <c r="H39" s="77">
        <v>34.200000000000003</v>
      </c>
      <c r="I39" s="77">
        <v>0.03</v>
      </c>
      <c r="J39" s="210">
        <v>0.26</v>
      </c>
      <c r="K39" s="210"/>
      <c r="L39" s="210"/>
      <c r="M39" s="77">
        <v>0.26</v>
      </c>
      <c r="N39" s="73"/>
      <c r="O39" s="73"/>
      <c r="P39" s="73"/>
    </row>
    <row r="40" spans="1:16" ht="9.9499999999999993" customHeight="1">
      <c r="A40" s="73"/>
      <c r="B40" s="215" t="s">
        <v>127</v>
      </c>
      <c r="C40" s="215"/>
      <c r="D40" s="215"/>
      <c r="E40" s="215"/>
      <c r="F40" s="216">
        <v>1294.6500000000001</v>
      </c>
      <c r="G40" s="216"/>
      <c r="H40" s="216"/>
      <c r="I40" s="78">
        <v>1.08</v>
      </c>
      <c r="J40" s="217">
        <v>9.6999999999999993</v>
      </c>
      <c r="K40" s="217"/>
      <c r="L40" s="217"/>
      <c r="M40" s="78">
        <v>9.69</v>
      </c>
      <c r="N40" s="73"/>
      <c r="O40" s="73"/>
      <c r="P40" s="73"/>
    </row>
    <row r="41" spans="1:16" ht="9.9499999999999993" customHeight="1">
      <c r="A41" s="73"/>
      <c r="B41" s="214" t="s">
        <v>38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73"/>
      <c r="O41" s="73"/>
      <c r="P41" s="73"/>
    </row>
    <row r="42" spans="1:16" ht="9.9499999999999993" customHeight="1">
      <c r="A42" s="73"/>
      <c r="B42" s="209" t="s">
        <v>245</v>
      </c>
      <c r="C42" s="209"/>
      <c r="D42" s="209"/>
      <c r="E42" s="209"/>
      <c r="F42" s="209"/>
      <c r="G42" s="209"/>
      <c r="H42" s="77">
        <v>53.18</v>
      </c>
      <c r="I42" s="77">
        <v>0.05</v>
      </c>
      <c r="J42" s="210">
        <v>0.4</v>
      </c>
      <c r="K42" s="210"/>
      <c r="L42" s="210"/>
      <c r="M42" s="77">
        <v>0.4</v>
      </c>
      <c r="N42" s="73"/>
      <c r="O42" s="73"/>
      <c r="P42" s="73"/>
    </row>
    <row r="43" spans="1:16" ht="9.9499999999999993" customHeight="1">
      <c r="A43" s="73"/>
      <c r="B43" s="215" t="s">
        <v>200</v>
      </c>
      <c r="C43" s="215"/>
      <c r="D43" s="215"/>
      <c r="E43" s="215"/>
      <c r="F43" s="216">
        <v>53.18</v>
      </c>
      <c r="G43" s="216"/>
      <c r="H43" s="216"/>
      <c r="I43" s="78">
        <v>0.05</v>
      </c>
      <c r="J43" s="217">
        <v>0.4</v>
      </c>
      <c r="K43" s="217"/>
      <c r="L43" s="217"/>
      <c r="M43" s="78">
        <v>0.4</v>
      </c>
      <c r="N43" s="73"/>
      <c r="O43" s="73"/>
      <c r="P43" s="73"/>
    </row>
    <row r="44" spans="1:16" ht="9.9499999999999993" customHeight="1">
      <c r="A44" s="73"/>
      <c r="B44" s="218" t="s">
        <v>201</v>
      </c>
      <c r="C44" s="218"/>
      <c r="D44" s="218"/>
      <c r="E44" s="218"/>
      <c r="F44" s="219">
        <v>13362.99</v>
      </c>
      <c r="G44" s="219"/>
      <c r="H44" s="219"/>
      <c r="I44" s="79">
        <v>11.14</v>
      </c>
      <c r="J44" s="220">
        <v>100.01</v>
      </c>
      <c r="K44" s="220"/>
      <c r="L44" s="220"/>
      <c r="M44" s="79">
        <v>99.96</v>
      </c>
      <c r="N44" s="73"/>
      <c r="O44" s="73"/>
      <c r="P44" s="73"/>
    </row>
    <row r="45" spans="1:16" ht="9.9499999999999993" customHeight="1">
      <c r="A45" s="73"/>
      <c r="B45" s="214" t="s">
        <v>202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73"/>
      <c r="O45" s="73"/>
      <c r="P45" s="73"/>
    </row>
    <row r="46" spans="1:16" ht="9.9499999999999993" customHeight="1">
      <c r="A46" s="73"/>
      <c r="B46" s="209" t="s">
        <v>246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247</v>
      </c>
      <c r="C47" s="209"/>
      <c r="D47" s="209"/>
      <c r="E47" s="209"/>
      <c r="F47" s="209"/>
      <c r="G47" s="209"/>
      <c r="H47" s="77">
        <v>0</v>
      </c>
      <c r="I47" s="77">
        <v>0</v>
      </c>
      <c r="J47" s="210">
        <v>0</v>
      </c>
      <c r="K47" s="210"/>
      <c r="L47" s="210"/>
      <c r="M47" s="77">
        <v>0</v>
      </c>
      <c r="N47" s="73"/>
      <c r="O47" s="73"/>
      <c r="P47" s="73"/>
    </row>
    <row r="48" spans="1:16" ht="9.9499999999999993" customHeight="1">
      <c r="A48" s="73"/>
      <c r="B48" s="209" t="s">
        <v>248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133</v>
      </c>
      <c r="C49" s="215"/>
      <c r="D49" s="215"/>
      <c r="E49" s="215"/>
      <c r="F49" s="216">
        <v>0</v>
      </c>
      <c r="G49" s="216"/>
      <c r="H49" s="216"/>
      <c r="I49" s="78">
        <v>0</v>
      </c>
      <c r="J49" s="217">
        <v>0</v>
      </c>
      <c r="K49" s="217"/>
      <c r="L49" s="217"/>
      <c r="M49" s="78">
        <v>0</v>
      </c>
      <c r="N49" s="73"/>
      <c r="O49" s="73"/>
      <c r="P49" s="73"/>
    </row>
    <row r="50" spans="1:16" ht="9.9499999999999993" customHeight="1">
      <c r="A50" s="73"/>
      <c r="B50" s="214" t="s">
        <v>206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249</v>
      </c>
      <c r="C51" s="209"/>
      <c r="D51" s="209"/>
      <c r="E51" s="209"/>
      <c r="F51" s="209"/>
      <c r="G51" s="209"/>
      <c r="H51" s="77">
        <v>0</v>
      </c>
      <c r="I51" s="77">
        <v>0</v>
      </c>
      <c r="J51" s="210">
        <v>0</v>
      </c>
      <c r="K51" s="210"/>
      <c r="L51" s="210"/>
      <c r="M51" s="77">
        <v>0</v>
      </c>
      <c r="N51" s="73"/>
      <c r="O51" s="73"/>
      <c r="P51" s="73"/>
    </row>
    <row r="52" spans="1:16" ht="9.9499999999999993" customHeight="1">
      <c r="A52" s="73"/>
      <c r="B52" s="209" t="s">
        <v>250</v>
      </c>
      <c r="C52" s="209"/>
      <c r="D52" s="209"/>
      <c r="E52" s="209"/>
      <c r="F52" s="209"/>
      <c r="G52" s="209"/>
      <c r="H52" s="77">
        <v>3.04</v>
      </c>
      <c r="I52" s="77">
        <v>0</v>
      </c>
      <c r="J52" s="210">
        <v>0.02</v>
      </c>
      <c r="K52" s="210"/>
      <c r="L52" s="210"/>
      <c r="M52" s="77">
        <v>0.02</v>
      </c>
      <c r="N52" s="73"/>
      <c r="O52" s="73"/>
      <c r="P52" s="73"/>
    </row>
    <row r="53" spans="1:16" ht="9.9499999999999993" customHeight="1">
      <c r="A53" s="73"/>
      <c r="B53" s="209" t="s">
        <v>251</v>
      </c>
      <c r="C53" s="209"/>
      <c r="D53" s="209"/>
      <c r="E53" s="209"/>
      <c r="F53" s="209"/>
      <c r="G53" s="209"/>
      <c r="H53" s="77">
        <v>0</v>
      </c>
      <c r="I53" s="77">
        <v>0</v>
      </c>
      <c r="J53" s="210">
        <v>0</v>
      </c>
      <c r="K53" s="210"/>
      <c r="L53" s="210"/>
      <c r="M53" s="77">
        <v>0</v>
      </c>
      <c r="N53" s="73"/>
      <c r="O53" s="73"/>
      <c r="P53" s="73"/>
    </row>
    <row r="54" spans="1:16" ht="9.9499999999999993" customHeight="1">
      <c r="A54" s="73"/>
      <c r="B54" s="209" t="s">
        <v>252</v>
      </c>
      <c r="C54" s="209"/>
      <c r="D54" s="209"/>
      <c r="E54" s="209"/>
      <c r="F54" s="209"/>
      <c r="G54" s="209"/>
      <c r="H54" s="77">
        <v>0</v>
      </c>
      <c r="I54" s="77">
        <v>0</v>
      </c>
      <c r="J54" s="210">
        <v>0</v>
      </c>
      <c r="K54" s="210"/>
      <c r="L54" s="210"/>
      <c r="M54" s="77">
        <v>0</v>
      </c>
      <c r="N54" s="73"/>
      <c r="O54" s="73"/>
      <c r="P54" s="73"/>
    </row>
    <row r="55" spans="1:16" ht="9.9499999999999993" customHeight="1">
      <c r="A55" s="73"/>
      <c r="B55" s="215" t="s">
        <v>137</v>
      </c>
      <c r="C55" s="215"/>
      <c r="D55" s="215"/>
      <c r="E55" s="215"/>
      <c r="F55" s="216">
        <v>3.04</v>
      </c>
      <c r="G55" s="216"/>
      <c r="H55" s="216"/>
      <c r="I55" s="78">
        <v>0</v>
      </c>
      <c r="J55" s="217">
        <v>0.02</v>
      </c>
      <c r="K55" s="217"/>
      <c r="L55" s="217"/>
      <c r="M55" s="78">
        <v>0.02</v>
      </c>
      <c r="N55" s="73"/>
      <c r="O55" s="73"/>
      <c r="P55" s="73"/>
    </row>
    <row r="56" spans="1:16" ht="9.9499999999999993" customHeight="1">
      <c r="A56" s="73"/>
      <c r="B56" s="218" t="s">
        <v>210</v>
      </c>
      <c r="C56" s="218"/>
      <c r="D56" s="218"/>
      <c r="E56" s="218"/>
      <c r="F56" s="220">
        <v>3.04</v>
      </c>
      <c r="G56" s="220"/>
      <c r="H56" s="220"/>
      <c r="I56" s="79">
        <v>0</v>
      </c>
      <c r="J56" s="220">
        <v>0.02</v>
      </c>
      <c r="K56" s="220"/>
      <c r="L56" s="220"/>
      <c r="M56" s="79">
        <v>0.02</v>
      </c>
      <c r="N56" s="73"/>
      <c r="O56" s="73"/>
      <c r="P56" s="73"/>
    </row>
    <row r="57" spans="1:16" ht="9.9499999999999993" customHeight="1">
      <c r="A57" s="73"/>
      <c r="B57" s="218" t="s">
        <v>211</v>
      </c>
      <c r="C57" s="218"/>
      <c r="D57" s="218"/>
      <c r="E57" s="218"/>
      <c r="F57" s="219">
        <v>13366.03</v>
      </c>
      <c r="G57" s="219"/>
      <c r="H57" s="219"/>
      <c r="I57" s="79">
        <v>11.14</v>
      </c>
      <c r="J57" s="220">
        <v>100.03</v>
      </c>
      <c r="K57" s="220"/>
      <c r="L57" s="220"/>
      <c r="M57" s="79">
        <v>99.98</v>
      </c>
      <c r="N57" s="73"/>
      <c r="O57" s="73"/>
      <c r="P57" s="73"/>
    </row>
    <row r="58" spans="1:16" ht="9.9499999999999993" customHeight="1">
      <c r="A58" s="73"/>
      <c r="B58" s="214" t="s">
        <v>55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73"/>
      <c r="O58" s="73"/>
      <c r="P58" s="73"/>
    </row>
    <row r="59" spans="1:16" ht="9.9499999999999993" customHeight="1">
      <c r="A59" s="73"/>
      <c r="B59" s="209" t="s">
        <v>212</v>
      </c>
      <c r="C59" s="209"/>
      <c r="D59" s="209"/>
      <c r="E59" s="209"/>
      <c r="F59" s="209"/>
      <c r="G59" s="209"/>
      <c r="H59" s="77">
        <v>0</v>
      </c>
      <c r="I59" s="77">
        <v>0</v>
      </c>
      <c r="J59" s="210">
        <v>0</v>
      </c>
      <c r="K59" s="210"/>
      <c r="L59" s="210"/>
      <c r="M59" s="77">
        <v>0</v>
      </c>
      <c r="N59" s="73"/>
      <c r="O59" s="73"/>
      <c r="P59" s="73"/>
    </row>
    <row r="60" spans="1:16" ht="9.9499999999999993" customHeight="1">
      <c r="A60" s="73"/>
      <c r="B60" s="209" t="s">
        <v>213</v>
      </c>
      <c r="C60" s="209"/>
      <c r="D60" s="209"/>
      <c r="E60" s="209"/>
      <c r="F60" s="209"/>
      <c r="G60" s="209"/>
      <c r="H60" s="77">
        <v>4.16</v>
      </c>
      <c r="I60" s="77">
        <v>0</v>
      </c>
      <c r="J60" s="210">
        <v>0.03</v>
      </c>
      <c r="K60" s="210"/>
      <c r="L60" s="210"/>
      <c r="M60" s="77">
        <v>0.03</v>
      </c>
      <c r="N60" s="73"/>
      <c r="O60" s="73"/>
      <c r="P60" s="73"/>
    </row>
    <row r="61" spans="1:16" ht="9.9499999999999993" customHeight="1">
      <c r="A61" s="73"/>
      <c r="B61" s="215" t="s">
        <v>215</v>
      </c>
      <c r="C61" s="215"/>
      <c r="D61" s="215"/>
      <c r="E61" s="215"/>
      <c r="F61" s="216">
        <v>4.16</v>
      </c>
      <c r="G61" s="216"/>
      <c r="H61" s="216"/>
      <c r="I61" s="78">
        <v>0</v>
      </c>
      <c r="J61" s="217">
        <v>0.03</v>
      </c>
      <c r="K61" s="217"/>
      <c r="L61" s="217"/>
      <c r="M61" s="78">
        <v>0.03</v>
      </c>
      <c r="N61" s="73"/>
      <c r="O61" s="73"/>
      <c r="P61" s="73"/>
    </row>
    <row r="62" spans="1:16" ht="9.9499999999999993" customHeight="1">
      <c r="A62" s="73"/>
      <c r="B62" s="218" t="s">
        <v>216</v>
      </c>
      <c r="C62" s="218"/>
      <c r="D62" s="218"/>
      <c r="E62" s="218"/>
      <c r="F62" s="219">
        <v>13370.19</v>
      </c>
      <c r="G62" s="219"/>
      <c r="H62" s="219"/>
      <c r="I62" s="79">
        <v>11.15</v>
      </c>
      <c r="J62" s="220">
        <v>100.06</v>
      </c>
      <c r="K62" s="220"/>
      <c r="L62" s="220"/>
      <c r="M62" s="80" t="s">
        <v>217</v>
      </c>
      <c r="N62" s="73"/>
      <c r="O62" s="73"/>
      <c r="P62" s="73"/>
    </row>
    <row r="63" spans="1:16" ht="117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ht="15" customHeight="1">
      <c r="A64" s="73"/>
      <c r="B64" s="221" t="s">
        <v>60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</row>
    <row r="65" spans="1:16" ht="20.100000000000001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4.125" style="74" customWidth="1"/>
    <col min="2" max="5" width="10.25" style="74" customWidth="1"/>
    <col min="6" max="256" width="9" style="74"/>
    <col min="257" max="257" width="34.125" style="74" customWidth="1"/>
    <col min="258" max="261" width="10.25" style="74" customWidth="1"/>
    <col min="262" max="512" width="9" style="74"/>
    <col min="513" max="513" width="34.125" style="74" customWidth="1"/>
    <col min="514" max="517" width="10.25" style="74" customWidth="1"/>
    <col min="518" max="768" width="9" style="74"/>
    <col min="769" max="769" width="34.125" style="74" customWidth="1"/>
    <col min="770" max="773" width="10.25" style="74" customWidth="1"/>
    <col min="774" max="1024" width="9" style="74"/>
    <col min="1025" max="1025" width="34.125" style="74" customWidth="1"/>
    <col min="1026" max="1029" width="10.25" style="74" customWidth="1"/>
    <col min="1030" max="1280" width="9" style="74"/>
    <col min="1281" max="1281" width="34.125" style="74" customWidth="1"/>
    <col min="1282" max="1285" width="10.25" style="74" customWidth="1"/>
    <col min="1286" max="1536" width="9" style="74"/>
    <col min="1537" max="1537" width="34.125" style="74" customWidth="1"/>
    <col min="1538" max="1541" width="10.25" style="74" customWidth="1"/>
    <col min="1542" max="1792" width="9" style="74"/>
    <col min="1793" max="1793" width="34.125" style="74" customWidth="1"/>
    <col min="1794" max="1797" width="10.25" style="74" customWidth="1"/>
    <col min="1798" max="2048" width="9" style="74"/>
    <col min="2049" max="2049" width="34.125" style="74" customWidth="1"/>
    <col min="2050" max="2053" width="10.25" style="74" customWidth="1"/>
    <col min="2054" max="2304" width="9" style="74"/>
    <col min="2305" max="2305" width="34.125" style="74" customWidth="1"/>
    <col min="2306" max="2309" width="10.25" style="74" customWidth="1"/>
    <col min="2310" max="2560" width="9" style="74"/>
    <col min="2561" max="2561" width="34.125" style="74" customWidth="1"/>
    <col min="2562" max="2565" width="10.25" style="74" customWidth="1"/>
    <col min="2566" max="2816" width="9" style="74"/>
    <col min="2817" max="2817" width="34.125" style="74" customWidth="1"/>
    <col min="2818" max="2821" width="10.25" style="74" customWidth="1"/>
    <col min="2822" max="3072" width="9" style="74"/>
    <col min="3073" max="3073" width="34.125" style="74" customWidth="1"/>
    <col min="3074" max="3077" width="10.25" style="74" customWidth="1"/>
    <col min="3078" max="3328" width="9" style="74"/>
    <col min="3329" max="3329" width="34.125" style="74" customWidth="1"/>
    <col min="3330" max="3333" width="10.25" style="74" customWidth="1"/>
    <col min="3334" max="3584" width="9" style="74"/>
    <col min="3585" max="3585" width="34.125" style="74" customWidth="1"/>
    <col min="3586" max="3589" width="10.25" style="74" customWidth="1"/>
    <col min="3590" max="3840" width="9" style="74"/>
    <col min="3841" max="3841" width="34.125" style="74" customWidth="1"/>
    <col min="3842" max="3845" width="10.25" style="74" customWidth="1"/>
    <col min="3846" max="4096" width="9" style="74"/>
    <col min="4097" max="4097" width="34.125" style="74" customWidth="1"/>
    <col min="4098" max="4101" width="10.25" style="74" customWidth="1"/>
    <col min="4102" max="4352" width="9" style="74"/>
    <col min="4353" max="4353" width="34.125" style="74" customWidth="1"/>
    <col min="4354" max="4357" width="10.25" style="74" customWidth="1"/>
    <col min="4358" max="4608" width="9" style="74"/>
    <col min="4609" max="4609" width="34.125" style="74" customWidth="1"/>
    <col min="4610" max="4613" width="10.25" style="74" customWidth="1"/>
    <col min="4614" max="4864" width="9" style="74"/>
    <col min="4865" max="4865" width="34.125" style="74" customWidth="1"/>
    <col min="4866" max="4869" width="10.25" style="74" customWidth="1"/>
    <col min="4870" max="5120" width="9" style="74"/>
    <col min="5121" max="5121" width="34.125" style="74" customWidth="1"/>
    <col min="5122" max="5125" width="10.25" style="74" customWidth="1"/>
    <col min="5126" max="5376" width="9" style="74"/>
    <col min="5377" max="5377" width="34.125" style="74" customWidth="1"/>
    <col min="5378" max="5381" width="10.25" style="74" customWidth="1"/>
    <col min="5382" max="5632" width="9" style="74"/>
    <col min="5633" max="5633" width="34.125" style="74" customWidth="1"/>
    <col min="5634" max="5637" width="10.25" style="74" customWidth="1"/>
    <col min="5638" max="5888" width="9" style="74"/>
    <col min="5889" max="5889" width="34.125" style="74" customWidth="1"/>
    <col min="5890" max="5893" width="10.25" style="74" customWidth="1"/>
    <col min="5894" max="6144" width="9" style="74"/>
    <col min="6145" max="6145" width="34.125" style="74" customWidth="1"/>
    <col min="6146" max="6149" width="10.25" style="74" customWidth="1"/>
    <col min="6150" max="6400" width="9" style="74"/>
    <col min="6401" max="6401" width="34.125" style="74" customWidth="1"/>
    <col min="6402" max="6405" width="10.25" style="74" customWidth="1"/>
    <col min="6406" max="6656" width="9" style="74"/>
    <col min="6657" max="6657" width="34.125" style="74" customWidth="1"/>
    <col min="6658" max="6661" width="10.25" style="74" customWidth="1"/>
    <col min="6662" max="6912" width="9" style="74"/>
    <col min="6913" max="6913" width="34.125" style="74" customWidth="1"/>
    <col min="6914" max="6917" width="10.25" style="74" customWidth="1"/>
    <col min="6918" max="7168" width="9" style="74"/>
    <col min="7169" max="7169" width="34.125" style="74" customWidth="1"/>
    <col min="7170" max="7173" width="10.25" style="74" customWidth="1"/>
    <col min="7174" max="7424" width="9" style="74"/>
    <col min="7425" max="7425" width="34.125" style="74" customWidth="1"/>
    <col min="7426" max="7429" width="10.25" style="74" customWidth="1"/>
    <col min="7430" max="7680" width="9" style="74"/>
    <col min="7681" max="7681" width="34.125" style="74" customWidth="1"/>
    <col min="7682" max="7685" width="10.25" style="74" customWidth="1"/>
    <col min="7686" max="7936" width="9" style="74"/>
    <col min="7937" max="7937" width="34.125" style="74" customWidth="1"/>
    <col min="7938" max="7941" width="10.25" style="74" customWidth="1"/>
    <col min="7942" max="8192" width="9" style="74"/>
    <col min="8193" max="8193" width="34.125" style="74" customWidth="1"/>
    <col min="8194" max="8197" width="10.25" style="74" customWidth="1"/>
    <col min="8198" max="8448" width="9" style="74"/>
    <col min="8449" max="8449" width="34.125" style="74" customWidth="1"/>
    <col min="8450" max="8453" width="10.25" style="74" customWidth="1"/>
    <col min="8454" max="8704" width="9" style="74"/>
    <col min="8705" max="8705" width="34.125" style="74" customWidth="1"/>
    <col min="8706" max="8709" width="10.25" style="74" customWidth="1"/>
    <col min="8710" max="8960" width="9" style="74"/>
    <col min="8961" max="8961" width="34.125" style="74" customWidth="1"/>
    <col min="8962" max="8965" width="10.25" style="74" customWidth="1"/>
    <col min="8966" max="9216" width="9" style="74"/>
    <col min="9217" max="9217" width="34.125" style="74" customWidth="1"/>
    <col min="9218" max="9221" width="10.25" style="74" customWidth="1"/>
    <col min="9222" max="9472" width="9" style="74"/>
    <col min="9473" max="9473" width="34.125" style="74" customWidth="1"/>
    <col min="9474" max="9477" width="10.25" style="74" customWidth="1"/>
    <col min="9478" max="9728" width="9" style="74"/>
    <col min="9729" max="9729" width="34.125" style="74" customWidth="1"/>
    <col min="9730" max="9733" width="10.25" style="74" customWidth="1"/>
    <col min="9734" max="9984" width="9" style="74"/>
    <col min="9985" max="9985" width="34.125" style="74" customWidth="1"/>
    <col min="9986" max="9989" width="10.25" style="74" customWidth="1"/>
    <col min="9990" max="10240" width="9" style="74"/>
    <col min="10241" max="10241" width="34.125" style="74" customWidth="1"/>
    <col min="10242" max="10245" width="10.25" style="74" customWidth="1"/>
    <col min="10246" max="10496" width="9" style="74"/>
    <col min="10497" max="10497" width="34.125" style="74" customWidth="1"/>
    <col min="10498" max="10501" width="10.25" style="74" customWidth="1"/>
    <col min="10502" max="10752" width="9" style="74"/>
    <col min="10753" max="10753" width="34.125" style="74" customWidth="1"/>
    <col min="10754" max="10757" width="10.25" style="74" customWidth="1"/>
    <col min="10758" max="11008" width="9" style="74"/>
    <col min="11009" max="11009" width="34.125" style="74" customWidth="1"/>
    <col min="11010" max="11013" width="10.25" style="74" customWidth="1"/>
    <col min="11014" max="11264" width="9" style="74"/>
    <col min="11265" max="11265" width="34.125" style="74" customWidth="1"/>
    <col min="11266" max="11269" width="10.25" style="74" customWidth="1"/>
    <col min="11270" max="11520" width="9" style="74"/>
    <col min="11521" max="11521" width="34.125" style="74" customWidth="1"/>
    <col min="11522" max="11525" width="10.25" style="74" customWidth="1"/>
    <col min="11526" max="11776" width="9" style="74"/>
    <col min="11777" max="11777" width="34.125" style="74" customWidth="1"/>
    <col min="11778" max="11781" width="10.25" style="74" customWidth="1"/>
    <col min="11782" max="12032" width="9" style="74"/>
    <col min="12033" max="12033" width="34.125" style="74" customWidth="1"/>
    <col min="12034" max="12037" width="10.25" style="74" customWidth="1"/>
    <col min="12038" max="12288" width="9" style="74"/>
    <col min="12289" max="12289" width="34.125" style="74" customWidth="1"/>
    <col min="12290" max="12293" width="10.25" style="74" customWidth="1"/>
    <col min="12294" max="12544" width="9" style="74"/>
    <col min="12545" max="12545" width="34.125" style="74" customWidth="1"/>
    <col min="12546" max="12549" width="10.25" style="74" customWidth="1"/>
    <col min="12550" max="12800" width="9" style="74"/>
    <col min="12801" max="12801" width="34.125" style="74" customWidth="1"/>
    <col min="12802" max="12805" width="10.25" style="74" customWidth="1"/>
    <col min="12806" max="13056" width="9" style="74"/>
    <col min="13057" max="13057" width="34.125" style="74" customWidth="1"/>
    <col min="13058" max="13061" width="10.25" style="74" customWidth="1"/>
    <col min="13062" max="13312" width="9" style="74"/>
    <col min="13313" max="13313" width="34.125" style="74" customWidth="1"/>
    <col min="13314" max="13317" width="10.25" style="74" customWidth="1"/>
    <col min="13318" max="13568" width="9" style="74"/>
    <col min="13569" max="13569" width="34.125" style="74" customWidth="1"/>
    <col min="13570" max="13573" width="10.25" style="74" customWidth="1"/>
    <col min="13574" max="13824" width="9" style="74"/>
    <col min="13825" max="13825" width="34.125" style="74" customWidth="1"/>
    <col min="13826" max="13829" width="10.25" style="74" customWidth="1"/>
    <col min="13830" max="14080" width="9" style="74"/>
    <col min="14081" max="14081" width="34.125" style="74" customWidth="1"/>
    <col min="14082" max="14085" width="10.25" style="74" customWidth="1"/>
    <col min="14086" max="14336" width="9" style="74"/>
    <col min="14337" max="14337" width="34.125" style="74" customWidth="1"/>
    <col min="14338" max="14341" width="10.25" style="74" customWidth="1"/>
    <col min="14342" max="14592" width="9" style="74"/>
    <col min="14593" max="14593" width="34.125" style="74" customWidth="1"/>
    <col min="14594" max="14597" width="10.25" style="74" customWidth="1"/>
    <col min="14598" max="14848" width="9" style="74"/>
    <col min="14849" max="14849" width="34.125" style="74" customWidth="1"/>
    <col min="14850" max="14853" width="10.25" style="74" customWidth="1"/>
    <col min="14854" max="15104" width="9" style="74"/>
    <col min="15105" max="15105" width="34.125" style="74" customWidth="1"/>
    <col min="15106" max="15109" width="10.25" style="74" customWidth="1"/>
    <col min="15110" max="15360" width="9" style="74"/>
    <col min="15361" max="15361" width="34.125" style="74" customWidth="1"/>
    <col min="15362" max="15365" width="10.25" style="74" customWidth="1"/>
    <col min="15366" max="15616" width="9" style="74"/>
    <col min="15617" max="15617" width="34.125" style="74" customWidth="1"/>
    <col min="15618" max="15621" width="10.25" style="74" customWidth="1"/>
    <col min="15622" max="15872" width="9" style="74"/>
    <col min="15873" max="15873" width="34.125" style="74" customWidth="1"/>
    <col min="15874" max="15877" width="10.25" style="74" customWidth="1"/>
    <col min="15878" max="16128" width="9" style="74"/>
    <col min="16129" max="16129" width="34.125" style="74" customWidth="1"/>
    <col min="16130" max="16133" width="10.25" style="74" customWidth="1"/>
    <col min="16134" max="16384" width="9" style="74"/>
  </cols>
  <sheetData>
    <row r="1" spans="1:5">
      <c r="A1" s="238" t="s">
        <v>262</v>
      </c>
      <c r="B1" s="239"/>
      <c r="C1" s="239"/>
      <c r="D1" s="239"/>
      <c r="E1" s="239"/>
    </row>
    <row r="2" spans="1:5">
      <c r="A2" s="238" t="s">
        <v>263</v>
      </c>
      <c r="B2" s="239"/>
      <c r="C2" s="239"/>
      <c r="D2" s="239"/>
      <c r="E2" s="239"/>
    </row>
    <row r="3" spans="1:5">
      <c r="A3" s="238" t="s">
        <v>272</v>
      </c>
      <c r="B3" s="239"/>
      <c r="C3" s="239"/>
      <c r="D3" s="239"/>
      <c r="E3" s="239"/>
    </row>
    <row r="4" spans="1:5">
      <c r="A4" s="89" t="s">
        <v>152</v>
      </c>
      <c r="B4" s="238" t="s">
        <v>153</v>
      </c>
      <c r="C4" s="239"/>
      <c r="D4" s="239"/>
      <c r="E4" s="239"/>
    </row>
    <row r="5" spans="1:5">
      <c r="A5" s="89" t="s">
        <v>265</v>
      </c>
      <c r="B5" s="238" t="s">
        <v>266</v>
      </c>
      <c r="C5" s="239"/>
      <c r="D5" s="239"/>
      <c r="E5" s="239"/>
    </row>
    <row r="6" spans="1:5">
      <c r="A6" s="89" t="s">
        <v>273</v>
      </c>
      <c r="B6" s="90" t="s">
        <v>255</v>
      </c>
    </row>
    <row r="7" spans="1:5" ht="22.5">
      <c r="A7" s="91" t="s">
        <v>9</v>
      </c>
      <c r="B7" s="91" t="s">
        <v>158</v>
      </c>
      <c r="C7" s="91" t="s">
        <v>159</v>
      </c>
      <c r="D7" s="91" t="s">
        <v>268</v>
      </c>
      <c r="E7" s="91" t="s">
        <v>269</v>
      </c>
    </row>
    <row r="8" spans="1:5">
      <c r="A8" s="238" t="s">
        <v>270</v>
      </c>
      <c r="B8" s="239"/>
      <c r="C8" s="239"/>
      <c r="D8" s="239"/>
      <c r="E8" s="239"/>
    </row>
    <row r="9" spans="1:5">
      <c r="A9" s="90" t="s">
        <v>162</v>
      </c>
      <c r="B9" s="92">
        <v>1800</v>
      </c>
      <c r="C9" s="92">
        <v>1.5</v>
      </c>
      <c r="D9" s="92">
        <v>13.04</v>
      </c>
      <c r="E9" s="92">
        <v>13.03</v>
      </c>
    </row>
    <row r="10" spans="1:5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5">
      <c r="A11" s="90" t="s">
        <v>164</v>
      </c>
    </row>
    <row r="12" spans="1:5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5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5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5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5">
      <c r="A16" s="90" t="s">
        <v>228</v>
      </c>
      <c r="B16" s="92">
        <v>9360</v>
      </c>
      <c r="C16" s="92">
        <v>7.8</v>
      </c>
      <c r="D16" s="92">
        <v>67.8</v>
      </c>
      <c r="E16" s="92">
        <v>67.77</v>
      </c>
    </row>
    <row r="17" spans="1:5">
      <c r="A17" s="90" t="s">
        <v>170</v>
      </c>
      <c r="B17" s="92">
        <v>6.96</v>
      </c>
      <c r="C17" s="92">
        <v>5.7999999999999996E-3</v>
      </c>
      <c r="D17" s="92">
        <v>0.05</v>
      </c>
      <c r="E17" s="92">
        <v>0.05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1249.5</v>
      </c>
      <c r="C23" s="92">
        <v>1.04125</v>
      </c>
      <c r="D23" s="92">
        <v>9.0500000000000007</v>
      </c>
      <c r="E23" s="92">
        <v>9.0500000000000007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89" t="s">
        <v>68</v>
      </c>
      <c r="B27" s="93">
        <v>12416.46</v>
      </c>
      <c r="C27" s="93">
        <v>10.347049999999999</v>
      </c>
      <c r="D27" s="93">
        <v>89.94</v>
      </c>
      <c r="E27" s="93">
        <v>89.9</v>
      </c>
    </row>
    <row r="28" spans="1:5">
      <c r="A28" s="238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936</v>
      </c>
      <c r="C29" s="92">
        <v>0.78</v>
      </c>
      <c r="D29" s="92">
        <v>6.78</v>
      </c>
      <c r="E29" s="92">
        <v>6.78</v>
      </c>
    </row>
    <row r="30" spans="1:5">
      <c r="A30" s="90" t="s">
        <v>237</v>
      </c>
      <c r="B30" s="92">
        <v>372.49</v>
      </c>
      <c r="C30" s="92">
        <v>0.31041000000000002</v>
      </c>
      <c r="D30" s="92">
        <v>2.7</v>
      </c>
      <c r="E30" s="92">
        <v>2.7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244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45</v>
      </c>
      <c r="C38" s="92">
        <v>3.7499999999999999E-2</v>
      </c>
      <c r="D38" s="92">
        <v>0.33</v>
      </c>
      <c r="E38" s="92">
        <v>0.33</v>
      </c>
    </row>
    <row r="39" spans="1:5">
      <c r="A39" s="89" t="s">
        <v>127</v>
      </c>
      <c r="B39" s="93">
        <v>1353.49</v>
      </c>
      <c r="C39" s="93">
        <v>1.12791</v>
      </c>
      <c r="D39" s="93">
        <v>9.81</v>
      </c>
      <c r="E39" s="93">
        <v>9.81</v>
      </c>
    </row>
    <row r="40" spans="1:5">
      <c r="A40" s="238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36.119999999999997</v>
      </c>
      <c r="C41" s="92">
        <v>0.03</v>
      </c>
      <c r="D41" s="92">
        <v>0.26</v>
      </c>
      <c r="E41" s="92">
        <v>0.26</v>
      </c>
    </row>
    <row r="42" spans="1:5">
      <c r="A42" s="89" t="s">
        <v>200</v>
      </c>
      <c r="B42" s="93">
        <v>36.119999999999997</v>
      </c>
      <c r="C42" s="93">
        <v>0.03</v>
      </c>
      <c r="D42" s="93">
        <v>0.26</v>
      </c>
      <c r="E42" s="93">
        <v>0.26</v>
      </c>
    </row>
    <row r="43" spans="1:5">
      <c r="A43" s="89" t="s">
        <v>201</v>
      </c>
      <c r="B43" s="93">
        <v>13806.07</v>
      </c>
      <c r="C43" s="93">
        <v>11.504960000000001</v>
      </c>
      <c r="D43" s="93">
        <v>100.01</v>
      </c>
      <c r="E43" s="93">
        <v>99.97</v>
      </c>
    </row>
    <row r="44" spans="1:5">
      <c r="A44" s="238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89" t="s">
        <v>133</v>
      </c>
      <c r="B48" s="93">
        <v>0</v>
      </c>
      <c r="C48" s="93">
        <v>0</v>
      </c>
      <c r="D48" s="93">
        <v>0</v>
      </c>
      <c r="E48" s="93">
        <v>0</v>
      </c>
    </row>
    <row r="49" spans="1:5">
      <c r="A49" s="238" t="s">
        <v>206</v>
      </c>
      <c r="B49" s="239"/>
      <c r="C49" s="239"/>
      <c r="D49" s="239"/>
      <c r="E49" s="239"/>
    </row>
    <row r="50" spans="1: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3.17</v>
      </c>
      <c r="C51" s="92">
        <v>2.64E-3</v>
      </c>
      <c r="D51" s="92">
        <v>0.02</v>
      </c>
      <c r="E51" s="92">
        <v>0.02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89" t="s">
        <v>137</v>
      </c>
      <c r="B54" s="93">
        <v>3.17</v>
      </c>
      <c r="C54" s="93">
        <v>2.64E-3</v>
      </c>
      <c r="D54" s="93">
        <v>0.02</v>
      </c>
      <c r="E54" s="93">
        <v>0.02</v>
      </c>
    </row>
    <row r="55" spans="1:5">
      <c r="A55" s="89" t="s">
        <v>210</v>
      </c>
      <c r="B55" s="93">
        <v>3.17</v>
      </c>
      <c r="C55" s="93">
        <v>2.64E-3</v>
      </c>
      <c r="D55" s="93">
        <v>0.02</v>
      </c>
      <c r="E55" s="93">
        <v>0.02</v>
      </c>
    </row>
    <row r="56" spans="1:5">
      <c r="A56" s="89" t="s">
        <v>211</v>
      </c>
      <c r="B56" s="93">
        <v>13809.24</v>
      </c>
      <c r="C56" s="93">
        <v>11.5076</v>
      </c>
      <c r="D56" s="93">
        <v>100.03</v>
      </c>
      <c r="E56" s="93">
        <v>99.99</v>
      </c>
    </row>
    <row r="57" spans="1:5">
      <c r="A57" s="238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2.1800000000000002</v>
      </c>
      <c r="C59" s="92">
        <v>1.81E-3</v>
      </c>
      <c r="D59" s="92">
        <v>0.02</v>
      </c>
      <c r="E59" s="92">
        <v>0.02</v>
      </c>
    </row>
    <row r="60" spans="1:5">
      <c r="A60" s="89" t="s">
        <v>271</v>
      </c>
      <c r="B60" s="93">
        <v>2.1800000000000002</v>
      </c>
      <c r="C60" s="93">
        <v>1.81E-3</v>
      </c>
      <c r="D60" s="93">
        <v>0.02</v>
      </c>
      <c r="E60" s="93">
        <v>0.02</v>
      </c>
    </row>
    <row r="61" spans="1:5">
      <c r="A61" s="89" t="s">
        <v>216</v>
      </c>
      <c r="B61" s="93">
        <v>13811.42</v>
      </c>
      <c r="C61" s="93">
        <v>11.509410000000001</v>
      </c>
      <c r="D61" s="93">
        <v>100.05</v>
      </c>
      <c r="E61" s="93">
        <v>100.01</v>
      </c>
    </row>
    <row r="63" spans="1:5">
      <c r="A63" s="238" t="s">
        <v>60</v>
      </c>
      <c r="B63" s="239"/>
      <c r="C63" s="239"/>
      <c r="D63" s="239"/>
      <c r="E63" s="239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35" customWidth="1"/>
    <col min="2" max="3" width="12" style="135" customWidth="1"/>
    <col min="4" max="5" width="16.375" style="135" customWidth="1"/>
    <col min="6" max="256" width="9" style="135"/>
    <col min="257" max="257" width="30.75" style="135" customWidth="1"/>
    <col min="258" max="259" width="12" style="135" customWidth="1"/>
    <col min="260" max="261" width="16.375" style="135" customWidth="1"/>
    <col min="262" max="512" width="9" style="135"/>
    <col min="513" max="513" width="30.75" style="135" customWidth="1"/>
    <col min="514" max="515" width="12" style="135" customWidth="1"/>
    <col min="516" max="517" width="16.375" style="135" customWidth="1"/>
    <col min="518" max="768" width="9" style="135"/>
    <col min="769" max="769" width="30.75" style="135" customWidth="1"/>
    <col min="770" max="771" width="12" style="135" customWidth="1"/>
    <col min="772" max="773" width="16.375" style="135" customWidth="1"/>
    <col min="774" max="1024" width="9" style="135"/>
    <col min="1025" max="1025" width="30.75" style="135" customWidth="1"/>
    <col min="1026" max="1027" width="12" style="135" customWidth="1"/>
    <col min="1028" max="1029" width="16.375" style="135" customWidth="1"/>
    <col min="1030" max="1280" width="9" style="135"/>
    <col min="1281" max="1281" width="30.75" style="135" customWidth="1"/>
    <col min="1282" max="1283" width="12" style="135" customWidth="1"/>
    <col min="1284" max="1285" width="16.375" style="135" customWidth="1"/>
    <col min="1286" max="1536" width="9" style="135"/>
    <col min="1537" max="1537" width="30.75" style="135" customWidth="1"/>
    <col min="1538" max="1539" width="12" style="135" customWidth="1"/>
    <col min="1540" max="1541" width="16.375" style="135" customWidth="1"/>
    <col min="1542" max="1792" width="9" style="135"/>
    <col min="1793" max="1793" width="30.75" style="135" customWidth="1"/>
    <col min="1794" max="1795" width="12" style="135" customWidth="1"/>
    <col min="1796" max="1797" width="16.375" style="135" customWidth="1"/>
    <col min="1798" max="2048" width="9" style="135"/>
    <col min="2049" max="2049" width="30.75" style="135" customWidth="1"/>
    <col min="2050" max="2051" width="12" style="135" customWidth="1"/>
    <col min="2052" max="2053" width="16.375" style="135" customWidth="1"/>
    <col min="2054" max="2304" width="9" style="135"/>
    <col min="2305" max="2305" width="30.75" style="135" customWidth="1"/>
    <col min="2306" max="2307" width="12" style="135" customWidth="1"/>
    <col min="2308" max="2309" width="16.375" style="135" customWidth="1"/>
    <col min="2310" max="2560" width="9" style="135"/>
    <col min="2561" max="2561" width="30.75" style="135" customWidth="1"/>
    <col min="2562" max="2563" width="12" style="135" customWidth="1"/>
    <col min="2564" max="2565" width="16.375" style="135" customWidth="1"/>
    <col min="2566" max="2816" width="9" style="135"/>
    <col min="2817" max="2817" width="30.75" style="135" customWidth="1"/>
    <col min="2818" max="2819" width="12" style="135" customWidth="1"/>
    <col min="2820" max="2821" width="16.375" style="135" customWidth="1"/>
    <col min="2822" max="3072" width="9" style="135"/>
    <col min="3073" max="3073" width="30.75" style="135" customWidth="1"/>
    <col min="3074" max="3075" width="12" style="135" customWidth="1"/>
    <col min="3076" max="3077" width="16.375" style="135" customWidth="1"/>
    <col min="3078" max="3328" width="9" style="135"/>
    <col min="3329" max="3329" width="30.75" style="135" customWidth="1"/>
    <col min="3330" max="3331" width="12" style="135" customWidth="1"/>
    <col min="3332" max="3333" width="16.375" style="135" customWidth="1"/>
    <col min="3334" max="3584" width="9" style="135"/>
    <col min="3585" max="3585" width="30.75" style="135" customWidth="1"/>
    <col min="3586" max="3587" width="12" style="135" customWidth="1"/>
    <col min="3588" max="3589" width="16.375" style="135" customWidth="1"/>
    <col min="3590" max="3840" width="9" style="135"/>
    <col min="3841" max="3841" width="30.75" style="135" customWidth="1"/>
    <col min="3842" max="3843" width="12" style="135" customWidth="1"/>
    <col min="3844" max="3845" width="16.375" style="135" customWidth="1"/>
    <col min="3846" max="4096" width="9" style="135"/>
    <col min="4097" max="4097" width="30.75" style="135" customWidth="1"/>
    <col min="4098" max="4099" width="12" style="135" customWidth="1"/>
    <col min="4100" max="4101" width="16.375" style="135" customWidth="1"/>
    <col min="4102" max="4352" width="9" style="135"/>
    <col min="4353" max="4353" width="30.75" style="135" customWidth="1"/>
    <col min="4354" max="4355" width="12" style="135" customWidth="1"/>
    <col min="4356" max="4357" width="16.375" style="135" customWidth="1"/>
    <col min="4358" max="4608" width="9" style="135"/>
    <col min="4609" max="4609" width="30.75" style="135" customWidth="1"/>
    <col min="4610" max="4611" width="12" style="135" customWidth="1"/>
    <col min="4612" max="4613" width="16.375" style="135" customWidth="1"/>
    <col min="4614" max="4864" width="9" style="135"/>
    <col min="4865" max="4865" width="30.75" style="135" customWidth="1"/>
    <col min="4866" max="4867" width="12" style="135" customWidth="1"/>
    <col min="4868" max="4869" width="16.375" style="135" customWidth="1"/>
    <col min="4870" max="5120" width="9" style="135"/>
    <col min="5121" max="5121" width="30.75" style="135" customWidth="1"/>
    <col min="5122" max="5123" width="12" style="135" customWidth="1"/>
    <col min="5124" max="5125" width="16.375" style="135" customWidth="1"/>
    <col min="5126" max="5376" width="9" style="135"/>
    <col min="5377" max="5377" width="30.75" style="135" customWidth="1"/>
    <col min="5378" max="5379" width="12" style="135" customWidth="1"/>
    <col min="5380" max="5381" width="16.375" style="135" customWidth="1"/>
    <col min="5382" max="5632" width="9" style="135"/>
    <col min="5633" max="5633" width="30.75" style="135" customWidth="1"/>
    <col min="5634" max="5635" width="12" style="135" customWidth="1"/>
    <col min="5636" max="5637" width="16.375" style="135" customWidth="1"/>
    <col min="5638" max="5888" width="9" style="135"/>
    <col min="5889" max="5889" width="30.75" style="135" customWidth="1"/>
    <col min="5890" max="5891" width="12" style="135" customWidth="1"/>
    <col min="5892" max="5893" width="16.375" style="135" customWidth="1"/>
    <col min="5894" max="6144" width="9" style="135"/>
    <col min="6145" max="6145" width="30.75" style="135" customWidth="1"/>
    <col min="6146" max="6147" width="12" style="135" customWidth="1"/>
    <col min="6148" max="6149" width="16.375" style="135" customWidth="1"/>
    <col min="6150" max="6400" width="9" style="135"/>
    <col min="6401" max="6401" width="30.75" style="135" customWidth="1"/>
    <col min="6402" max="6403" width="12" style="135" customWidth="1"/>
    <col min="6404" max="6405" width="16.375" style="135" customWidth="1"/>
    <col min="6406" max="6656" width="9" style="135"/>
    <col min="6657" max="6657" width="30.75" style="135" customWidth="1"/>
    <col min="6658" max="6659" width="12" style="135" customWidth="1"/>
    <col min="6660" max="6661" width="16.375" style="135" customWidth="1"/>
    <col min="6662" max="6912" width="9" style="135"/>
    <col min="6913" max="6913" width="30.75" style="135" customWidth="1"/>
    <col min="6914" max="6915" width="12" style="135" customWidth="1"/>
    <col min="6916" max="6917" width="16.375" style="135" customWidth="1"/>
    <col min="6918" max="7168" width="9" style="135"/>
    <col min="7169" max="7169" width="30.75" style="135" customWidth="1"/>
    <col min="7170" max="7171" width="12" style="135" customWidth="1"/>
    <col min="7172" max="7173" width="16.375" style="135" customWidth="1"/>
    <col min="7174" max="7424" width="9" style="135"/>
    <col min="7425" max="7425" width="30.75" style="135" customWidth="1"/>
    <col min="7426" max="7427" width="12" style="135" customWidth="1"/>
    <col min="7428" max="7429" width="16.375" style="135" customWidth="1"/>
    <col min="7430" max="7680" width="9" style="135"/>
    <col min="7681" max="7681" width="30.75" style="135" customWidth="1"/>
    <col min="7682" max="7683" width="12" style="135" customWidth="1"/>
    <col min="7684" max="7685" width="16.375" style="135" customWidth="1"/>
    <col min="7686" max="7936" width="9" style="135"/>
    <col min="7937" max="7937" width="30.75" style="135" customWidth="1"/>
    <col min="7938" max="7939" width="12" style="135" customWidth="1"/>
    <col min="7940" max="7941" width="16.375" style="135" customWidth="1"/>
    <col min="7942" max="8192" width="9" style="135"/>
    <col min="8193" max="8193" width="30.75" style="135" customWidth="1"/>
    <col min="8194" max="8195" width="12" style="135" customWidth="1"/>
    <col min="8196" max="8197" width="16.375" style="135" customWidth="1"/>
    <col min="8198" max="8448" width="9" style="135"/>
    <col min="8449" max="8449" width="30.75" style="135" customWidth="1"/>
    <col min="8450" max="8451" width="12" style="135" customWidth="1"/>
    <col min="8452" max="8453" width="16.375" style="135" customWidth="1"/>
    <col min="8454" max="8704" width="9" style="135"/>
    <col min="8705" max="8705" width="30.75" style="135" customWidth="1"/>
    <col min="8706" max="8707" width="12" style="135" customWidth="1"/>
    <col min="8708" max="8709" width="16.375" style="135" customWidth="1"/>
    <col min="8710" max="8960" width="9" style="135"/>
    <col min="8961" max="8961" width="30.75" style="135" customWidth="1"/>
    <col min="8962" max="8963" width="12" style="135" customWidth="1"/>
    <col min="8964" max="8965" width="16.375" style="135" customWidth="1"/>
    <col min="8966" max="9216" width="9" style="135"/>
    <col min="9217" max="9217" width="30.75" style="135" customWidth="1"/>
    <col min="9218" max="9219" width="12" style="135" customWidth="1"/>
    <col min="9220" max="9221" width="16.375" style="135" customWidth="1"/>
    <col min="9222" max="9472" width="9" style="135"/>
    <col min="9473" max="9473" width="30.75" style="135" customWidth="1"/>
    <col min="9474" max="9475" width="12" style="135" customWidth="1"/>
    <col min="9476" max="9477" width="16.375" style="135" customWidth="1"/>
    <col min="9478" max="9728" width="9" style="135"/>
    <col min="9729" max="9729" width="30.75" style="135" customWidth="1"/>
    <col min="9730" max="9731" width="12" style="135" customWidth="1"/>
    <col min="9732" max="9733" width="16.375" style="135" customWidth="1"/>
    <col min="9734" max="9984" width="9" style="135"/>
    <col min="9985" max="9985" width="30.75" style="135" customWidth="1"/>
    <col min="9986" max="9987" width="12" style="135" customWidth="1"/>
    <col min="9988" max="9989" width="16.375" style="135" customWidth="1"/>
    <col min="9990" max="10240" width="9" style="135"/>
    <col min="10241" max="10241" width="30.75" style="135" customWidth="1"/>
    <col min="10242" max="10243" width="12" style="135" customWidth="1"/>
    <col min="10244" max="10245" width="16.375" style="135" customWidth="1"/>
    <col min="10246" max="10496" width="9" style="135"/>
    <col min="10497" max="10497" width="30.75" style="135" customWidth="1"/>
    <col min="10498" max="10499" width="12" style="135" customWidth="1"/>
    <col min="10500" max="10501" width="16.375" style="135" customWidth="1"/>
    <col min="10502" max="10752" width="9" style="135"/>
    <col min="10753" max="10753" width="30.75" style="135" customWidth="1"/>
    <col min="10754" max="10755" width="12" style="135" customWidth="1"/>
    <col min="10756" max="10757" width="16.375" style="135" customWidth="1"/>
    <col min="10758" max="11008" width="9" style="135"/>
    <col min="11009" max="11009" width="30.75" style="135" customWidth="1"/>
    <col min="11010" max="11011" width="12" style="135" customWidth="1"/>
    <col min="11012" max="11013" width="16.375" style="135" customWidth="1"/>
    <col min="11014" max="11264" width="9" style="135"/>
    <col min="11265" max="11265" width="30.75" style="135" customWidth="1"/>
    <col min="11266" max="11267" width="12" style="135" customWidth="1"/>
    <col min="11268" max="11269" width="16.375" style="135" customWidth="1"/>
    <col min="11270" max="11520" width="9" style="135"/>
    <col min="11521" max="11521" width="30.75" style="135" customWidth="1"/>
    <col min="11522" max="11523" width="12" style="135" customWidth="1"/>
    <col min="11524" max="11525" width="16.375" style="135" customWidth="1"/>
    <col min="11526" max="11776" width="9" style="135"/>
    <col min="11777" max="11777" width="30.75" style="135" customWidth="1"/>
    <col min="11778" max="11779" width="12" style="135" customWidth="1"/>
    <col min="11780" max="11781" width="16.375" style="135" customWidth="1"/>
    <col min="11782" max="12032" width="9" style="135"/>
    <col min="12033" max="12033" width="30.75" style="135" customWidth="1"/>
    <col min="12034" max="12035" width="12" style="135" customWidth="1"/>
    <col min="12036" max="12037" width="16.375" style="135" customWidth="1"/>
    <col min="12038" max="12288" width="9" style="135"/>
    <col min="12289" max="12289" width="30.75" style="135" customWidth="1"/>
    <col min="12290" max="12291" width="12" style="135" customWidth="1"/>
    <col min="12292" max="12293" width="16.375" style="135" customWidth="1"/>
    <col min="12294" max="12544" width="9" style="135"/>
    <col min="12545" max="12545" width="30.75" style="135" customWidth="1"/>
    <col min="12546" max="12547" width="12" style="135" customWidth="1"/>
    <col min="12548" max="12549" width="16.375" style="135" customWidth="1"/>
    <col min="12550" max="12800" width="9" style="135"/>
    <col min="12801" max="12801" width="30.75" style="135" customWidth="1"/>
    <col min="12802" max="12803" width="12" style="135" customWidth="1"/>
    <col min="12804" max="12805" width="16.375" style="135" customWidth="1"/>
    <col min="12806" max="13056" width="9" style="135"/>
    <col min="13057" max="13057" width="30.75" style="135" customWidth="1"/>
    <col min="13058" max="13059" width="12" style="135" customWidth="1"/>
    <col min="13060" max="13061" width="16.375" style="135" customWidth="1"/>
    <col min="13062" max="13312" width="9" style="135"/>
    <col min="13313" max="13313" width="30.75" style="135" customWidth="1"/>
    <col min="13314" max="13315" width="12" style="135" customWidth="1"/>
    <col min="13316" max="13317" width="16.375" style="135" customWidth="1"/>
    <col min="13318" max="13568" width="9" style="135"/>
    <col min="13569" max="13569" width="30.75" style="135" customWidth="1"/>
    <col min="13570" max="13571" width="12" style="135" customWidth="1"/>
    <col min="13572" max="13573" width="16.375" style="135" customWidth="1"/>
    <col min="13574" max="13824" width="9" style="135"/>
    <col min="13825" max="13825" width="30.75" style="135" customWidth="1"/>
    <col min="13826" max="13827" width="12" style="135" customWidth="1"/>
    <col min="13828" max="13829" width="16.375" style="135" customWidth="1"/>
    <col min="13830" max="14080" width="9" style="135"/>
    <col min="14081" max="14081" width="30.75" style="135" customWidth="1"/>
    <col min="14082" max="14083" width="12" style="135" customWidth="1"/>
    <col min="14084" max="14085" width="16.375" style="135" customWidth="1"/>
    <col min="14086" max="14336" width="9" style="135"/>
    <col min="14337" max="14337" width="30.75" style="135" customWidth="1"/>
    <col min="14338" max="14339" width="12" style="135" customWidth="1"/>
    <col min="14340" max="14341" width="16.375" style="135" customWidth="1"/>
    <col min="14342" max="14592" width="9" style="135"/>
    <col min="14593" max="14593" width="30.75" style="135" customWidth="1"/>
    <col min="14594" max="14595" width="12" style="135" customWidth="1"/>
    <col min="14596" max="14597" width="16.375" style="135" customWidth="1"/>
    <col min="14598" max="14848" width="9" style="135"/>
    <col min="14849" max="14849" width="30.75" style="135" customWidth="1"/>
    <col min="14850" max="14851" width="12" style="135" customWidth="1"/>
    <col min="14852" max="14853" width="16.375" style="135" customWidth="1"/>
    <col min="14854" max="15104" width="9" style="135"/>
    <col min="15105" max="15105" width="30.75" style="135" customWidth="1"/>
    <col min="15106" max="15107" width="12" style="135" customWidth="1"/>
    <col min="15108" max="15109" width="16.375" style="135" customWidth="1"/>
    <col min="15110" max="15360" width="9" style="135"/>
    <col min="15361" max="15361" width="30.75" style="135" customWidth="1"/>
    <col min="15362" max="15363" width="12" style="135" customWidth="1"/>
    <col min="15364" max="15365" width="16.375" style="135" customWidth="1"/>
    <col min="15366" max="15616" width="9" style="135"/>
    <col min="15617" max="15617" width="30.75" style="135" customWidth="1"/>
    <col min="15618" max="15619" width="12" style="135" customWidth="1"/>
    <col min="15620" max="15621" width="16.375" style="135" customWidth="1"/>
    <col min="15622" max="15872" width="9" style="135"/>
    <col min="15873" max="15873" width="30.75" style="135" customWidth="1"/>
    <col min="15874" max="15875" width="12" style="135" customWidth="1"/>
    <col min="15876" max="15877" width="16.375" style="135" customWidth="1"/>
    <col min="15878" max="16128" width="9" style="135"/>
    <col min="16129" max="16129" width="30.75" style="135" customWidth="1"/>
    <col min="16130" max="16131" width="12" style="135" customWidth="1"/>
    <col min="16132" max="16133" width="16.375" style="135" customWidth="1"/>
    <col min="16134" max="16384" width="9" style="135"/>
  </cols>
  <sheetData>
    <row r="1" spans="1:6">
      <c r="A1" s="240" t="s">
        <v>262</v>
      </c>
      <c r="B1" s="241"/>
      <c r="C1" s="241"/>
      <c r="D1" s="241"/>
      <c r="E1" s="241"/>
      <c r="F1" s="241"/>
    </row>
    <row r="2" spans="1:6">
      <c r="A2" s="240" t="s">
        <v>263</v>
      </c>
      <c r="B2" s="241"/>
      <c r="C2" s="241"/>
      <c r="D2" s="241"/>
      <c r="E2" s="241"/>
      <c r="F2" s="241"/>
    </row>
    <row r="3" spans="1:6">
      <c r="A3" s="240" t="s">
        <v>345</v>
      </c>
      <c r="B3" s="241"/>
      <c r="C3" s="241"/>
      <c r="D3" s="241"/>
      <c r="E3" s="241"/>
      <c r="F3" s="241"/>
    </row>
    <row r="4" spans="1:6">
      <c r="A4" s="152" t="s">
        <v>152</v>
      </c>
      <c r="B4" s="240" t="s">
        <v>153</v>
      </c>
      <c r="C4" s="241"/>
      <c r="D4" s="241"/>
      <c r="E4" s="241"/>
      <c r="F4" s="241"/>
    </row>
    <row r="5" spans="1:6">
      <c r="A5" s="152" t="s">
        <v>343</v>
      </c>
      <c r="B5" s="240" t="s">
        <v>266</v>
      </c>
      <c r="C5" s="241"/>
      <c r="D5" s="241"/>
      <c r="E5" s="241"/>
      <c r="F5" s="241"/>
    </row>
    <row r="6" spans="1:6">
      <c r="A6" s="152" t="s">
        <v>273</v>
      </c>
      <c r="B6" s="153" t="s">
        <v>255</v>
      </c>
    </row>
    <row r="7" spans="1:6">
      <c r="A7" s="154" t="s">
        <v>9</v>
      </c>
      <c r="B7" s="154" t="s">
        <v>158</v>
      </c>
      <c r="C7" s="154" t="s">
        <v>159</v>
      </c>
      <c r="D7" s="154" t="s">
        <v>268</v>
      </c>
      <c r="E7" s="154" t="s">
        <v>269</v>
      </c>
    </row>
    <row r="8" spans="1:6">
      <c r="A8" s="240" t="s">
        <v>270</v>
      </c>
      <c r="B8" s="241"/>
      <c r="C8" s="241"/>
      <c r="D8" s="241"/>
      <c r="E8" s="241"/>
    </row>
    <row r="9" spans="1:6">
      <c r="A9" s="153" t="s">
        <v>162</v>
      </c>
      <c r="B9" s="155">
        <v>2250</v>
      </c>
      <c r="C9" s="155">
        <v>1.875</v>
      </c>
      <c r="D9" s="155">
        <v>13.04</v>
      </c>
      <c r="E9" s="155">
        <v>13.03</v>
      </c>
    </row>
    <row r="10" spans="1:6">
      <c r="A10" s="153" t="s">
        <v>163</v>
      </c>
      <c r="B10" s="155">
        <v>0</v>
      </c>
      <c r="C10" s="155">
        <v>0</v>
      </c>
      <c r="D10" s="155">
        <v>0</v>
      </c>
      <c r="E10" s="155">
        <v>0</v>
      </c>
    </row>
    <row r="11" spans="1:6">
      <c r="A11" s="153" t="s">
        <v>164</v>
      </c>
    </row>
    <row r="12" spans="1:6">
      <c r="A12" s="153" t="s">
        <v>165</v>
      </c>
      <c r="B12" s="155">
        <v>0</v>
      </c>
      <c r="C12" s="155">
        <v>0</v>
      </c>
      <c r="D12" s="155">
        <v>0</v>
      </c>
      <c r="E12" s="155">
        <v>0</v>
      </c>
    </row>
    <row r="13" spans="1:6">
      <c r="A13" s="153" t="s">
        <v>166</v>
      </c>
      <c r="B13" s="155">
        <v>0</v>
      </c>
      <c r="C13" s="155">
        <v>0</v>
      </c>
      <c r="D13" s="155">
        <v>0</v>
      </c>
      <c r="E13" s="155">
        <v>0</v>
      </c>
    </row>
    <row r="14" spans="1:6">
      <c r="A14" s="153" t="s">
        <v>167</v>
      </c>
      <c r="B14" s="155">
        <v>0</v>
      </c>
      <c r="C14" s="155">
        <v>0</v>
      </c>
      <c r="D14" s="155">
        <v>0</v>
      </c>
      <c r="E14" s="155">
        <v>0</v>
      </c>
    </row>
    <row r="15" spans="1:6">
      <c r="A15" s="153" t="s">
        <v>168</v>
      </c>
      <c r="B15" s="155">
        <v>0</v>
      </c>
      <c r="C15" s="155">
        <v>0</v>
      </c>
      <c r="D15" s="155">
        <v>0</v>
      </c>
      <c r="E15" s="155">
        <v>0</v>
      </c>
    </row>
    <row r="16" spans="1:6">
      <c r="A16" s="153" t="s">
        <v>228</v>
      </c>
      <c r="B16" s="155">
        <v>11700</v>
      </c>
      <c r="C16" s="155">
        <v>9.75</v>
      </c>
      <c r="D16" s="155">
        <v>67.819999999999993</v>
      </c>
      <c r="E16" s="155">
        <v>67.739999999999995</v>
      </c>
    </row>
    <row r="17" spans="1:5">
      <c r="A17" s="153" t="s">
        <v>170</v>
      </c>
      <c r="B17" s="155">
        <v>29.34</v>
      </c>
      <c r="C17" s="155">
        <v>2.4459999999999999E-2</v>
      </c>
      <c r="D17" s="155">
        <v>0.17</v>
      </c>
      <c r="E17" s="155">
        <v>0.17</v>
      </c>
    </row>
    <row r="18" spans="1:5">
      <c r="A18" s="153" t="s">
        <v>229</v>
      </c>
      <c r="B18" s="155">
        <v>0</v>
      </c>
      <c r="C18" s="155">
        <v>0</v>
      </c>
      <c r="D18" s="155">
        <v>0</v>
      </c>
      <c r="E18" s="155">
        <v>0</v>
      </c>
    </row>
    <row r="19" spans="1:5">
      <c r="A19" s="153" t="s">
        <v>172</v>
      </c>
      <c r="B19" s="155">
        <v>0</v>
      </c>
      <c r="C19" s="155">
        <v>0</v>
      </c>
      <c r="D19" s="155">
        <v>0</v>
      </c>
      <c r="E19" s="155">
        <v>0</v>
      </c>
    </row>
    <row r="20" spans="1:5">
      <c r="A20" s="153" t="s">
        <v>173</v>
      </c>
      <c r="B20" s="155">
        <v>0</v>
      </c>
      <c r="C20" s="155">
        <v>0</v>
      </c>
      <c r="D20" s="155">
        <v>0</v>
      </c>
      <c r="E20" s="155">
        <v>0</v>
      </c>
    </row>
    <row r="21" spans="1:5">
      <c r="A21" s="153" t="s">
        <v>230</v>
      </c>
      <c r="B21" s="155">
        <v>0</v>
      </c>
      <c r="C21" s="155">
        <v>0</v>
      </c>
      <c r="D21" s="155">
        <v>0</v>
      </c>
      <c r="E21" s="155">
        <v>0</v>
      </c>
    </row>
    <row r="22" spans="1:5">
      <c r="A22" s="153" t="s">
        <v>231</v>
      </c>
    </row>
    <row r="23" spans="1:5">
      <c r="A23" s="153" t="s">
        <v>232</v>
      </c>
      <c r="B23" s="155">
        <v>1641</v>
      </c>
      <c r="C23" s="155">
        <v>1.3674900000000001</v>
      </c>
      <c r="D23" s="155">
        <v>9.51</v>
      </c>
      <c r="E23" s="155">
        <v>9.5</v>
      </c>
    </row>
    <row r="24" spans="1:5">
      <c r="A24" s="153" t="s">
        <v>233</v>
      </c>
      <c r="B24" s="155">
        <v>0</v>
      </c>
      <c r="C24" s="155">
        <v>0</v>
      </c>
      <c r="D24" s="155">
        <v>0</v>
      </c>
      <c r="E24" s="155">
        <v>0</v>
      </c>
    </row>
    <row r="25" spans="1:5">
      <c r="A25" s="153" t="s">
        <v>234</v>
      </c>
      <c r="B25" s="155">
        <v>0</v>
      </c>
      <c r="C25" s="155">
        <v>0</v>
      </c>
      <c r="D25" s="155">
        <v>0</v>
      </c>
      <c r="E25" s="155">
        <v>0</v>
      </c>
    </row>
    <row r="26" spans="1:5">
      <c r="A26" s="153" t="s">
        <v>235</v>
      </c>
      <c r="B26" s="155">
        <v>0</v>
      </c>
      <c r="C26" s="155">
        <v>0</v>
      </c>
      <c r="D26" s="155">
        <v>0</v>
      </c>
      <c r="E26" s="155">
        <v>0</v>
      </c>
    </row>
    <row r="27" spans="1:5">
      <c r="A27" s="152" t="s">
        <v>68</v>
      </c>
      <c r="B27" s="156">
        <v>15620.34</v>
      </c>
      <c r="C27" s="156">
        <v>13.01695</v>
      </c>
      <c r="D27" s="156">
        <v>90.54</v>
      </c>
      <c r="E27" s="156">
        <v>90.44</v>
      </c>
    </row>
    <row r="28" spans="1:5">
      <c r="A28" s="240" t="s">
        <v>113</v>
      </c>
      <c r="B28" s="241"/>
      <c r="C28" s="241"/>
      <c r="D28" s="241"/>
      <c r="E28" s="241"/>
    </row>
    <row r="29" spans="1:5">
      <c r="A29" s="153" t="s">
        <v>236</v>
      </c>
      <c r="B29" s="155">
        <v>1020</v>
      </c>
      <c r="C29" s="155">
        <v>0.85</v>
      </c>
      <c r="D29" s="155">
        <v>5.91</v>
      </c>
      <c r="E29" s="155">
        <v>5.91</v>
      </c>
    </row>
    <row r="30" spans="1:5">
      <c r="A30" s="153" t="s">
        <v>237</v>
      </c>
      <c r="B30" s="155">
        <v>468.61</v>
      </c>
      <c r="C30" s="155">
        <v>0.39051000000000002</v>
      </c>
      <c r="D30" s="155">
        <v>2.72</v>
      </c>
      <c r="E30" s="155">
        <v>2.71</v>
      </c>
    </row>
    <row r="31" spans="1:5">
      <c r="A31" s="153" t="s">
        <v>238</v>
      </c>
      <c r="B31" s="155">
        <v>0</v>
      </c>
      <c r="C31" s="155">
        <v>0</v>
      </c>
      <c r="D31" s="155">
        <v>0</v>
      </c>
      <c r="E31" s="155">
        <v>0</v>
      </c>
    </row>
    <row r="32" spans="1:5">
      <c r="A32" s="153" t="s">
        <v>239</v>
      </c>
      <c r="B32" s="155">
        <v>0</v>
      </c>
      <c r="C32" s="155">
        <v>0</v>
      </c>
      <c r="D32" s="155">
        <v>0</v>
      </c>
      <c r="E32" s="155">
        <v>0</v>
      </c>
    </row>
    <row r="33" spans="1:5">
      <c r="A33" s="153" t="s">
        <v>240</v>
      </c>
      <c r="B33" s="155">
        <v>0</v>
      </c>
      <c r="C33" s="155">
        <v>0</v>
      </c>
      <c r="D33" s="155">
        <v>0</v>
      </c>
      <c r="E33" s="155">
        <v>0</v>
      </c>
    </row>
    <row r="34" spans="1:5">
      <c r="A34" s="153" t="s">
        <v>241</v>
      </c>
      <c r="B34" s="155">
        <v>0</v>
      </c>
      <c r="C34" s="155">
        <v>0</v>
      </c>
      <c r="D34" s="155">
        <v>0</v>
      </c>
      <c r="E34" s="155">
        <v>0</v>
      </c>
    </row>
    <row r="35" spans="1:5">
      <c r="A35" s="153" t="s">
        <v>242</v>
      </c>
      <c r="B35" s="155">
        <v>0</v>
      </c>
      <c r="C35" s="155">
        <v>0</v>
      </c>
      <c r="D35" s="155">
        <v>0</v>
      </c>
      <c r="E35" s="155">
        <v>0</v>
      </c>
    </row>
    <row r="36" spans="1:5">
      <c r="A36" s="153" t="s">
        <v>243</v>
      </c>
      <c r="B36" s="155">
        <v>0</v>
      </c>
      <c r="C36" s="155">
        <v>0</v>
      </c>
      <c r="D36" s="155">
        <v>0</v>
      </c>
      <c r="E36" s="155">
        <v>0</v>
      </c>
    </row>
    <row r="37" spans="1:5">
      <c r="A37" s="153" t="s">
        <v>344</v>
      </c>
      <c r="B37" s="155">
        <v>0</v>
      </c>
      <c r="C37" s="155">
        <v>0</v>
      </c>
      <c r="D37" s="155">
        <v>0</v>
      </c>
      <c r="E37" s="155">
        <v>0</v>
      </c>
    </row>
    <row r="38" spans="1:5">
      <c r="A38" s="153" t="s">
        <v>197</v>
      </c>
      <c r="B38" s="155">
        <v>45</v>
      </c>
      <c r="C38" s="155">
        <v>3.7499999999999999E-2</v>
      </c>
      <c r="D38" s="155">
        <v>0.26</v>
      </c>
      <c r="E38" s="155">
        <v>0.26</v>
      </c>
    </row>
    <row r="39" spans="1:5">
      <c r="A39" s="152" t="s">
        <v>127</v>
      </c>
      <c r="B39" s="156">
        <v>1533.6100000000001</v>
      </c>
      <c r="C39" s="156">
        <v>1.2780100000000001</v>
      </c>
      <c r="D39" s="156">
        <v>8.89</v>
      </c>
      <c r="E39" s="156">
        <v>8.8800000000000008</v>
      </c>
    </row>
    <row r="40" spans="1:5">
      <c r="A40" s="240" t="s">
        <v>38</v>
      </c>
      <c r="B40" s="241"/>
      <c r="C40" s="241"/>
      <c r="D40" s="241"/>
      <c r="E40" s="241"/>
    </row>
    <row r="41" spans="1:5">
      <c r="A41" s="153" t="s">
        <v>245</v>
      </c>
      <c r="B41" s="155">
        <v>97.97</v>
      </c>
      <c r="C41" s="155">
        <v>0.08</v>
      </c>
      <c r="D41" s="155">
        <v>0.56999999999999995</v>
      </c>
      <c r="E41" s="155">
        <v>0.56999999999999995</v>
      </c>
    </row>
    <row r="42" spans="1:5">
      <c r="A42" s="152" t="s">
        <v>200</v>
      </c>
      <c r="B42" s="156">
        <v>97.97</v>
      </c>
      <c r="C42" s="156">
        <v>0.08</v>
      </c>
      <c r="D42" s="156">
        <v>0.56999999999999995</v>
      </c>
      <c r="E42" s="156">
        <v>0.56999999999999995</v>
      </c>
    </row>
    <row r="43" spans="1:5">
      <c r="A43" s="152" t="s">
        <v>201</v>
      </c>
      <c r="B43" s="156">
        <v>17251.920000000002</v>
      </c>
      <c r="C43" s="156">
        <v>14.37496</v>
      </c>
      <c r="D43" s="156">
        <v>100</v>
      </c>
      <c r="E43" s="156">
        <v>99.89</v>
      </c>
    </row>
    <row r="44" spans="1:5">
      <c r="A44" s="240" t="s">
        <v>202</v>
      </c>
      <c r="B44" s="241"/>
      <c r="C44" s="241"/>
      <c r="D44" s="241"/>
      <c r="E44" s="241"/>
    </row>
    <row r="45" spans="1:5">
      <c r="A45" s="153" t="s">
        <v>246</v>
      </c>
      <c r="B45" s="155">
        <v>0</v>
      </c>
      <c r="C45" s="155">
        <v>0</v>
      </c>
      <c r="D45" s="155">
        <v>0</v>
      </c>
      <c r="E45" s="155">
        <v>0</v>
      </c>
    </row>
    <row r="46" spans="1:5">
      <c r="A46" s="153" t="s">
        <v>247</v>
      </c>
      <c r="B46" s="155">
        <v>0</v>
      </c>
      <c r="C46" s="155">
        <v>0</v>
      </c>
      <c r="D46" s="155">
        <v>0</v>
      </c>
      <c r="E46" s="155">
        <v>0</v>
      </c>
    </row>
    <row r="47" spans="1:5">
      <c r="A47" s="153" t="s">
        <v>248</v>
      </c>
      <c r="B47" s="155">
        <v>0</v>
      </c>
      <c r="C47" s="155">
        <v>0</v>
      </c>
      <c r="D47" s="155">
        <v>0</v>
      </c>
      <c r="E47" s="155">
        <v>0</v>
      </c>
    </row>
    <row r="48" spans="1:5">
      <c r="A48" s="152" t="s">
        <v>133</v>
      </c>
      <c r="B48" s="156">
        <v>0</v>
      </c>
      <c r="C48" s="156">
        <v>0</v>
      </c>
      <c r="D48" s="156">
        <v>0</v>
      </c>
      <c r="E48" s="156">
        <v>0</v>
      </c>
    </row>
    <row r="49" spans="1:5">
      <c r="A49" s="240" t="s">
        <v>206</v>
      </c>
      <c r="B49" s="241"/>
      <c r="C49" s="241"/>
      <c r="D49" s="241"/>
      <c r="E49" s="241"/>
    </row>
    <row r="50" spans="1:5" ht="22.5">
      <c r="A50" s="153" t="s">
        <v>249</v>
      </c>
      <c r="B50" s="155">
        <v>0</v>
      </c>
      <c r="C50" s="155">
        <v>0</v>
      </c>
      <c r="D50" s="155">
        <v>0</v>
      </c>
      <c r="E50" s="155">
        <v>0</v>
      </c>
    </row>
    <row r="51" spans="1:5">
      <c r="A51" s="153" t="s">
        <v>250</v>
      </c>
      <c r="B51" s="155">
        <v>13.38</v>
      </c>
      <c r="C51" s="155">
        <v>1.115E-2</v>
      </c>
      <c r="D51" s="155">
        <v>0.08</v>
      </c>
      <c r="E51" s="155">
        <v>0.08</v>
      </c>
    </row>
    <row r="52" spans="1:5">
      <c r="A52" s="153" t="s">
        <v>251</v>
      </c>
      <c r="B52" s="155">
        <v>0</v>
      </c>
      <c r="C52" s="155">
        <v>0</v>
      </c>
      <c r="D52" s="155">
        <v>0</v>
      </c>
      <c r="E52" s="155">
        <v>0</v>
      </c>
    </row>
    <row r="53" spans="1:5">
      <c r="A53" s="153" t="s">
        <v>252</v>
      </c>
      <c r="B53" s="155">
        <v>0</v>
      </c>
      <c r="C53" s="155">
        <v>0</v>
      </c>
      <c r="D53" s="155">
        <v>0</v>
      </c>
      <c r="E53" s="155">
        <v>0</v>
      </c>
    </row>
    <row r="54" spans="1:5">
      <c r="A54" s="152" t="s">
        <v>137</v>
      </c>
      <c r="B54" s="156">
        <v>13.38</v>
      </c>
      <c r="C54" s="156">
        <v>1.115E-2</v>
      </c>
      <c r="D54" s="156">
        <v>0.08</v>
      </c>
      <c r="E54" s="156">
        <v>0.08</v>
      </c>
    </row>
    <row r="55" spans="1:5">
      <c r="A55" s="152" t="s">
        <v>210</v>
      </c>
      <c r="B55" s="156">
        <v>13.38</v>
      </c>
      <c r="C55" s="156">
        <v>1.115E-2</v>
      </c>
      <c r="D55" s="156">
        <v>0.08</v>
      </c>
      <c r="E55" s="156">
        <v>0.08</v>
      </c>
    </row>
    <row r="56" spans="1:5">
      <c r="A56" s="152" t="s">
        <v>211</v>
      </c>
      <c r="B56" s="156">
        <v>17265.300000000003</v>
      </c>
      <c r="C56" s="156">
        <v>14.38611</v>
      </c>
      <c r="D56" s="156">
        <v>100.08</v>
      </c>
      <c r="E56" s="156">
        <v>99.97</v>
      </c>
    </row>
    <row r="57" spans="1:5">
      <c r="A57" s="240" t="s">
        <v>55</v>
      </c>
      <c r="B57" s="241"/>
      <c r="C57" s="241"/>
      <c r="D57" s="241"/>
      <c r="E57" s="241"/>
    </row>
    <row r="58" spans="1:5">
      <c r="A58" s="153" t="s">
        <v>212</v>
      </c>
      <c r="B58" s="155">
        <v>0</v>
      </c>
      <c r="C58" s="155">
        <v>0</v>
      </c>
      <c r="D58" s="155">
        <v>0</v>
      </c>
      <c r="E58" s="155">
        <v>0</v>
      </c>
    </row>
    <row r="59" spans="1:5">
      <c r="A59" s="153" t="s">
        <v>213</v>
      </c>
      <c r="B59" s="155">
        <v>5.52</v>
      </c>
      <c r="C59" s="155">
        <v>4.5999999999999999E-3</v>
      </c>
      <c r="D59" s="155">
        <v>0.03</v>
      </c>
      <c r="E59" s="155">
        <v>0.03</v>
      </c>
    </row>
    <row r="60" spans="1:5">
      <c r="A60" s="152" t="s">
        <v>271</v>
      </c>
      <c r="B60" s="156">
        <v>5.52</v>
      </c>
      <c r="C60" s="156">
        <v>4.5999999999999999E-3</v>
      </c>
      <c r="D60" s="156">
        <v>0.03</v>
      </c>
      <c r="E60" s="156">
        <v>0.03</v>
      </c>
    </row>
    <row r="61" spans="1:5">
      <c r="A61" s="152" t="s">
        <v>216</v>
      </c>
      <c r="B61" s="156">
        <v>17270.820000000003</v>
      </c>
      <c r="C61" s="156">
        <v>14.39071</v>
      </c>
      <c r="D61" s="156">
        <v>100.11</v>
      </c>
      <c r="E61" s="156">
        <v>100</v>
      </c>
    </row>
    <row r="63" spans="1:5">
      <c r="A63" s="240" t="s">
        <v>60</v>
      </c>
      <c r="B63" s="241"/>
      <c r="C63" s="241"/>
      <c r="D63" s="241"/>
      <c r="E63" s="24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285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65</v>
      </c>
    </row>
    <row r="6" spans="1:4">
      <c r="A6" s="44"/>
      <c r="B6" s="45" t="s">
        <v>6</v>
      </c>
      <c r="C6" s="46">
        <v>39600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4320</v>
      </c>
      <c r="C15" s="53">
        <v>7.2</v>
      </c>
      <c r="D15" s="103">
        <v>0.98413907251954513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54</v>
      </c>
      <c r="C20" s="53">
        <v>0.09</v>
      </c>
      <c r="D20" s="103">
        <v>1.2301738406494313E-2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4374</v>
      </c>
      <c r="C22" s="57">
        <v>7.29</v>
      </c>
      <c r="D22" s="104">
        <v>0.99644081092603942</v>
      </c>
    </row>
    <row r="23" spans="1:4">
      <c r="A23" s="59" t="s">
        <v>69</v>
      </c>
    </row>
    <row r="24" spans="1:4">
      <c r="A24" s="54" t="s">
        <v>70</v>
      </c>
      <c r="B24" s="53">
        <v>14</v>
      </c>
      <c r="C24" s="53">
        <v>0.02</v>
      </c>
      <c r="D24" s="103">
        <v>3.1893395868688962E-3</v>
      </c>
    </row>
    <row r="25" spans="1:4">
      <c r="A25" s="105" t="s">
        <v>71</v>
      </c>
      <c r="B25" s="106">
        <v>14</v>
      </c>
      <c r="C25" s="106">
        <v>0.02</v>
      </c>
      <c r="D25" s="107">
        <v>3.1893395868688962E-3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4388</v>
      </c>
      <c r="C29" s="57">
        <v>7.31</v>
      </c>
      <c r="D29" s="104">
        <v>0.99963015051290827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1.3668598229438126E-5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4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4" s="60" customFormat="1">
      <c r="A34" s="105" t="s">
        <v>47</v>
      </c>
      <c r="B34" s="106">
        <v>0.06</v>
      </c>
      <c r="C34" s="106">
        <v>0</v>
      </c>
      <c r="D34" s="107">
        <v>1.3668598229438126E-5</v>
      </c>
      <c r="E34" s="62"/>
      <c r="F34" s="63"/>
      <c r="G34" s="63"/>
      <c r="H34" s="108"/>
      <c r="I34" s="62"/>
      <c r="J34" s="63"/>
      <c r="K34" s="63"/>
      <c r="L34" s="108"/>
      <c r="M34" s="62"/>
      <c r="N34" s="63"/>
      <c r="O34" s="63"/>
      <c r="P34" s="108"/>
      <c r="Q34" s="62"/>
      <c r="R34" s="63"/>
      <c r="S34" s="63"/>
      <c r="T34" s="108"/>
      <c r="U34" s="62"/>
      <c r="V34" s="63"/>
      <c r="W34" s="63"/>
      <c r="X34" s="108"/>
      <c r="Y34" s="62"/>
      <c r="Z34" s="63"/>
      <c r="AA34" s="63"/>
      <c r="AB34" s="108"/>
      <c r="AC34" s="62"/>
      <c r="AD34" s="63"/>
      <c r="AE34" s="63"/>
      <c r="AF34" s="108"/>
      <c r="AG34" s="62"/>
      <c r="AH34" s="63"/>
      <c r="AI34" s="63"/>
      <c r="AJ34" s="108"/>
      <c r="AK34" s="62"/>
      <c r="AL34" s="63"/>
      <c r="AM34" s="63"/>
      <c r="AN34" s="108"/>
      <c r="AO34" s="62"/>
      <c r="AP34" s="63"/>
      <c r="AQ34" s="63"/>
      <c r="AR34" s="108"/>
      <c r="AS34" s="62"/>
      <c r="AT34" s="63"/>
      <c r="AU34" s="63"/>
      <c r="AV34" s="108"/>
      <c r="AW34" s="62"/>
      <c r="AX34" s="63"/>
      <c r="AY34" s="63"/>
      <c r="AZ34" s="108"/>
      <c r="BA34" s="62"/>
      <c r="BB34" s="63"/>
      <c r="BC34" s="63"/>
      <c r="BD34" s="108"/>
      <c r="BE34" s="62"/>
      <c r="BF34" s="63"/>
      <c r="BG34" s="63"/>
      <c r="BH34" s="108"/>
      <c r="BI34" s="62"/>
      <c r="BJ34" s="63"/>
      <c r="BK34" s="63"/>
      <c r="BL34" s="108"/>
      <c r="BM34" s="62"/>
      <c r="BN34" s="63"/>
      <c r="BO34" s="63"/>
      <c r="BP34" s="108"/>
      <c r="BQ34" s="62"/>
      <c r="BR34" s="63"/>
      <c r="BS34" s="63"/>
      <c r="BT34" s="108"/>
      <c r="BU34" s="62"/>
      <c r="BV34" s="63"/>
      <c r="BW34" s="63"/>
      <c r="BX34" s="108"/>
      <c r="BY34" s="62"/>
      <c r="BZ34" s="63"/>
      <c r="CA34" s="63"/>
      <c r="CB34" s="108"/>
      <c r="CC34" s="62"/>
      <c r="CD34" s="63"/>
      <c r="CE34" s="63"/>
      <c r="CF34" s="108"/>
      <c r="CG34" s="62"/>
      <c r="CH34" s="63"/>
      <c r="CI34" s="63"/>
      <c r="CJ34" s="108"/>
      <c r="CK34" s="62"/>
      <c r="CL34" s="63"/>
      <c r="CM34" s="63"/>
      <c r="CN34" s="108"/>
      <c r="CO34" s="62"/>
      <c r="CP34" s="63"/>
      <c r="CQ34" s="63"/>
      <c r="CR34" s="108"/>
      <c r="CS34" s="62"/>
      <c r="CT34" s="63"/>
      <c r="CU34" s="63"/>
      <c r="CV34" s="108"/>
      <c r="CW34" s="62"/>
      <c r="CX34" s="63"/>
      <c r="CY34" s="63"/>
      <c r="CZ34" s="108"/>
      <c r="DA34" s="62"/>
      <c r="DB34" s="63"/>
      <c r="DC34" s="63"/>
      <c r="DD34" s="108"/>
      <c r="DE34" s="62"/>
      <c r="DF34" s="63"/>
      <c r="DG34" s="63"/>
      <c r="DH34" s="108"/>
      <c r="DI34" s="62"/>
      <c r="DJ34" s="63"/>
      <c r="DK34" s="63"/>
      <c r="DL34" s="108"/>
      <c r="DM34" s="62"/>
      <c r="DN34" s="63"/>
      <c r="DO34" s="63"/>
      <c r="DP34" s="108"/>
      <c r="DQ34" s="62"/>
      <c r="DR34" s="63"/>
      <c r="DS34" s="63"/>
      <c r="DT34" s="108"/>
      <c r="DU34" s="62"/>
      <c r="DV34" s="63"/>
      <c r="DW34" s="63"/>
      <c r="DX34" s="108"/>
      <c r="DY34" s="62"/>
      <c r="DZ34" s="63"/>
      <c r="EA34" s="63"/>
      <c r="EB34" s="108"/>
      <c r="EC34" s="62"/>
      <c r="ED34" s="63"/>
      <c r="EE34" s="63"/>
      <c r="EF34" s="108"/>
      <c r="EG34" s="62"/>
      <c r="EH34" s="63"/>
      <c r="EI34" s="63"/>
      <c r="EJ34" s="108"/>
      <c r="EK34" s="62"/>
      <c r="EL34" s="63"/>
      <c r="EM34" s="63"/>
      <c r="EN34" s="108"/>
      <c r="EO34" s="62"/>
      <c r="EP34" s="63"/>
      <c r="EQ34" s="63"/>
      <c r="ER34" s="108"/>
      <c r="ES34" s="62"/>
      <c r="ET34" s="63"/>
      <c r="EU34" s="63"/>
      <c r="EV34" s="108"/>
      <c r="EW34" s="62"/>
      <c r="EX34" s="63"/>
      <c r="EY34" s="63"/>
      <c r="EZ34" s="108"/>
      <c r="FA34" s="62"/>
      <c r="FB34" s="63"/>
      <c r="FC34" s="63"/>
      <c r="FD34" s="108"/>
      <c r="FE34" s="62"/>
      <c r="FF34" s="63"/>
      <c r="FG34" s="63"/>
      <c r="FH34" s="108"/>
      <c r="FI34" s="62"/>
      <c r="FJ34" s="63"/>
      <c r="FK34" s="63"/>
      <c r="FL34" s="108"/>
      <c r="FM34" s="62"/>
      <c r="FN34" s="63"/>
      <c r="FO34" s="63"/>
      <c r="FP34" s="108"/>
      <c r="FQ34" s="62"/>
      <c r="FR34" s="63"/>
      <c r="FS34" s="63"/>
      <c r="FT34" s="108"/>
      <c r="FU34" s="62"/>
      <c r="FV34" s="63"/>
      <c r="FW34" s="63"/>
      <c r="FX34" s="108"/>
      <c r="FY34" s="62"/>
      <c r="FZ34" s="63"/>
      <c r="GA34" s="63"/>
      <c r="GB34" s="108"/>
      <c r="GC34" s="62"/>
      <c r="GD34" s="63"/>
      <c r="GE34" s="63"/>
      <c r="GF34" s="108"/>
      <c r="GG34" s="62"/>
      <c r="GH34" s="63"/>
      <c r="GI34" s="63"/>
      <c r="GJ34" s="108"/>
      <c r="GK34" s="62"/>
      <c r="GL34" s="63"/>
      <c r="GM34" s="63"/>
      <c r="GN34" s="108"/>
      <c r="GO34" s="62"/>
      <c r="GP34" s="63"/>
      <c r="GQ34" s="63"/>
      <c r="GR34" s="108"/>
      <c r="GS34" s="62"/>
      <c r="GT34" s="63"/>
      <c r="GU34" s="63"/>
      <c r="GV34" s="108"/>
      <c r="GW34" s="62"/>
      <c r="GX34" s="63"/>
      <c r="GY34" s="63"/>
      <c r="GZ34" s="108"/>
      <c r="HA34" s="62"/>
      <c r="HB34" s="63"/>
      <c r="HC34" s="63"/>
      <c r="HD34" s="108"/>
      <c r="HE34" s="62"/>
      <c r="HF34" s="63"/>
      <c r="HG34" s="63"/>
      <c r="HH34" s="108"/>
      <c r="HI34" s="62"/>
      <c r="HJ34" s="63"/>
      <c r="HK34" s="63"/>
      <c r="HL34" s="108"/>
      <c r="HM34" s="62"/>
      <c r="HN34" s="63"/>
      <c r="HO34" s="63"/>
      <c r="HP34" s="108"/>
      <c r="HQ34" s="62"/>
      <c r="HR34" s="63"/>
      <c r="HS34" s="63"/>
      <c r="HT34" s="108"/>
      <c r="HU34" s="62"/>
      <c r="HV34" s="63"/>
      <c r="HW34" s="63"/>
      <c r="HX34" s="108"/>
      <c r="HY34" s="62"/>
      <c r="HZ34" s="63"/>
      <c r="IA34" s="63"/>
      <c r="IB34" s="108"/>
      <c r="IC34" s="62"/>
      <c r="ID34" s="63"/>
      <c r="IE34" s="63"/>
      <c r="IF34" s="108"/>
      <c r="IG34" s="62"/>
      <c r="IH34" s="63"/>
      <c r="II34" s="63"/>
      <c r="IJ34" s="108"/>
    </row>
    <row r="35" spans="1:244" s="60" customFormat="1">
      <c r="A35" s="48" t="s">
        <v>48</v>
      </c>
      <c r="B35" s="39"/>
      <c r="C35" s="39"/>
      <c r="D35" s="39"/>
    </row>
    <row r="36" spans="1:244" s="60" customFormat="1">
      <c r="A36" s="54" t="s">
        <v>49</v>
      </c>
      <c r="B36" s="53">
        <v>3.5000000000000001E-3</v>
      </c>
      <c r="C36" s="53">
        <v>0</v>
      </c>
      <c r="D36" s="103">
        <v>7.9733489671722402E-7</v>
      </c>
    </row>
    <row r="37" spans="1:244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4" s="60" customFormat="1">
      <c r="A38" s="54" t="s">
        <v>51</v>
      </c>
      <c r="B38" s="53">
        <v>0.01</v>
      </c>
      <c r="C38" s="53">
        <v>0</v>
      </c>
      <c r="D38" s="103">
        <v>2.2780997049063545E-6</v>
      </c>
    </row>
    <row r="39" spans="1:244" s="60" customFormat="1">
      <c r="A39" s="105" t="s">
        <v>52</v>
      </c>
      <c r="B39" s="106">
        <v>1.35E-2</v>
      </c>
      <c r="C39" s="106">
        <v>0</v>
      </c>
      <c r="D39" s="107">
        <v>3.0754346016235787E-6</v>
      </c>
      <c r="E39" s="62"/>
      <c r="F39" s="63"/>
      <c r="G39" s="63"/>
      <c r="H39" s="108"/>
      <c r="I39" s="62"/>
      <c r="J39" s="63"/>
      <c r="K39" s="63"/>
      <c r="L39" s="108"/>
      <c r="M39" s="62"/>
      <c r="N39" s="63"/>
      <c r="O39" s="63"/>
      <c r="P39" s="108"/>
      <c r="Q39" s="62"/>
      <c r="R39" s="63"/>
      <c r="S39" s="63"/>
      <c r="T39" s="108"/>
      <c r="U39" s="62"/>
      <c r="V39" s="63"/>
      <c r="W39" s="63"/>
      <c r="X39" s="108"/>
      <c r="Y39" s="62"/>
      <c r="Z39" s="63"/>
      <c r="AA39" s="63"/>
      <c r="AB39" s="108"/>
      <c r="AC39" s="62"/>
      <c r="AD39" s="63"/>
      <c r="AE39" s="63"/>
      <c r="AF39" s="108"/>
      <c r="AG39" s="62"/>
      <c r="AH39" s="63"/>
      <c r="AI39" s="63"/>
      <c r="AJ39" s="108"/>
      <c r="AK39" s="62"/>
      <c r="AL39" s="63"/>
      <c r="AM39" s="63"/>
      <c r="AN39" s="108"/>
      <c r="AO39" s="62"/>
      <c r="AP39" s="63"/>
      <c r="AQ39" s="63"/>
      <c r="AR39" s="108"/>
      <c r="AS39" s="62"/>
      <c r="AT39" s="63"/>
      <c r="AU39" s="63"/>
      <c r="AV39" s="108"/>
      <c r="AW39" s="62"/>
      <c r="AX39" s="63"/>
      <c r="AY39" s="63"/>
      <c r="AZ39" s="108"/>
      <c r="BA39" s="62"/>
      <c r="BB39" s="63"/>
      <c r="BC39" s="63"/>
      <c r="BD39" s="108"/>
      <c r="BE39" s="62"/>
      <c r="BF39" s="63"/>
      <c r="BG39" s="63"/>
      <c r="BH39" s="108"/>
      <c r="BI39" s="62"/>
      <c r="BJ39" s="63"/>
      <c r="BK39" s="63"/>
      <c r="BL39" s="108"/>
      <c r="BM39" s="62"/>
      <c r="BN39" s="63"/>
      <c r="BO39" s="63"/>
      <c r="BP39" s="108"/>
      <c r="BQ39" s="62"/>
      <c r="BR39" s="63"/>
      <c r="BS39" s="63"/>
      <c r="BT39" s="108"/>
      <c r="BU39" s="62"/>
      <c r="BV39" s="63"/>
      <c r="BW39" s="63"/>
      <c r="BX39" s="108"/>
      <c r="BY39" s="62"/>
      <c r="BZ39" s="63"/>
      <c r="CA39" s="63"/>
      <c r="CB39" s="108"/>
      <c r="CC39" s="62"/>
      <c r="CD39" s="63"/>
      <c r="CE39" s="63"/>
      <c r="CF39" s="108"/>
      <c r="CG39" s="62"/>
      <c r="CH39" s="63"/>
      <c r="CI39" s="63"/>
      <c r="CJ39" s="108"/>
      <c r="CK39" s="62"/>
      <c r="CL39" s="63"/>
      <c r="CM39" s="63"/>
      <c r="CN39" s="108"/>
      <c r="CO39" s="62"/>
      <c r="CP39" s="63"/>
      <c r="CQ39" s="63"/>
      <c r="CR39" s="108"/>
      <c r="CS39" s="62"/>
      <c r="CT39" s="63"/>
      <c r="CU39" s="63"/>
      <c r="CV39" s="108"/>
      <c r="CW39" s="62"/>
      <c r="CX39" s="63"/>
      <c r="CY39" s="63"/>
      <c r="CZ39" s="108"/>
      <c r="DA39" s="62"/>
      <c r="DB39" s="63"/>
      <c r="DC39" s="63"/>
      <c r="DD39" s="108"/>
      <c r="DE39" s="62"/>
      <c r="DF39" s="63"/>
      <c r="DG39" s="63"/>
      <c r="DH39" s="108"/>
      <c r="DI39" s="62"/>
      <c r="DJ39" s="63"/>
      <c r="DK39" s="63"/>
      <c r="DL39" s="108"/>
      <c r="DM39" s="62"/>
      <c r="DN39" s="63"/>
      <c r="DO39" s="63"/>
      <c r="DP39" s="108"/>
      <c r="DQ39" s="62"/>
      <c r="DR39" s="63"/>
      <c r="DS39" s="63"/>
      <c r="DT39" s="108"/>
      <c r="DU39" s="62"/>
      <c r="DV39" s="63"/>
      <c r="DW39" s="63"/>
      <c r="DX39" s="108"/>
      <c r="DY39" s="62"/>
      <c r="DZ39" s="63"/>
      <c r="EA39" s="63"/>
      <c r="EB39" s="108"/>
      <c r="EC39" s="62"/>
      <c r="ED39" s="63"/>
      <c r="EE39" s="63"/>
      <c r="EF39" s="108"/>
      <c r="EG39" s="62"/>
      <c r="EH39" s="63"/>
      <c r="EI39" s="63"/>
      <c r="EJ39" s="108"/>
      <c r="EK39" s="62"/>
      <c r="EL39" s="63"/>
      <c r="EM39" s="63"/>
      <c r="EN39" s="108"/>
      <c r="EO39" s="62"/>
      <c r="EP39" s="63"/>
      <c r="EQ39" s="63"/>
      <c r="ER39" s="108"/>
      <c r="ES39" s="62"/>
      <c r="ET39" s="63"/>
      <c r="EU39" s="63"/>
      <c r="EV39" s="108"/>
      <c r="EW39" s="62"/>
      <c r="EX39" s="63"/>
      <c r="EY39" s="63"/>
      <c r="EZ39" s="108"/>
      <c r="FA39" s="62"/>
      <c r="FB39" s="63"/>
      <c r="FC39" s="63"/>
      <c r="FD39" s="108"/>
      <c r="FE39" s="62"/>
      <c r="FF39" s="63"/>
      <c r="FG39" s="63"/>
      <c r="FH39" s="108"/>
      <c r="FI39" s="62"/>
      <c r="FJ39" s="63"/>
      <c r="FK39" s="63"/>
      <c r="FL39" s="108"/>
      <c r="FM39" s="62"/>
      <c r="FN39" s="63"/>
      <c r="FO39" s="63"/>
      <c r="FP39" s="108"/>
      <c r="FQ39" s="62"/>
      <c r="FR39" s="63"/>
      <c r="FS39" s="63"/>
      <c r="FT39" s="108"/>
      <c r="FU39" s="62"/>
      <c r="FV39" s="63"/>
      <c r="FW39" s="63"/>
      <c r="FX39" s="108"/>
      <c r="FY39" s="62"/>
      <c r="FZ39" s="63"/>
      <c r="GA39" s="63"/>
      <c r="GB39" s="108"/>
      <c r="GC39" s="62"/>
      <c r="GD39" s="63"/>
      <c r="GE39" s="63"/>
      <c r="GF39" s="108"/>
      <c r="GG39" s="62"/>
      <c r="GH39" s="63"/>
      <c r="GI39" s="63"/>
      <c r="GJ39" s="108"/>
      <c r="GK39" s="62"/>
      <c r="GL39" s="63"/>
      <c r="GM39" s="63"/>
      <c r="GN39" s="108"/>
      <c r="GO39" s="62"/>
      <c r="GP39" s="63"/>
      <c r="GQ39" s="63"/>
      <c r="GR39" s="108"/>
      <c r="GS39" s="62"/>
      <c r="GT39" s="63"/>
      <c r="GU39" s="63"/>
      <c r="GV39" s="108"/>
      <c r="GW39" s="62"/>
      <c r="GX39" s="63"/>
      <c r="GY39" s="63"/>
      <c r="GZ39" s="108"/>
      <c r="HA39" s="62"/>
      <c r="HB39" s="63"/>
      <c r="HC39" s="63"/>
      <c r="HD39" s="108"/>
      <c r="HE39" s="62"/>
      <c r="HF39" s="63"/>
      <c r="HG39" s="63"/>
      <c r="HH39" s="108"/>
      <c r="HI39" s="62"/>
      <c r="HJ39" s="63"/>
      <c r="HK39" s="63"/>
      <c r="HL39" s="108"/>
      <c r="HM39" s="62"/>
      <c r="HN39" s="63"/>
      <c r="HO39" s="63"/>
      <c r="HP39" s="108"/>
      <c r="HQ39" s="62"/>
      <c r="HR39" s="63"/>
      <c r="HS39" s="63"/>
      <c r="HT39" s="108"/>
      <c r="HU39" s="62"/>
      <c r="HV39" s="63"/>
      <c r="HW39" s="63"/>
      <c r="HX39" s="108"/>
      <c r="HY39" s="62"/>
      <c r="HZ39" s="63"/>
      <c r="IA39" s="63"/>
      <c r="IB39" s="108"/>
      <c r="IC39" s="62"/>
      <c r="ID39" s="63"/>
      <c r="IE39" s="63"/>
      <c r="IF39" s="108"/>
      <c r="IG39" s="62"/>
      <c r="IH39" s="63"/>
      <c r="II39" s="63"/>
      <c r="IJ39" s="108"/>
    </row>
    <row r="40" spans="1:244" s="60" customFormat="1">
      <c r="A40" s="71" t="s">
        <v>53</v>
      </c>
      <c r="B40" s="72">
        <v>7.3499999999999996E-2</v>
      </c>
      <c r="C40" s="72">
        <v>0</v>
      </c>
      <c r="D40" s="109">
        <v>1.6744032831061706E-5</v>
      </c>
      <c r="E40" s="63"/>
      <c r="F40" s="63"/>
      <c r="G40" s="62"/>
      <c r="H40" s="63"/>
      <c r="I40" s="63"/>
      <c r="J40" s="63"/>
      <c r="K40" s="62"/>
      <c r="L40" s="63"/>
      <c r="M40" s="63"/>
      <c r="N40" s="63"/>
      <c r="O40" s="62"/>
      <c r="P40" s="63"/>
      <c r="Q40" s="63"/>
      <c r="R40" s="63"/>
      <c r="S40" s="62"/>
      <c r="T40" s="63"/>
      <c r="U40" s="63"/>
      <c r="V40" s="63"/>
      <c r="W40" s="62"/>
      <c r="X40" s="63"/>
      <c r="Y40" s="63"/>
      <c r="Z40" s="63"/>
      <c r="AA40" s="62"/>
      <c r="AB40" s="63"/>
      <c r="AC40" s="63"/>
      <c r="AD40" s="63"/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2"/>
      <c r="AR40" s="63"/>
      <c r="AS40" s="63"/>
      <c r="AT40" s="63"/>
      <c r="AU40" s="62"/>
      <c r="AV40" s="63"/>
      <c r="AW40" s="63"/>
      <c r="AX40" s="63"/>
      <c r="AY40" s="62"/>
      <c r="AZ40" s="63"/>
      <c r="BA40" s="63"/>
      <c r="BB40" s="63"/>
      <c r="BC40" s="62"/>
      <c r="BD40" s="63"/>
      <c r="BE40" s="63"/>
      <c r="BF40" s="63"/>
      <c r="BG40" s="62"/>
      <c r="BH40" s="63"/>
      <c r="BI40" s="63"/>
      <c r="BJ40" s="63"/>
      <c r="BK40" s="62"/>
      <c r="BL40" s="63"/>
      <c r="BM40" s="63"/>
      <c r="BN40" s="63"/>
      <c r="BO40" s="62"/>
      <c r="BP40" s="63"/>
      <c r="BQ40" s="63"/>
      <c r="BR40" s="63"/>
      <c r="BS40" s="62"/>
      <c r="BT40" s="63"/>
      <c r="BU40" s="63"/>
      <c r="BV40" s="63"/>
      <c r="BW40" s="62"/>
      <c r="BX40" s="63"/>
      <c r="BY40" s="63"/>
      <c r="BZ40" s="63"/>
      <c r="CA40" s="62"/>
      <c r="CB40" s="63"/>
      <c r="CC40" s="63"/>
      <c r="CD40" s="63"/>
      <c r="CE40" s="62"/>
      <c r="CF40" s="63"/>
      <c r="CG40" s="63"/>
      <c r="CH40" s="63"/>
      <c r="CI40" s="62"/>
      <c r="CJ40" s="63"/>
      <c r="CK40" s="63"/>
      <c r="CL40" s="63"/>
      <c r="CM40" s="62"/>
      <c r="CN40" s="63"/>
      <c r="CO40" s="63"/>
      <c r="CP40" s="63"/>
      <c r="CQ40" s="62"/>
      <c r="CR40" s="63"/>
      <c r="CS40" s="63"/>
      <c r="CT40" s="63"/>
      <c r="CU40" s="62"/>
      <c r="CV40" s="63"/>
      <c r="CW40" s="63"/>
      <c r="CX40" s="63"/>
      <c r="CY40" s="62"/>
      <c r="CZ40" s="63"/>
      <c r="DA40" s="63"/>
      <c r="DB40" s="63"/>
      <c r="DC40" s="62"/>
      <c r="DD40" s="63"/>
      <c r="DE40" s="63"/>
      <c r="DF40" s="63"/>
      <c r="DG40" s="62"/>
      <c r="DH40" s="63"/>
      <c r="DI40" s="63"/>
      <c r="DJ40" s="63"/>
      <c r="DK40" s="62"/>
      <c r="DL40" s="63"/>
      <c r="DM40" s="63"/>
      <c r="DN40" s="63"/>
      <c r="DO40" s="62"/>
      <c r="DP40" s="63"/>
      <c r="DQ40" s="63"/>
      <c r="DR40" s="63"/>
      <c r="DS40" s="62"/>
      <c r="DT40" s="63"/>
      <c r="DU40" s="63"/>
      <c r="DV40" s="63"/>
      <c r="DW40" s="62"/>
      <c r="DX40" s="63"/>
      <c r="DY40" s="63"/>
      <c r="DZ40" s="63"/>
      <c r="EA40" s="62"/>
      <c r="EB40" s="63"/>
      <c r="EC40" s="63"/>
      <c r="ED40" s="63"/>
      <c r="EE40" s="62"/>
      <c r="EF40" s="63"/>
      <c r="EG40" s="63"/>
      <c r="EH40" s="63"/>
      <c r="EI40" s="62"/>
      <c r="EJ40" s="63"/>
      <c r="EK40" s="63"/>
      <c r="EL40" s="63"/>
      <c r="EM40" s="62"/>
      <c r="EN40" s="63"/>
      <c r="EO40" s="63"/>
      <c r="EP40" s="63"/>
      <c r="EQ40" s="62"/>
      <c r="ER40" s="63"/>
      <c r="ES40" s="63"/>
      <c r="ET40" s="63"/>
      <c r="EU40" s="62"/>
      <c r="EV40" s="63"/>
      <c r="EW40" s="63"/>
      <c r="EX40" s="63"/>
      <c r="EY40" s="62"/>
      <c r="EZ40" s="63"/>
      <c r="FA40" s="63"/>
      <c r="FB40" s="63"/>
      <c r="FC40" s="62"/>
      <c r="FD40" s="63"/>
      <c r="FE40" s="63"/>
      <c r="FF40" s="63"/>
      <c r="FG40" s="62"/>
      <c r="FH40" s="63"/>
      <c r="FI40" s="63"/>
      <c r="FJ40" s="63"/>
      <c r="FK40" s="62"/>
      <c r="FL40" s="63"/>
      <c r="FM40" s="63"/>
      <c r="FN40" s="63"/>
      <c r="FO40" s="62"/>
      <c r="FP40" s="63"/>
      <c r="FQ40" s="63"/>
      <c r="FR40" s="63"/>
      <c r="FS40" s="62"/>
      <c r="FT40" s="63"/>
      <c r="FU40" s="63"/>
      <c r="FV40" s="63"/>
      <c r="FW40" s="62"/>
      <c r="FX40" s="63"/>
      <c r="FY40" s="63"/>
      <c r="FZ40" s="63"/>
      <c r="GA40" s="62"/>
      <c r="GB40" s="63"/>
      <c r="GC40" s="63"/>
      <c r="GD40" s="63"/>
      <c r="GE40" s="62"/>
      <c r="GF40" s="63"/>
      <c r="GG40" s="63"/>
      <c r="GH40" s="63"/>
      <c r="GI40" s="62"/>
      <c r="GJ40" s="63"/>
      <c r="GK40" s="63"/>
      <c r="GL40" s="63"/>
      <c r="GM40" s="62"/>
      <c r="GN40" s="63"/>
      <c r="GO40" s="63"/>
      <c r="GP40" s="63"/>
      <c r="GQ40" s="62"/>
      <c r="GR40" s="63"/>
      <c r="GS40" s="63"/>
      <c r="GT40" s="63"/>
      <c r="GU40" s="62"/>
      <c r="GV40" s="63"/>
      <c r="GW40" s="63"/>
      <c r="GX40" s="63"/>
      <c r="GY40" s="62"/>
      <c r="GZ40" s="63"/>
      <c r="HA40" s="63"/>
      <c r="HB40" s="63"/>
      <c r="HC40" s="62"/>
      <c r="HD40" s="63"/>
      <c r="HE40" s="63"/>
      <c r="HF40" s="63"/>
      <c r="HG40" s="62"/>
      <c r="HH40" s="63"/>
      <c r="HI40" s="63"/>
      <c r="HJ40" s="63"/>
      <c r="HK40" s="62"/>
      <c r="HL40" s="63"/>
      <c r="HM40" s="63"/>
      <c r="HN40" s="63"/>
      <c r="HO40" s="62"/>
      <c r="HP40" s="63"/>
      <c r="HQ40" s="63"/>
      <c r="HR40" s="63"/>
      <c r="HS40" s="62"/>
      <c r="HT40" s="63"/>
      <c r="HU40" s="63"/>
      <c r="HV40" s="63"/>
      <c r="HW40" s="62"/>
      <c r="HX40" s="63"/>
      <c r="HY40" s="63"/>
      <c r="HZ40" s="63"/>
      <c r="IA40" s="62"/>
      <c r="IB40" s="63"/>
      <c r="IC40" s="63"/>
      <c r="ID40" s="63"/>
      <c r="IE40" s="62"/>
      <c r="IF40" s="63"/>
      <c r="IG40" s="63"/>
      <c r="IH40" s="63"/>
    </row>
    <row r="41" spans="1:244" s="61" customFormat="1">
      <c r="A41" s="56" t="s">
        <v>54</v>
      </c>
      <c r="B41" s="57">
        <v>4388.0735000000004</v>
      </c>
      <c r="C41" s="57">
        <v>7.31</v>
      </c>
      <c r="D41" s="104">
        <v>0.9996468945457393</v>
      </c>
    </row>
    <row r="42" spans="1:244" s="60" customFormat="1">
      <c r="A42" s="48" t="s">
        <v>55</v>
      </c>
      <c r="B42" s="39"/>
      <c r="C42" s="39"/>
      <c r="D42" s="39"/>
    </row>
    <row r="43" spans="1:244" s="60" customFormat="1">
      <c r="A43" s="42" t="s">
        <v>56</v>
      </c>
      <c r="B43" s="53">
        <v>0.05</v>
      </c>
      <c r="C43" s="53">
        <v>0</v>
      </c>
      <c r="D43" s="103">
        <v>1.1390498524531773E-5</v>
      </c>
    </row>
    <row r="44" spans="1:244" s="60" customFormat="1">
      <c r="A44" s="42" t="s">
        <v>57</v>
      </c>
      <c r="B44" s="53">
        <v>1.5</v>
      </c>
      <c r="C44" s="53">
        <v>0</v>
      </c>
      <c r="D44" s="103">
        <v>3.4171495573595318E-4</v>
      </c>
    </row>
    <row r="45" spans="1:244" s="60" customFormat="1">
      <c r="A45" s="105" t="s">
        <v>58</v>
      </c>
      <c r="B45" s="106">
        <v>1.55</v>
      </c>
      <c r="C45" s="106">
        <v>0</v>
      </c>
      <c r="D45" s="107">
        <v>3.5310545426048496E-4</v>
      </c>
      <c r="E45" s="62"/>
      <c r="F45" s="63"/>
      <c r="G45" s="63"/>
      <c r="H45" s="108"/>
      <c r="I45" s="62"/>
      <c r="J45" s="63"/>
      <c r="K45" s="63"/>
      <c r="L45" s="108"/>
      <c r="M45" s="62"/>
      <c r="N45" s="63"/>
      <c r="O45" s="63"/>
      <c r="P45" s="108"/>
      <c r="Q45" s="62"/>
      <c r="R45" s="63"/>
      <c r="S45" s="63"/>
      <c r="T45" s="108"/>
      <c r="U45" s="62"/>
      <c r="V45" s="63"/>
      <c r="W45" s="63"/>
      <c r="X45" s="108"/>
      <c r="Y45" s="62"/>
      <c r="Z45" s="63"/>
      <c r="AA45" s="63"/>
      <c r="AB45" s="108"/>
      <c r="AC45" s="62"/>
      <c r="AD45" s="63"/>
      <c r="AE45" s="63"/>
      <c r="AF45" s="108"/>
      <c r="AG45" s="62"/>
      <c r="AH45" s="63"/>
      <c r="AI45" s="63"/>
      <c r="AJ45" s="108"/>
      <c r="AK45" s="62"/>
      <c r="AL45" s="63"/>
      <c r="AM45" s="63"/>
      <c r="AN45" s="108"/>
      <c r="AO45" s="62"/>
      <c r="AP45" s="63"/>
      <c r="AQ45" s="63"/>
      <c r="AR45" s="108"/>
      <c r="AS45" s="62"/>
      <c r="AT45" s="63"/>
      <c r="AU45" s="63"/>
      <c r="AV45" s="108"/>
      <c r="AW45" s="62"/>
      <c r="AX45" s="63"/>
      <c r="AY45" s="63"/>
      <c r="AZ45" s="108"/>
      <c r="BA45" s="62"/>
      <c r="BB45" s="63"/>
      <c r="BC45" s="63"/>
      <c r="BD45" s="108"/>
      <c r="BE45" s="62"/>
      <c r="BF45" s="63"/>
      <c r="BG45" s="63"/>
      <c r="BH45" s="108"/>
      <c r="BI45" s="62"/>
      <c r="BJ45" s="63"/>
      <c r="BK45" s="63"/>
      <c r="BL45" s="108"/>
      <c r="BM45" s="62"/>
      <c r="BN45" s="63"/>
      <c r="BO45" s="63"/>
      <c r="BP45" s="108"/>
      <c r="BQ45" s="62"/>
      <c r="BR45" s="63"/>
      <c r="BS45" s="63"/>
      <c r="BT45" s="108"/>
      <c r="BU45" s="62"/>
      <c r="BV45" s="63"/>
      <c r="BW45" s="63"/>
      <c r="BX45" s="108"/>
      <c r="BY45" s="62"/>
      <c r="BZ45" s="63"/>
      <c r="CA45" s="63"/>
      <c r="CB45" s="108"/>
      <c r="CC45" s="62"/>
      <c r="CD45" s="63"/>
      <c r="CE45" s="63"/>
      <c r="CF45" s="108"/>
      <c r="CG45" s="62"/>
      <c r="CH45" s="63"/>
      <c r="CI45" s="63"/>
      <c r="CJ45" s="108"/>
      <c r="CK45" s="62"/>
      <c r="CL45" s="63"/>
      <c r="CM45" s="63"/>
      <c r="CN45" s="108"/>
      <c r="CO45" s="62"/>
      <c r="CP45" s="63"/>
      <c r="CQ45" s="63"/>
      <c r="CR45" s="108"/>
      <c r="CS45" s="62"/>
      <c r="CT45" s="63"/>
      <c r="CU45" s="63"/>
      <c r="CV45" s="108"/>
      <c r="CW45" s="62"/>
      <c r="CX45" s="63"/>
      <c r="CY45" s="63"/>
      <c r="CZ45" s="108"/>
      <c r="DA45" s="62"/>
      <c r="DB45" s="63"/>
      <c r="DC45" s="63"/>
      <c r="DD45" s="108"/>
      <c r="DE45" s="62"/>
      <c r="DF45" s="63"/>
      <c r="DG45" s="63"/>
      <c r="DH45" s="108"/>
      <c r="DI45" s="62"/>
      <c r="DJ45" s="63"/>
      <c r="DK45" s="63"/>
      <c r="DL45" s="108"/>
      <c r="DM45" s="62"/>
      <c r="DN45" s="63"/>
      <c r="DO45" s="63"/>
      <c r="DP45" s="108"/>
      <c r="DQ45" s="62"/>
      <c r="DR45" s="63"/>
      <c r="DS45" s="63"/>
      <c r="DT45" s="108"/>
      <c r="DU45" s="62"/>
      <c r="DV45" s="63"/>
      <c r="DW45" s="63"/>
      <c r="DX45" s="108"/>
      <c r="DY45" s="62"/>
      <c r="DZ45" s="63"/>
      <c r="EA45" s="63"/>
      <c r="EB45" s="108"/>
      <c r="EC45" s="62"/>
      <c r="ED45" s="63"/>
      <c r="EE45" s="63"/>
      <c r="EF45" s="108"/>
      <c r="EG45" s="62"/>
      <c r="EH45" s="63"/>
      <c r="EI45" s="63"/>
      <c r="EJ45" s="108"/>
      <c r="EK45" s="62"/>
      <c r="EL45" s="63"/>
      <c r="EM45" s="63"/>
      <c r="EN45" s="108"/>
      <c r="EO45" s="62"/>
      <c r="EP45" s="63"/>
      <c r="EQ45" s="63"/>
      <c r="ER45" s="108"/>
      <c r="ES45" s="62"/>
      <c r="ET45" s="63"/>
      <c r="EU45" s="63"/>
      <c r="EV45" s="108"/>
      <c r="EW45" s="62"/>
      <c r="EX45" s="63"/>
      <c r="EY45" s="63"/>
      <c r="EZ45" s="108"/>
      <c r="FA45" s="62"/>
      <c r="FB45" s="63"/>
      <c r="FC45" s="63"/>
      <c r="FD45" s="108"/>
      <c r="FE45" s="62"/>
      <c r="FF45" s="63"/>
      <c r="FG45" s="63"/>
      <c r="FH45" s="108"/>
      <c r="FI45" s="62"/>
      <c r="FJ45" s="63"/>
      <c r="FK45" s="63"/>
      <c r="FL45" s="108"/>
      <c r="FM45" s="62"/>
      <c r="FN45" s="63"/>
      <c r="FO45" s="63"/>
      <c r="FP45" s="108"/>
      <c r="FQ45" s="62"/>
      <c r="FR45" s="63"/>
      <c r="FS45" s="63"/>
      <c r="FT45" s="108"/>
      <c r="FU45" s="62"/>
      <c r="FV45" s="63"/>
      <c r="FW45" s="63"/>
      <c r="FX45" s="108"/>
      <c r="FY45" s="62"/>
      <c r="FZ45" s="63"/>
      <c r="GA45" s="63"/>
      <c r="GB45" s="108"/>
      <c r="GC45" s="62"/>
      <c r="GD45" s="63"/>
      <c r="GE45" s="63"/>
      <c r="GF45" s="108"/>
      <c r="GG45" s="62"/>
      <c r="GH45" s="63"/>
      <c r="GI45" s="63"/>
      <c r="GJ45" s="108"/>
      <c r="GK45" s="62"/>
      <c r="GL45" s="63"/>
      <c r="GM45" s="63"/>
      <c r="GN45" s="108"/>
      <c r="GO45" s="62"/>
      <c r="GP45" s="63"/>
      <c r="GQ45" s="63"/>
      <c r="GR45" s="108"/>
      <c r="GS45" s="62"/>
      <c r="GT45" s="63"/>
      <c r="GU45" s="63"/>
      <c r="GV45" s="108"/>
      <c r="GW45" s="62"/>
      <c r="GX45" s="63"/>
      <c r="GY45" s="63"/>
      <c r="GZ45" s="108"/>
      <c r="HA45" s="62"/>
      <c r="HB45" s="63"/>
      <c r="HC45" s="63"/>
      <c r="HD45" s="108"/>
      <c r="HE45" s="62"/>
      <c r="HF45" s="63"/>
      <c r="HG45" s="63"/>
      <c r="HH45" s="108"/>
      <c r="HI45" s="62"/>
      <c r="HJ45" s="63"/>
      <c r="HK45" s="63"/>
      <c r="HL45" s="108"/>
      <c r="HM45" s="62"/>
      <c r="HN45" s="63"/>
      <c r="HO45" s="63"/>
      <c r="HP45" s="108"/>
      <c r="HQ45" s="62"/>
      <c r="HR45" s="63"/>
      <c r="HS45" s="63"/>
      <c r="HT45" s="108"/>
      <c r="HU45" s="62"/>
      <c r="HV45" s="63"/>
      <c r="HW45" s="63"/>
      <c r="HX45" s="108"/>
      <c r="HY45" s="62"/>
      <c r="HZ45" s="63"/>
      <c r="IA45" s="63"/>
      <c r="IB45" s="108"/>
      <c r="IC45" s="62"/>
      <c r="ID45" s="63"/>
      <c r="IE45" s="63"/>
      <c r="IF45" s="108"/>
      <c r="IG45" s="62"/>
      <c r="IH45" s="63"/>
      <c r="II45" s="63"/>
      <c r="IJ45" s="108"/>
    </row>
    <row r="46" spans="1:244" s="68" customFormat="1" ht="13.5" thickBot="1">
      <c r="A46" s="65" t="s">
        <v>59</v>
      </c>
      <c r="B46" s="66">
        <v>4389.6235000000006</v>
      </c>
      <c r="C46" s="66">
        <v>7.31</v>
      </c>
      <c r="D46" s="110">
        <v>0.99999999999999978</v>
      </c>
    </row>
    <row r="47" spans="1:244">
      <c r="A47" s="69" t="str">
        <f>[3]Custeio!A29</f>
        <v>Elaboração: CONAB/DIGEM/SUINF/GECUP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151" customWidth="1"/>
    <col min="2" max="3" width="12" style="151" customWidth="1"/>
    <col min="4" max="5" width="16.375" style="151" customWidth="1"/>
    <col min="6" max="256" width="9" style="151"/>
    <col min="257" max="257" width="30.75" style="151" customWidth="1"/>
    <col min="258" max="259" width="12" style="151" customWidth="1"/>
    <col min="260" max="261" width="16.375" style="151" customWidth="1"/>
    <col min="262" max="512" width="9" style="151"/>
    <col min="513" max="513" width="30.75" style="151" customWidth="1"/>
    <col min="514" max="515" width="12" style="151" customWidth="1"/>
    <col min="516" max="517" width="16.375" style="151" customWidth="1"/>
    <col min="518" max="768" width="9" style="151"/>
    <col min="769" max="769" width="30.75" style="151" customWidth="1"/>
    <col min="770" max="771" width="12" style="151" customWidth="1"/>
    <col min="772" max="773" width="16.375" style="151" customWidth="1"/>
    <col min="774" max="1024" width="9" style="151"/>
    <col min="1025" max="1025" width="30.75" style="151" customWidth="1"/>
    <col min="1026" max="1027" width="12" style="151" customWidth="1"/>
    <col min="1028" max="1029" width="16.375" style="151" customWidth="1"/>
    <col min="1030" max="1280" width="9" style="151"/>
    <col min="1281" max="1281" width="30.75" style="151" customWidth="1"/>
    <col min="1282" max="1283" width="12" style="151" customWidth="1"/>
    <col min="1284" max="1285" width="16.375" style="151" customWidth="1"/>
    <col min="1286" max="1536" width="9" style="151"/>
    <col min="1537" max="1537" width="30.75" style="151" customWidth="1"/>
    <col min="1538" max="1539" width="12" style="151" customWidth="1"/>
    <col min="1540" max="1541" width="16.375" style="151" customWidth="1"/>
    <col min="1542" max="1792" width="9" style="151"/>
    <col min="1793" max="1793" width="30.75" style="151" customWidth="1"/>
    <col min="1794" max="1795" width="12" style="151" customWidth="1"/>
    <col min="1796" max="1797" width="16.375" style="151" customWidth="1"/>
    <col min="1798" max="2048" width="9" style="151"/>
    <col min="2049" max="2049" width="30.75" style="151" customWidth="1"/>
    <col min="2050" max="2051" width="12" style="151" customWidth="1"/>
    <col min="2052" max="2053" width="16.375" style="151" customWidth="1"/>
    <col min="2054" max="2304" width="9" style="151"/>
    <col min="2305" max="2305" width="30.75" style="151" customWidth="1"/>
    <col min="2306" max="2307" width="12" style="151" customWidth="1"/>
    <col min="2308" max="2309" width="16.375" style="151" customWidth="1"/>
    <col min="2310" max="2560" width="9" style="151"/>
    <col min="2561" max="2561" width="30.75" style="151" customWidth="1"/>
    <col min="2562" max="2563" width="12" style="151" customWidth="1"/>
    <col min="2564" max="2565" width="16.375" style="151" customWidth="1"/>
    <col min="2566" max="2816" width="9" style="151"/>
    <col min="2817" max="2817" width="30.75" style="151" customWidth="1"/>
    <col min="2818" max="2819" width="12" style="151" customWidth="1"/>
    <col min="2820" max="2821" width="16.375" style="151" customWidth="1"/>
    <col min="2822" max="3072" width="9" style="151"/>
    <col min="3073" max="3073" width="30.75" style="151" customWidth="1"/>
    <col min="3074" max="3075" width="12" style="151" customWidth="1"/>
    <col min="3076" max="3077" width="16.375" style="151" customWidth="1"/>
    <col min="3078" max="3328" width="9" style="151"/>
    <col min="3329" max="3329" width="30.75" style="151" customWidth="1"/>
    <col min="3330" max="3331" width="12" style="151" customWidth="1"/>
    <col min="3332" max="3333" width="16.375" style="151" customWidth="1"/>
    <col min="3334" max="3584" width="9" style="151"/>
    <col min="3585" max="3585" width="30.75" style="151" customWidth="1"/>
    <col min="3586" max="3587" width="12" style="151" customWidth="1"/>
    <col min="3588" max="3589" width="16.375" style="151" customWidth="1"/>
    <col min="3590" max="3840" width="9" style="151"/>
    <col min="3841" max="3841" width="30.75" style="151" customWidth="1"/>
    <col min="3842" max="3843" width="12" style="151" customWidth="1"/>
    <col min="3844" max="3845" width="16.375" style="151" customWidth="1"/>
    <col min="3846" max="4096" width="9" style="151"/>
    <col min="4097" max="4097" width="30.75" style="151" customWidth="1"/>
    <col min="4098" max="4099" width="12" style="151" customWidth="1"/>
    <col min="4100" max="4101" width="16.375" style="151" customWidth="1"/>
    <col min="4102" max="4352" width="9" style="151"/>
    <col min="4353" max="4353" width="30.75" style="151" customWidth="1"/>
    <col min="4354" max="4355" width="12" style="151" customWidth="1"/>
    <col min="4356" max="4357" width="16.375" style="151" customWidth="1"/>
    <col min="4358" max="4608" width="9" style="151"/>
    <col min="4609" max="4609" width="30.75" style="151" customWidth="1"/>
    <col min="4610" max="4611" width="12" style="151" customWidth="1"/>
    <col min="4612" max="4613" width="16.375" style="151" customWidth="1"/>
    <col min="4614" max="4864" width="9" style="151"/>
    <col min="4865" max="4865" width="30.75" style="151" customWidth="1"/>
    <col min="4866" max="4867" width="12" style="151" customWidth="1"/>
    <col min="4868" max="4869" width="16.375" style="151" customWidth="1"/>
    <col min="4870" max="5120" width="9" style="151"/>
    <col min="5121" max="5121" width="30.75" style="151" customWidth="1"/>
    <col min="5122" max="5123" width="12" style="151" customWidth="1"/>
    <col min="5124" max="5125" width="16.375" style="151" customWidth="1"/>
    <col min="5126" max="5376" width="9" style="151"/>
    <col min="5377" max="5377" width="30.75" style="151" customWidth="1"/>
    <col min="5378" max="5379" width="12" style="151" customWidth="1"/>
    <col min="5380" max="5381" width="16.375" style="151" customWidth="1"/>
    <col min="5382" max="5632" width="9" style="151"/>
    <col min="5633" max="5633" width="30.75" style="151" customWidth="1"/>
    <col min="5634" max="5635" width="12" style="151" customWidth="1"/>
    <col min="5636" max="5637" width="16.375" style="151" customWidth="1"/>
    <col min="5638" max="5888" width="9" style="151"/>
    <col min="5889" max="5889" width="30.75" style="151" customWidth="1"/>
    <col min="5890" max="5891" width="12" style="151" customWidth="1"/>
    <col min="5892" max="5893" width="16.375" style="151" customWidth="1"/>
    <col min="5894" max="6144" width="9" style="151"/>
    <col min="6145" max="6145" width="30.75" style="151" customWidth="1"/>
    <col min="6146" max="6147" width="12" style="151" customWidth="1"/>
    <col min="6148" max="6149" width="16.375" style="151" customWidth="1"/>
    <col min="6150" max="6400" width="9" style="151"/>
    <col min="6401" max="6401" width="30.75" style="151" customWidth="1"/>
    <col min="6402" max="6403" width="12" style="151" customWidth="1"/>
    <col min="6404" max="6405" width="16.375" style="151" customWidth="1"/>
    <col min="6406" max="6656" width="9" style="151"/>
    <col min="6657" max="6657" width="30.75" style="151" customWidth="1"/>
    <col min="6658" max="6659" width="12" style="151" customWidth="1"/>
    <col min="6660" max="6661" width="16.375" style="151" customWidth="1"/>
    <col min="6662" max="6912" width="9" style="151"/>
    <col min="6913" max="6913" width="30.75" style="151" customWidth="1"/>
    <col min="6914" max="6915" width="12" style="151" customWidth="1"/>
    <col min="6916" max="6917" width="16.375" style="151" customWidth="1"/>
    <col min="6918" max="7168" width="9" style="151"/>
    <col min="7169" max="7169" width="30.75" style="151" customWidth="1"/>
    <col min="7170" max="7171" width="12" style="151" customWidth="1"/>
    <col min="7172" max="7173" width="16.375" style="151" customWidth="1"/>
    <col min="7174" max="7424" width="9" style="151"/>
    <col min="7425" max="7425" width="30.75" style="151" customWidth="1"/>
    <col min="7426" max="7427" width="12" style="151" customWidth="1"/>
    <col min="7428" max="7429" width="16.375" style="151" customWidth="1"/>
    <col min="7430" max="7680" width="9" style="151"/>
    <col min="7681" max="7681" width="30.75" style="151" customWidth="1"/>
    <col min="7682" max="7683" width="12" style="151" customWidth="1"/>
    <col min="7684" max="7685" width="16.375" style="151" customWidth="1"/>
    <col min="7686" max="7936" width="9" style="151"/>
    <col min="7937" max="7937" width="30.75" style="151" customWidth="1"/>
    <col min="7938" max="7939" width="12" style="151" customWidth="1"/>
    <col min="7940" max="7941" width="16.375" style="151" customWidth="1"/>
    <col min="7942" max="8192" width="9" style="151"/>
    <col min="8193" max="8193" width="30.75" style="151" customWidth="1"/>
    <col min="8194" max="8195" width="12" style="151" customWidth="1"/>
    <col min="8196" max="8197" width="16.375" style="151" customWidth="1"/>
    <col min="8198" max="8448" width="9" style="151"/>
    <col min="8449" max="8449" width="30.75" style="151" customWidth="1"/>
    <col min="8450" max="8451" width="12" style="151" customWidth="1"/>
    <col min="8452" max="8453" width="16.375" style="151" customWidth="1"/>
    <col min="8454" max="8704" width="9" style="151"/>
    <col min="8705" max="8705" width="30.75" style="151" customWidth="1"/>
    <col min="8706" max="8707" width="12" style="151" customWidth="1"/>
    <col min="8708" max="8709" width="16.375" style="151" customWidth="1"/>
    <col min="8710" max="8960" width="9" style="151"/>
    <col min="8961" max="8961" width="30.75" style="151" customWidth="1"/>
    <col min="8962" max="8963" width="12" style="151" customWidth="1"/>
    <col min="8964" max="8965" width="16.375" style="151" customWidth="1"/>
    <col min="8966" max="9216" width="9" style="151"/>
    <col min="9217" max="9217" width="30.75" style="151" customWidth="1"/>
    <col min="9218" max="9219" width="12" style="151" customWidth="1"/>
    <col min="9220" max="9221" width="16.375" style="151" customWidth="1"/>
    <col min="9222" max="9472" width="9" style="151"/>
    <col min="9473" max="9473" width="30.75" style="151" customWidth="1"/>
    <col min="9474" max="9475" width="12" style="151" customWidth="1"/>
    <col min="9476" max="9477" width="16.375" style="151" customWidth="1"/>
    <col min="9478" max="9728" width="9" style="151"/>
    <col min="9729" max="9729" width="30.75" style="151" customWidth="1"/>
    <col min="9730" max="9731" width="12" style="151" customWidth="1"/>
    <col min="9732" max="9733" width="16.375" style="151" customWidth="1"/>
    <col min="9734" max="9984" width="9" style="151"/>
    <col min="9985" max="9985" width="30.75" style="151" customWidth="1"/>
    <col min="9986" max="9987" width="12" style="151" customWidth="1"/>
    <col min="9988" max="9989" width="16.375" style="151" customWidth="1"/>
    <col min="9990" max="10240" width="9" style="151"/>
    <col min="10241" max="10241" width="30.75" style="151" customWidth="1"/>
    <col min="10242" max="10243" width="12" style="151" customWidth="1"/>
    <col min="10244" max="10245" width="16.375" style="151" customWidth="1"/>
    <col min="10246" max="10496" width="9" style="151"/>
    <col min="10497" max="10497" width="30.75" style="151" customWidth="1"/>
    <col min="10498" max="10499" width="12" style="151" customWidth="1"/>
    <col min="10500" max="10501" width="16.375" style="151" customWidth="1"/>
    <col min="10502" max="10752" width="9" style="151"/>
    <col min="10753" max="10753" width="30.75" style="151" customWidth="1"/>
    <col min="10754" max="10755" width="12" style="151" customWidth="1"/>
    <col min="10756" max="10757" width="16.375" style="151" customWidth="1"/>
    <col min="10758" max="11008" width="9" style="151"/>
    <col min="11009" max="11009" width="30.75" style="151" customWidth="1"/>
    <col min="11010" max="11011" width="12" style="151" customWidth="1"/>
    <col min="11012" max="11013" width="16.375" style="151" customWidth="1"/>
    <col min="11014" max="11264" width="9" style="151"/>
    <col min="11265" max="11265" width="30.75" style="151" customWidth="1"/>
    <col min="11266" max="11267" width="12" style="151" customWidth="1"/>
    <col min="11268" max="11269" width="16.375" style="151" customWidth="1"/>
    <col min="11270" max="11520" width="9" style="151"/>
    <col min="11521" max="11521" width="30.75" style="151" customWidth="1"/>
    <col min="11522" max="11523" width="12" style="151" customWidth="1"/>
    <col min="11524" max="11525" width="16.375" style="151" customWidth="1"/>
    <col min="11526" max="11776" width="9" style="151"/>
    <col min="11777" max="11777" width="30.75" style="151" customWidth="1"/>
    <col min="11778" max="11779" width="12" style="151" customWidth="1"/>
    <col min="11780" max="11781" width="16.375" style="151" customWidth="1"/>
    <col min="11782" max="12032" width="9" style="151"/>
    <col min="12033" max="12033" width="30.75" style="151" customWidth="1"/>
    <col min="12034" max="12035" width="12" style="151" customWidth="1"/>
    <col min="12036" max="12037" width="16.375" style="151" customWidth="1"/>
    <col min="12038" max="12288" width="9" style="151"/>
    <col min="12289" max="12289" width="30.75" style="151" customWidth="1"/>
    <col min="12290" max="12291" width="12" style="151" customWidth="1"/>
    <col min="12292" max="12293" width="16.375" style="151" customWidth="1"/>
    <col min="12294" max="12544" width="9" style="151"/>
    <col min="12545" max="12545" width="30.75" style="151" customWidth="1"/>
    <col min="12546" max="12547" width="12" style="151" customWidth="1"/>
    <col min="12548" max="12549" width="16.375" style="151" customWidth="1"/>
    <col min="12550" max="12800" width="9" style="151"/>
    <col min="12801" max="12801" width="30.75" style="151" customWidth="1"/>
    <col min="12802" max="12803" width="12" style="151" customWidth="1"/>
    <col min="12804" max="12805" width="16.375" style="151" customWidth="1"/>
    <col min="12806" max="13056" width="9" style="151"/>
    <col min="13057" max="13057" width="30.75" style="151" customWidth="1"/>
    <col min="13058" max="13059" width="12" style="151" customWidth="1"/>
    <col min="13060" max="13061" width="16.375" style="151" customWidth="1"/>
    <col min="13062" max="13312" width="9" style="151"/>
    <col min="13313" max="13313" width="30.75" style="151" customWidth="1"/>
    <col min="13314" max="13315" width="12" style="151" customWidth="1"/>
    <col min="13316" max="13317" width="16.375" style="151" customWidth="1"/>
    <col min="13318" max="13568" width="9" style="151"/>
    <col min="13569" max="13569" width="30.75" style="151" customWidth="1"/>
    <col min="13570" max="13571" width="12" style="151" customWidth="1"/>
    <col min="13572" max="13573" width="16.375" style="151" customWidth="1"/>
    <col min="13574" max="13824" width="9" style="151"/>
    <col min="13825" max="13825" width="30.75" style="151" customWidth="1"/>
    <col min="13826" max="13827" width="12" style="151" customWidth="1"/>
    <col min="13828" max="13829" width="16.375" style="151" customWidth="1"/>
    <col min="13830" max="14080" width="9" style="151"/>
    <col min="14081" max="14081" width="30.75" style="151" customWidth="1"/>
    <col min="14082" max="14083" width="12" style="151" customWidth="1"/>
    <col min="14084" max="14085" width="16.375" style="151" customWidth="1"/>
    <col min="14086" max="14336" width="9" style="151"/>
    <col min="14337" max="14337" width="30.75" style="151" customWidth="1"/>
    <col min="14338" max="14339" width="12" style="151" customWidth="1"/>
    <col min="14340" max="14341" width="16.375" style="151" customWidth="1"/>
    <col min="14342" max="14592" width="9" style="151"/>
    <col min="14593" max="14593" width="30.75" style="151" customWidth="1"/>
    <col min="14594" max="14595" width="12" style="151" customWidth="1"/>
    <col min="14596" max="14597" width="16.375" style="151" customWidth="1"/>
    <col min="14598" max="14848" width="9" style="151"/>
    <col min="14849" max="14849" width="30.75" style="151" customWidth="1"/>
    <col min="14850" max="14851" width="12" style="151" customWidth="1"/>
    <col min="14852" max="14853" width="16.375" style="151" customWidth="1"/>
    <col min="14854" max="15104" width="9" style="151"/>
    <col min="15105" max="15105" width="30.75" style="151" customWidth="1"/>
    <col min="15106" max="15107" width="12" style="151" customWidth="1"/>
    <col min="15108" max="15109" width="16.375" style="151" customWidth="1"/>
    <col min="15110" max="15360" width="9" style="151"/>
    <col min="15361" max="15361" width="30.75" style="151" customWidth="1"/>
    <col min="15362" max="15363" width="12" style="151" customWidth="1"/>
    <col min="15364" max="15365" width="16.375" style="151" customWidth="1"/>
    <col min="15366" max="15616" width="9" style="151"/>
    <col min="15617" max="15617" width="30.75" style="151" customWidth="1"/>
    <col min="15618" max="15619" width="12" style="151" customWidth="1"/>
    <col min="15620" max="15621" width="16.375" style="151" customWidth="1"/>
    <col min="15622" max="15872" width="9" style="151"/>
    <col min="15873" max="15873" width="30.75" style="151" customWidth="1"/>
    <col min="15874" max="15875" width="12" style="151" customWidth="1"/>
    <col min="15876" max="15877" width="16.375" style="151" customWidth="1"/>
    <col min="15878" max="16128" width="9" style="151"/>
    <col min="16129" max="16129" width="30.75" style="151" customWidth="1"/>
    <col min="16130" max="16131" width="12" style="151" customWidth="1"/>
    <col min="16132" max="16133" width="16.375" style="151" customWidth="1"/>
    <col min="16134" max="16384" width="9" style="151"/>
  </cols>
  <sheetData>
    <row r="1" spans="1:7">
      <c r="A1" s="242" t="s">
        <v>262</v>
      </c>
      <c r="B1" s="239"/>
      <c r="C1" s="239"/>
      <c r="D1" s="239"/>
      <c r="E1" s="239"/>
      <c r="F1" s="239"/>
    </row>
    <row r="2" spans="1:7">
      <c r="A2" s="242" t="s">
        <v>263</v>
      </c>
      <c r="B2" s="239"/>
      <c r="C2" s="239"/>
      <c r="D2" s="239"/>
      <c r="E2" s="239"/>
      <c r="F2" s="239"/>
    </row>
    <row r="3" spans="1:7">
      <c r="A3" s="242" t="s">
        <v>358</v>
      </c>
      <c r="B3" s="239"/>
      <c r="C3" s="239"/>
      <c r="D3" s="239"/>
      <c r="E3" s="239"/>
      <c r="F3" s="239"/>
    </row>
    <row r="4" spans="1:7">
      <c r="A4" s="163" t="s">
        <v>152</v>
      </c>
      <c r="B4" s="242" t="s">
        <v>153</v>
      </c>
      <c r="C4" s="239"/>
      <c r="D4" s="239"/>
      <c r="E4" s="239"/>
      <c r="F4" s="239"/>
    </row>
    <row r="5" spans="1:7">
      <c r="A5" s="163" t="s">
        <v>356</v>
      </c>
      <c r="B5" s="242" t="s">
        <v>266</v>
      </c>
      <c r="C5" s="239"/>
      <c r="D5" s="239"/>
      <c r="E5" s="239"/>
      <c r="F5" s="239"/>
    </row>
    <row r="6" spans="1:7">
      <c r="A6" s="163" t="s">
        <v>273</v>
      </c>
      <c r="B6" s="90" t="s">
        <v>255</v>
      </c>
    </row>
    <row r="7" spans="1:7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  <c r="G7" s="151" t="s">
        <v>371</v>
      </c>
    </row>
    <row r="8" spans="1:7">
      <c r="A8" s="242" t="s">
        <v>270</v>
      </c>
      <c r="B8" s="239"/>
      <c r="C8" s="239"/>
      <c r="D8" s="239"/>
      <c r="E8" s="239"/>
    </row>
    <row r="9" spans="1:7">
      <c r="A9" s="90" t="s">
        <v>162</v>
      </c>
      <c r="B9" s="92">
        <v>3000</v>
      </c>
      <c r="C9" s="92">
        <v>2.5</v>
      </c>
      <c r="D9" s="92">
        <v>12.99</v>
      </c>
      <c r="E9" s="92">
        <v>12.96</v>
      </c>
    </row>
    <row r="10" spans="1:7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7">
      <c r="A11" s="90" t="s">
        <v>164</v>
      </c>
    </row>
    <row r="12" spans="1:7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7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7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7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7">
      <c r="A16" s="90" t="s">
        <v>228</v>
      </c>
      <c r="B16" s="92">
        <v>15600</v>
      </c>
      <c r="C16" s="92">
        <v>13</v>
      </c>
      <c r="D16" s="92">
        <v>67.53</v>
      </c>
      <c r="E16" s="92">
        <v>67.39</v>
      </c>
    </row>
    <row r="17" spans="1:5">
      <c r="A17" s="90" t="s">
        <v>170</v>
      </c>
      <c r="B17" s="92">
        <v>32.32</v>
      </c>
      <c r="C17" s="92">
        <v>2.6939999999999999E-2</v>
      </c>
      <c r="D17" s="92">
        <v>0.14000000000000001</v>
      </c>
      <c r="E17" s="92">
        <v>0.14000000000000001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2176</v>
      </c>
      <c r="C23" s="92">
        <v>1.81334</v>
      </c>
      <c r="D23" s="92">
        <v>9.42</v>
      </c>
      <c r="E23" s="92">
        <v>9.4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20808.32</v>
      </c>
      <c r="C27" s="165">
        <v>17.34028</v>
      </c>
      <c r="D27" s="165">
        <v>90.08</v>
      </c>
      <c r="E27" s="165">
        <v>89.89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1440</v>
      </c>
      <c r="C29" s="92">
        <v>1.2</v>
      </c>
      <c r="D29" s="92">
        <v>6.23</v>
      </c>
      <c r="E29" s="92">
        <v>6.22</v>
      </c>
    </row>
    <row r="30" spans="1:5">
      <c r="A30" s="90" t="s">
        <v>237</v>
      </c>
      <c r="B30" s="92">
        <v>624.25</v>
      </c>
      <c r="C30" s="92">
        <v>0.52020999999999995</v>
      </c>
      <c r="D30" s="92">
        <v>2.7</v>
      </c>
      <c r="E30" s="92">
        <v>2.7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45</v>
      </c>
      <c r="C38" s="92">
        <v>3.7499999999999999E-2</v>
      </c>
      <c r="D38" s="92">
        <v>0.19</v>
      </c>
      <c r="E38" s="92">
        <v>0.19</v>
      </c>
    </row>
    <row r="39" spans="1:5">
      <c r="A39" s="163" t="s">
        <v>127</v>
      </c>
      <c r="B39" s="165">
        <v>2109.25</v>
      </c>
      <c r="C39" s="165">
        <v>1.7577100000000001</v>
      </c>
      <c r="D39" s="165">
        <v>9.1199999999999992</v>
      </c>
      <c r="E39" s="165">
        <v>9.11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184.28</v>
      </c>
      <c r="C41" s="92">
        <v>0.15357000000000001</v>
      </c>
      <c r="D41" s="92">
        <v>0.8</v>
      </c>
      <c r="E41" s="92">
        <v>0.8</v>
      </c>
    </row>
    <row r="42" spans="1:5">
      <c r="A42" s="163" t="s">
        <v>200</v>
      </c>
      <c r="B42" s="165">
        <v>184.28</v>
      </c>
      <c r="C42" s="165">
        <v>0.15357000000000001</v>
      </c>
      <c r="D42" s="165">
        <v>0.8</v>
      </c>
      <c r="E42" s="165">
        <v>0.8</v>
      </c>
    </row>
    <row r="43" spans="1:5">
      <c r="A43" s="163" t="s">
        <v>201</v>
      </c>
      <c r="B43" s="165">
        <v>23101.85</v>
      </c>
      <c r="C43" s="165">
        <v>19.251560000000001</v>
      </c>
      <c r="D43" s="165">
        <v>100</v>
      </c>
      <c r="E43" s="165">
        <v>99.8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14.73</v>
      </c>
      <c r="C51" s="92">
        <v>1.2279999999999999E-2</v>
      </c>
      <c r="D51" s="92">
        <v>0.06</v>
      </c>
      <c r="E51" s="92">
        <v>0.06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14.73</v>
      </c>
      <c r="C54" s="165">
        <v>1.2279999999999999E-2</v>
      </c>
      <c r="D54" s="165">
        <v>0.06</v>
      </c>
      <c r="E54" s="165">
        <v>0.06</v>
      </c>
    </row>
    <row r="55" spans="1:5">
      <c r="A55" s="163" t="s">
        <v>210</v>
      </c>
      <c r="B55" s="165">
        <v>14.73</v>
      </c>
      <c r="C55" s="165">
        <v>1.2279999999999999E-2</v>
      </c>
      <c r="D55" s="165">
        <v>0.06</v>
      </c>
      <c r="E55" s="165">
        <v>0.06</v>
      </c>
    </row>
    <row r="56" spans="1:5">
      <c r="A56" s="163" t="s">
        <v>211</v>
      </c>
      <c r="B56" s="165">
        <v>23116.579999999998</v>
      </c>
      <c r="C56" s="165">
        <v>19.263839999999998</v>
      </c>
      <c r="D56" s="165">
        <v>100.06</v>
      </c>
      <c r="E56" s="165">
        <v>99.86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30.74</v>
      </c>
      <c r="C59" s="92">
        <v>2.562E-2</v>
      </c>
      <c r="D59" s="92">
        <v>0.13</v>
      </c>
      <c r="E59" s="92">
        <v>0.13</v>
      </c>
    </row>
    <row r="60" spans="1:5">
      <c r="A60" s="163" t="s">
        <v>271</v>
      </c>
      <c r="B60" s="165">
        <v>30.74</v>
      </c>
      <c r="C60" s="165">
        <v>2.562E-2</v>
      </c>
      <c r="D60" s="165">
        <v>0.13</v>
      </c>
      <c r="E60" s="165">
        <v>0.13</v>
      </c>
    </row>
    <row r="61" spans="1:5">
      <c r="A61" s="163" t="s">
        <v>216</v>
      </c>
      <c r="B61" s="165">
        <v>23147.32</v>
      </c>
      <c r="C61" s="165">
        <v>19.289459999999998</v>
      </c>
      <c r="D61" s="165">
        <v>100.19</v>
      </c>
      <c r="E61" s="165">
        <v>99.99</v>
      </c>
    </row>
    <row r="63" spans="1:5">
      <c r="A63" s="242" t="s">
        <v>357</v>
      </c>
      <c r="B63" s="239"/>
      <c r="C63" s="239"/>
      <c r="D63" s="239"/>
      <c r="E63" s="23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285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46">
        <v>39600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84</v>
      </c>
      <c r="C14" s="53">
        <v>7.0000000000000007E-2</v>
      </c>
      <c r="D14" s="103">
        <v>1.5745687059493314E-2</v>
      </c>
    </row>
    <row r="15" spans="1:4">
      <c r="A15" s="42" t="s">
        <v>286</v>
      </c>
      <c r="B15" s="53">
        <v>4980</v>
      </c>
      <c r="C15" s="53">
        <v>4.16</v>
      </c>
      <c r="D15" s="103">
        <v>0.93349430424138946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253.2</v>
      </c>
      <c r="C20" s="53">
        <v>0.21</v>
      </c>
      <c r="D20" s="103">
        <v>4.7461999565044134E-2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5317.2</v>
      </c>
      <c r="C22" s="57">
        <v>4.4400000000000004</v>
      </c>
      <c r="D22" s="104">
        <v>0.99670199086592692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14</v>
      </c>
      <c r="C26" s="53">
        <v>0.01</v>
      </c>
      <c r="D26" s="103">
        <v>2.6242811765822193E-3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14</v>
      </c>
      <c r="C32" s="106">
        <v>0.01</v>
      </c>
      <c r="D32" s="107">
        <v>2.6242811765822193E-3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5331.2</v>
      </c>
      <c r="C36" s="57">
        <v>4.45</v>
      </c>
      <c r="D36" s="104">
        <v>0.99932627204250912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7.0000000000000007E-2</v>
      </c>
      <c r="C38" s="53">
        <v>0</v>
      </c>
      <c r="D38" s="103">
        <v>1.3121405882911098E-5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7.0000000000000007E-2</v>
      </c>
      <c r="C41" s="106">
        <v>0</v>
      </c>
      <c r="D41" s="107">
        <v>1.3121405882911098E-5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4.2000000000000006E-3</v>
      </c>
      <c r="C43" s="53">
        <v>0</v>
      </c>
      <c r="D43" s="103">
        <v>7.8728435297466594E-7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1.8744865547015853E-6</v>
      </c>
    </row>
    <row r="46" spans="1:244" s="60" customFormat="1">
      <c r="A46" s="105" t="s">
        <v>52</v>
      </c>
      <c r="B46" s="106">
        <v>1.4200000000000001E-2</v>
      </c>
      <c r="C46" s="106">
        <v>0</v>
      </c>
      <c r="D46" s="107">
        <v>2.6617709076762513E-6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8.4200000000000011E-2</v>
      </c>
      <c r="C47" s="72">
        <v>0</v>
      </c>
      <c r="D47" s="109">
        <v>1.5783176790587349E-5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5331.2842000000001</v>
      </c>
      <c r="C48" s="57">
        <v>4.45</v>
      </c>
      <c r="D48" s="104">
        <v>0.99934205521929975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0.06</v>
      </c>
      <c r="C50" s="53">
        <v>0</v>
      </c>
      <c r="D50" s="103">
        <v>1.1246919328209512E-5</v>
      </c>
    </row>
    <row r="51" spans="1:244" s="60" customFormat="1">
      <c r="A51" s="42" t="s">
        <v>57</v>
      </c>
      <c r="B51" s="53">
        <v>3.45</v>
      </c>
      <c r="C51" s="53">
        <v>0</v>
      </c>
      <c r="D51" s="103">
        <v>6.4669786137204694E-4</v>
      </c>
    </row>
    <row r="52" spans="1:244" s="60" customFormat="1">
      <c r="A52" s="105" t="s">
        <v>58</v>
      </c>
      <c r="B52" s="106">
        <v>3.5100000000000002</v>
      </c>
      <c r="C52" s="106">
        <v>0</v>
      </c>
      <c r="D52" s="107">
        <v>6.5794478070025644E-4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5334.7942000000003</v>
      </c>
      <c r="C53" s="66">
        <v>4.45</v>
      </c>
      <c r="D53" s="110">
        <v>1</v>
      </c>
    </row>
    <row r="54" spans="1:244">
      <c r="A54" s="69" t="str">
        <f>[12]Custeio!A31</f>
        <v>Elaboração: CONAB/DIGEM/SUINF/GECUP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289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46">
        <v>40057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84</v>
      </c>
      <c r="C14" s="53">
        <v>7.0000000000000007E-2</v>
      </c>
      <c r="D14" s="103">
        <v>1.5745687059493314E-2</v>
      </c>
    </row>
    <row r="15" spans="1:4">
      <c r="A15" s="42" t="s">
        <v>286</v>
      </c>
      <c r="B15" s="53">
        <v>4980</v>
      </c>
      <c r="C15" s="53">
        <v>4.16</v>
      </c>
      <c r="D15" s="103">
        <v>0.93349430424138946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253.2</v>
      </c>
      <c r="C20" s="53">
        <v>0.21</v>
      </c>
      <c r="D20" s="103">
        <v>4.7461999565044134E-2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5317.2</v>
      </c>
      <c r="C22" s="57">
        <v>4.4400000000000004</v>
      </c>
      <c r="D22" s="104">
        <v>0.99670199086592692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14</v>
      </c>
      <c r="C26" s="53">
        <v>0.01</v>
      </c>
      <c r="D26" s="103">
        <v>2.6242811765822193E-3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14</v>
      </c>
      <c r="C32" s="106">
        <v>0.01</v>
      </c>
      <c r="D32" s="107">
        <v>2.6242811765822193E-3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5331.2</v>
      </c>
      <c r="C36" s="57">
        <v>4.45</v>
      </c>
      <c r="D36" s="104">
        <v>0.99932627204250912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7.0000000000000007E-2</v>
      </c>
      <c r="C38" s="53">
        <v>0</v>
      </c>
      <c r="D38" s="103">
        <v>1.3121405882911098E-5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7.0000000000000007E-2</v>
      </c>
      <c r="C41" s="106">
        <v>0</v>
      </c>
      <c r="D41" s="107">
        <v>1.3121405882911098E-5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4.2000000000000006E-3</v>
      </c>
      <c r="C43" s="53">
        <v>0</v>
      </c>
      <c r="D43" s="103">
        <v>7.8728435297466594E-7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1.8744865547015853E-6</v>
      </c>
    </row>
    <row r="46" spans="1:244" s="60" customFormat="1">
      <c r="A46" s="105" t="s">
        <v>52</v>
      </c>
      <c r="B46" s="106">
        <v>1.4200000000000001E-2</v>
      </c>
      <c r="C46" s="106">
        <v>0</v>
      </c>
      <c r="D46" s="107">
        <v>2.6617709076762513E-6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8.4200000000000011E-2</v>
      </c>
      <c r="C47" s="72">
        <v>0</v>
      </c>
      <c r="D47" s="109">
        <v>1.5783176790587349E-5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5331.2842000000001</v>
      </c>
      <c r="C48" s="57">
        <v>4.45</v>
      </c>
      <c r="D48" s="104">
        <v>0.99934205521929975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0.06</v>
      </c>
      <c r="C50" s="53">
        <v>0</v>
      </c>
      <c r="D50" s="103">
        <v>1.1246919328209512E-5</v>
      </c>
    </row>
    <row r="51" spans="1:244" s="60" customFormat="1">
      <c r="A51" s="42" t="s">
        <v>57</v>
      </c>
      <c r="B51" s="53">
        <v>3.45</v>
      </c>
      <c r="C51" s="53">
        <v>0</v>
      </c>
      <c r="D51" s="103">
        <v>6.4669786137204694E-4</v>
      </c>
    </row>
    <row r="52" spans="1:244" s="60" customFormat="1">
      <c r="A52" s="105" t="s">
        <v>58</v>
      </c>
      <c r="B52" s="106">
        <v>3.51</v>
      </c>
      <c r="C52" s="106">
        <v>0</v>
      </c>
      <c r="D52" s="107">
        <v>6.5794478070025644E-4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5334.7942000000003</v>
      </c>
      <c r="C53" s="66">
        <v>4.45</v>
      </c>
      <c r="D53" s="110">
        <v>1</v>
      </c>
    </row>
    <row r="54" spans="1:244">
      <c r="A54" s="69" t="s">
        <v>291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296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115" t="s">
        <v>297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90</v>
      </c>
      <c r="C14" s="53">
        <v>0.08</v>
      </c>
      <c r="D14" s="103">
        <v>1.4484370414791489E-2</v>
      </c>
    </row>
    <row r="15" spans="1:4">
      <c r="A15" s="42" t="s">
        <v>286</v>
      </c>
      <c r="B15" s="53">
        <v>5810</v>
      </c>
      <c r="C15" s="53">
        <v>4.8499999999999996</v>
      </c>
      <c r="D15" s="103">
        <v>0.93504657899931731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295</v>
      </c>
      <c r="C20" s="53">
        <v>0.25</v>
      </c>
      <c r="D20" s="103">
        <v>4.7476547470705441E-2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6195</v>
      </c>
      <c r="C22" s="57">
        <v>5.18</v>
      </c>
      <c r="D22" s="104">
        <v>0.99700749688481416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15</v>
      </c>
      <c r="C26" s="53">
        <v>0.01</v>
      </c>
      <c r="D26" s="103">
        <v>2.4140617357985817E-3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15</v>
      </c>
      <c r="C32" s="106">
        <v>0.01</v>
      </c>
      <c r="D32" s="107">
        <v>2.4140617357985817E-3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6210</v>
      </c>
      <c r="C36" s="57">
        <v>5.19</v>
      </c>
      <c r="D36" s="104">
        <v>0.99942155862061277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7.0000000000000007E-2</v>
      </c>
      <c r="C38" s="53">
        <v>0</v>
      </c>
      <c r="D38" s="103">
        <v>1.1265621433726716E-5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7.0000000000000007E-2</v>
      </c>
      <c r="C41" s="106">
        <v>0</v>
      </c>
      <c r="D41" s="107">
        <v>1.1265621433726716E-5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4.2000000000000006E-3</v>
      </c>
      <c r="C43" s="53">
        <v>0</v>
      </c>
      <c r="D43" s="103">
        <v>6.759372860236029E-7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1.6093744905323877E-6</v>
      </c>
    </row>
    <row r="46" spans="1:244" s="60" customFormat="1">
      <c r="A46" s="105" t="s">
        <v>52</v>
      </c>
      <c r="B46" s="106">
        <v>1.4200000000000001E-2</v>
      </c>
      <c r="C46" s="106">
        <v>0</v>
      </c>
      <c r="D46" s="107">
        <v>2.2853117765559906E-6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8.4200000000000011E-2</v>
      </c>
      <c r="C47" s="72">
        <v>0</v>
      </c>
      <c r="D47" s="109">
        <v>1.3550933210282707E-5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6210.0842000000002</v>
      </c>
      <c r="C48" s="57">
        <v>5.19</v>
      </c>
      <c r="D48" s="104">
        <v>0.99943510955382309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0.06</v>
      </c>
      <c r="C50" s="53">
        <v>0</v>
      </c>
      <c r="D50" s="103">
        <v>9.656246943194326E-6</v>
      </c>
    </row>
    <row r="51" spans="1:244" s="60" customFormat="1">
      <c r="A51" s="42" t="s">
        <v>57</v>
      </c>
      <c r="B51" s="53">
        <v>3.45</v>
      </c>
      <c r="C51" s="53">
        <v>0</v>
      </c>
      <c r="D51" s="103">
        <v>5.5523419923367377E-4</v>
      </c>
    </row>
    <row r="52" spans="1:244" s="60" customFormat="1">
      <c r="A52" s="105" t="s">
        <v>58</v>
      </c>
      <c r="B52" s="106">
        <v>3.51</v>
      </c>
      <c r="C52" s="106">
        <v>0</v>
      </c>
      <c r="D52" s="107">
        <v>5.648904461768681E-4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6213.5942000000005</v>
      </c>
      <c r="C53" s="66">
        <v>5.19</v>
      </c>
      <c r="D53" s="110">
        <v>1</v>
      </c>
    </row>
    <row r="54" spans="1:244">
      <c r="A54" s="69" t="s">
        <v>291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300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46" t="s">
        <v>301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90</v>
      </c>
      <c r="C14" s="53">
        <v>0.08</v>
      </c>
      <c r="D14" s="103">
        <v>1.4089150067638877E-2</v>
      </c>
    </row>
    <row r="15" spans="1:4">
      <c r="A15" s="42" t="s">
        <v>286</v>
      </c>
      <c r="B15" s="53">
        <v>5976</v>
      </c>
      <c r="C15" s="53">
        <v>4.9800000000000004</v>
      </c>
      <c r="D15" s="103">
        <v>0.93551956449122142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303.3</v>
      </c>
      <c r="C20" s="53">
        <v>0.25</v>
      </c>
      <c r="D20" s="103">
        <v>4.748043572794302E-2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6369.3</v>
      </c>
      <c r="C22" s="57">
        <v>5.31</v>
      </c>
      <c r="D22" s="104">
        <v>0.99708915028680334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15</v>
      </c>
      <c r="C26" s="53">
        <v>0.01</v>
      </c>
      <c r="D26" s="103">
        <v>2.3481916779398127E-3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15</v>
      </c>
      <c r="C32" s="106">
        <v>0.01</v>
      </c>
      <c r="D32" s="107">
        <v>2.3481916779398127E-3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6384.3</v>
      </c>
      <c r="C36" s="57">
        <v>5.32</v>
      </c>
      <c r="D36" s="104">
        <v>0.9994373419647431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7.0000000000000007E-2</v>
      </c>
      <c r="C38" s="53">
        <v>0</v>
      </c>
      <c r="D38" s="103">
        <v>1.0958227830385794E-5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7.0000000000000007E-2</v>
      </c>
      <c r="C41" s="106">
        <v>0</v>
      </c>
      <c r="D41" s="107">
        <v>1.0958227830385794E-5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4.2000000000000006E-3</v>
      </c>
      <c r="C43" s="53">
        <v>0</v>
      </c>
      <c r="D43" s="103">
        <v>6.5749366982314774E-7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1.5654611186265419E-6</v>
      </c>
    </row>
    <row r="46" spans="1:244" s="60" customFormat="1">
      <c r="A46" s="105" t="s">
        <v>52</v>
      </c>
      <c r="B46" s="106">
        <v>1.4200000000000001E-2</v>
      </c>
      <c r="C46" s="106">
        <v>0</v>
      </c>
      <c r="D46" s="107">
        <v>2.2229547884496894E-6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8.4200000000000011E-2</v>
      </c>
      <c r="C47" s="72">
        <v>0</v>
      </c>
      <c r="D47" s="109">
        <v>1.3181182618835484E-5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6384.3842000000004</v>
      </c>
      <c r="C48" s="57">
        <v>5.32</v>
      </c>
      <c r="D48" s="104">
        <v>0.99945052314736194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0.06</v>
      </c>
      <c r="C50" s="53">
        <v>0</v>
      </c>
      <c r="D50" s="103">
        <v>9.3927667117592508E-6</v>
      </c>
    </row>
    <row r="51" spans="1:244" s="60" customFormat="1">
      <c r="A51" s="42" t="s">
        <v>57</v>
      </c>
      <c r="B51" s="53">
        <v>3.45</v>
      </c>
      <c r="C51" s="53">
        <v>0</v>
      </c>
      <c r="D51" s="103">
        <v>5.4008408592615695E-4</v>
      </c>
    </row>
    <row r="52" spans="1:244" s="60" customFormat="1">
      <c r="A52" s="105" t="s">
        <v>58</v>
      </c>
      <c r="B52" s="106">
        <v>3.51</v>
      </c>
      <c r="C52" s="106">
        <v>0</v>
      </c>
      <c r="D52" s="107">
        <v>5.4947685263791624E-4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6387.8942000000006</v>
      </c>
      <c r="C53" s="66">
        <v>5.32</v>
      </c>
      <c r="D53" s="110">
        <v>1</v>
      </c>
    </row>
    <row r="54" spans="1:244">
      <c r="A54" s="69" t="s">
        <v>60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306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46" t="s">
        <v>305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93</v>
      </c>
      <c r="C14" s="53">
        <v>0.08</v>
      </c>
      <c r="D14" s="103">
        <v>1.3352896829988407E-2</v>
      </c>
    </row>
    <row r="15" spans="1:4">
      <c r="A15" s="42" t="s">
        <v>286</v>
      </c>
      <c r="B15" s="53">
        <v>6523.8</v>
      </c>
      <c r="C15" s="53">
        <v>5.44</v>
      </c>
      <c r="D15" s="103">
        <v>0.93668417569331586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330.84</v>
      </c>
      <c r="C20" s="53">
        <v>0.28000000000000003</v>
      </c>
      <c r="D20" s="103">
        <v>4.7501853626165207E-2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6947.64</v>
      </c>
      <c r="C22" s="57">
        <v>5.8</v>
      </c>
      <c r="D22" s="104">
        <v>0.99753892614946948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15.5</v>
      </c>
      <c r="C26" s="53">
        <v>0.01</v>
      </c>
      <c r="D26" s="103">
        <v>2.2254828049980678E-3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15.5</v>
      </c>
      <c r="C32" s="106">
        <v>0.01</v>
      </c>
      <c r="D32" s="107">
        <v>2.2254828049980678E-3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6963.14</v>
      </c>
      <c r="C36" s="57">
        <v>5.81</v>
      </c>
      <c r="D36" s="104">
        <v>0.9997644089544675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7.0000000000000007E-2</v>
      </c>
      <c r="C38" s="53">
        <v>0</v>
      </c>
      <c r="D38" s="103">
        <v>1.0050567506442888E-5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7.0000000000000007E-2</v>
      </c>
      <c r="C41" s="106">
        <v>0</v>
      </c>
      <c r="D41" s="107">
        <v>1.0050567506442888E-5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8.3999999999999993E-4</v>
      </c>
      <c r="C43" s="53">
        <v>0</v>
      </c>
      <c r="D43" s="103">
        <v>1.2060681007731464E-7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1.4357953580632695E-6</v>
      </c>
    </row>
    <row r="46" spans="1:244" s="60" customFormat="1">
      <c r="A46" s="105" t="s">
        <v>52</v>
      </c>
      <c r="B46" s="106">
        <v>1.0840000000000001E-2</v>
      </c>
      <c r="C46" s="106">
        <v>0</v>
      </c>
      <c r="D46" s="107">
        <v>1.5564021681405842E-6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8.0840000000000009E-2</v>
      </c>
      <c r="C47" s="72">
        <v>0</v>
      </c>
      <c r="D47" s="109">
        <v>1.1606969674583473E-5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6963.22084</v>
      </c>
      <c r="C48" s="57">
        <v>5.81</v>
      </c>
      <c r="D48" s="104">
        <v>0.99977601592414211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0.06</v>
      </c>
      <c r="C50" s="53">
        <v>0</v>
      </c>
      <c r="D50" s="103">
        <v>8.6147721483796176E-6</v>
      </c>
    </row>
    <row r="51" spans="1:244" s="60" customFormat="1">
      <c r="A51" s="42" t="s">
        <v>57</v>
      </c>
      <c r="B51" s="53">
        <v>1.5</v>
      </c>
      <c r="C51" s="53">
        <v>0</v>
      </c>
      <c r="D51" s="103">
        <v>2.1536930370949045E-4</v>
      </c>
    </row>
    <row r="52" spans="1:244" s="60" customFormat="1">
      <c r="A52" s="105" t="s">
        <v>58</v>
      </c>
      <c r="B52" s="106">
        <v>1.56</v>
      </c>
      <c r="C52" s="106">
        <v>0</v>
      </c>
      <c r="D52" s="107">
        <v>2.2398407585787008E-4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6964.7808400000004</v>
      </c>
      <c r="C53" s="66">
        <v>5.81</v>
      </c>
      <c r="D53" s="110">
        <v>1</v>
      </c>
    </row>
    <row r="54" spans="1:244">
      <c r="A54" s="69" t="s">
        <v>60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309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46" t="s">
        <v>308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102</v>
      </c>
      <c r="C14" s="53">
        <v>0.09</v>
      </c>
      <c r="D14" s="103">
        <v>1.3959578567658663E-2</v>
      </c>
    </row>
    <row r="15" spans="1:4">
      <c r="A15" s="42" t="s">
        <v>286</v>
      </c>
      <c r="B15" s="53">
        <v>6972</v>
      </c>
      <c r="C15" s="53">
        <v>5.82</v>
      </c>
      <c r="D15" s="103">
        <v>0.95417825268349221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212.22</v>
      </c>
      <c r="C20" s="53">
        <v>0.18</v>
      </c>
      <c r="D20" s="103">
        <v>2.9044134937534525E-2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7286.22</v>
      </c>
      <c r="C22" s="57">
        <v>6.09</v>
      </c>
      <c r="D22" s="104">
        <v>0.99718196618868538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17</v>
      </c>
      <c r="C26" s="53">
        <v>0.01</v>
      </c>
      <c r="D26" s="103">
        <v>2.3265964279431109E-3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17</v>
      </c>
      <c r="C32" s="106">
        <v>0.01</v>
      </c>
      <c r="D32" s="107">
        <v>2.3265964279431109E-3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7303.22</v>
      </c>
      <c r="C36" s="57">
        <v>6.1</v>
      </c>
      <c r="D36" s="104">
        <v>0.99950856261662846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7.0000000000000007E-2</v>
      </c>
      <c r="C38" s="53">
        <v>0</v>
      </c>
      <c r="D38" s="103">
        <v>9.5801029385892794E-6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7.0000000000000007E-2</v>
      </c>
      <c r="C41" s="106">
        <v>0</v>
      </c>
      <c r="D41" s="107">
        <v>9.5801029385892794E-6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8.3999999999999993E-4</v>
      </c>
      <c r="C43" s="53">
        <v>0</v>
      </c>
      <c r="D43" s="103">
        <v>1.1496123526307135E-7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1.3685861340841828E-6</v>
      </c>
    </row>
    <row r="46" spans="1:244" s="60" customFormat="1">
      <c r="A46" s="105" t="s">
        <v>52</v>
      </c>
      <c r="B46" s="106">
        <v>1.0840000000000001E-2</v>
      </c>
      <c r="C46" s="106">
        <v>0</v>
      </c>
      <c r="D46" s="107">
        <v>1.4835473693472541E-6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8.0840000000000009E-2</v>
      </c>
      <c r="C47" s="72">
        <v>0</v>
      </c>
      <c r="D47" s="109">
        <v>1.1063650307936533E-5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7303.3008399999999</v>
      </c>
      <c r="C48" s="57">
        <v>6.1</v>
      </c>
      <c r="D48" s="104">
        <v>0.99951962626693636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0.06</v>
      </c>
      <c r="C50" s="53">
        <v>0</v>
      </c>
      <c r="D50" s="103">
        <v>8.2115168045050964E-6</v>
      </c>
    </row>
    <row r="51" spans="1:244" s="60" customFormat="1">
      <c r="A51" s="42" t="s">
        <v>57</v>
      </c>
      <c r="B51" s="53">
        <v>3.45</v>
      </c>
      <c r="C51" s="53">
        <v>0</v>
      </c>
      <c r="D51" s="103">
        <v>4.7216221625904305E-4</v>
      </c>
    </row>
    <row r="52" spans="1:244" s="60" customFormat="1">
      <c r="A52" s="105" t="s">
        <v>58</v>
      </c>
      <c r="B52" s="106">
        <v>3.51</v>
      </c>
      <c r="C52" s="106">
        <v>0</v>
      </c>
      <c r="D52" s="107">
        <v>4.8037373306354815E-4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7306.8108400000001</v>
      </c>
      <c r="C53" s="66">
        <v>6.1</v>
      </c>
      <c r="D53" s="110">
        <v>1</v>
      </c>
    </row>
    <row r="54" spans="1:244">
      <c r="A54" s="69" t="s">
        <v>60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314</v>
      </c>
      <c r="B3" s="37"/>
      <c r="C3" s="37"/>
      <c r="D3" s="37"/>
    </row>
    <row r="4" spans="1:4">
      <c r="A4" s="36" t="s">
        <v>72</v>
      </c>
      <c r="B4" s="37"/>
      <c r="C4" s="37"/>
      <c r="D4" s="37"/>
    </row>
    <row r="5" spans="1:4" ht="13.5" thickBot="1">
      <c r="A5" s="40" t="s">
        <v>4</v>
      </c>
      <c r="B5" s="41">
        <v>1200</v>
      </c>
      <c r="C5" s="42" t="s">
        <v>73</v>
      </c>
    </row>
    <row r="6" spans="1:4">
      <c r="A6" s="44"/>
      <c r="B6" s="45" t="s">
        <v>6</v>
      </c>
      <c r="C6" s="46" t="s">
        <v>313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105</v>
      </c>
      <c r="C14" s="53">
        <v>0.09</v>
      </c>
      <c r="D14" s="103">
        <v>1.3568045952351069E-2</v>
      </c>
    </row>
    <row r="15" spans="1:4">
      <c r="A15" s="42" t="s">
        <v>286</v>
      </c>
      <c r="B15" s="53">
        <v>7387</v>
      </c>
      <c r="C15" s="53">
        <v>6.16</v>
      </c>
      <c r="D15" s="103">
        <v>0.95454433761921276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224.76</v>
      </c>
      <c r="C20" s="53">
        <v>0.19</v>
      </c>
      <c r="D20" s="103">
        <v>2.9043371507146913E-2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7716.76</v>
      </c>
      <c r="C22" s="57">
        <v>6.44</v>
      </c>
      <c r="D22" s="104">
        <v>0.99715575507871068</v>
      </c>
    </row>
    <row r="23" spans="1:4">
      <c r="A23" s="59" t="s">
        <v>69</v>
      </c>
    </row>
    <row r="24" spans="1:4">
      <c r="A24" s="54" t="s">
        <v>28</v>
      </c>
      <c r="B24" s="53">
        <v>0</v>
      </c>
      <c r="C24" s="53">
        <v>0</v>
      </c>
      <c r="D24" s="103">
        <v>0</v>
      </c>
    </row>
    <row r="25" spans="1:4">
      <c r="A25" s="54" t="s">
        <v>29</v>
      </c>
      <c r="B25" s="53">
        <v>0</v>
      </c>
      <c r="C25" s="53">
        <v>0</v>
      </c>
      <c r="D25" s="103">
        <v>0</v>
      </c>
    </row>
    <row r="26" spans="1:4">
      <c r="A26" s="54" t="s">
        <v>77</v>
      </c>
      <c r="B26" s="53">
        <v>17.5</v>
      </c>
      <c r="C26" s="53">
        <v>0.01</v>
      </c>
      <c r="D26" s="103">
        <v>2.2613409920585114E-3</v>
      </c>
    </row>
    <row r="27" spans="1:4">
      <c r="A27" s="54" t="s">
        <v>31</v>
      </c>
      <c r="B27" s="53">
        <v>0</v>
      </c>
      <c r="C27" s="53">
        <v>0</v>
      </c>
      <c r="D27" s="103">
        <v>0</v>
      </c>
    </row>
    <row r="28" spans="1:4">
      <c r="A28" s="54" t="s">
        <v>78</v>
      </c>
      <c r="B28" s="53">
        <v>0</v>
      </c>
      <c r="C28" s="53">
        <v>0</v>
      </c>
      <c r="D28" s="103">
        <v>0</v>
      </c>
    </row>
    <row r="29" spans="1:4">
      <c r="A29" s="54" t="s">
        <v>33</v>
      </c>
      <c r="B29" s="53">
        <v>0</v>
      </c>
      <c r="C29" s="53">
        <v>0</v>
      </c>
      <c r="D29" s="103">
        <v>0</v>
      </c>
    </row>
    <row r="30" spans="1:4">
      <c r="A30" s="54" t="s">
        <v>79</v>
      </c>
      <c r="B30" s="53">
        <v>0</v>
      </c>
      <c r="C30" s="53">
        <v>0</v>
      </c>
      <c r="D30" s="103">
        <v>0</v>
      </c>
    </row>
    <row r="31" spans="1:4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71</v>
      </c>
      <c r="B32" s="106">
        <v>17.5</v>
      </c>
      <c r="C32" s="106">
        <v>0.01</v>
      </c>
      <c r="D32" s="107">
        <v>2.2613409920585114E-3</v>
      </c>
    </row>
    <row r="33" spans="1:244" s="60" customFormat="1">
      <c r="A33" s="48" t="s">
        <v>38</v>
      </c>
      <c r="B33" s="39"/>
      <c r="C33" s="39"/>
      <c r="D33" s="39"/>
    </row>
    <row r="34" spans="1:244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4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4" s="61" customFormat="1">
      <c r="A36" s="56" t="s">
        <v>41</v>
      </c>
      <c r="B36" s="57">
        <v>7734.26</v>
      </c>
      <c r="C36" s="57">
        <v>6.45</v>
      </c>
      <c r="D36" s="104">
        <v>0.99941709607076923</v>
      </c>
    </row>
    <row r="37" spans="1:244" s="60" customFormat="1">
      <c r="A37" s="48" t="s">
        <v>42</v>
      </c>
      <c r="B37" s="39"/>
      <c r="C37" s="39"/>
      <c r="D37" s="39"/>
    </row>
    <row r="38" spans="1:244" s="60" customFormat="1">
      <c r="A38" s="42" t="s">
        <v>43</v>
      </c>
      <c r="B38" s="53">
        <v>0.08</v>
      </c>
      <c r="C38" s="53">
        <v>0</v>
      </c>
      <c r="D38" s="103">
        <v>1.033755882083891E-5</v>
      </c>
    </row>
    <row r="39" spans="1:244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0.08</v>
      </c>
      <c r="C41" s="106">
        <v>0</v>
      </c>
      <c r="D41" s="107">
        <v>1.033755882083891E-5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9.5999999999999992E-4</v>
      </c>
      <c r="C43" s="53">
        <v>0</v>
      </c>
      <c r="D43" s="103">
        <v>1.2405070585006691E-7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0.01</v>
      </c>
      <c r="C45" s="53">
        <v>0</v>
      </c>
      <c r="D45" s="103">
        <v>1.2921948526048637E-6</v>
      </c>
    </row>
    <row r="46" spans="1:244" s="60" customFormat="1">
      <c r="A46" s="105" t="s">
        <v>52</v>
      </c>
      <c r="B46" s="106">
        <v>1.0960000000000001E-2</v>
      </c>
      <c r="C46" s="106">
        <v>0</v>
      </c>
      <c r="D46" s="107">
        <v>1.4162455584549306E-6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9.0959999999999999E-2</v>
      </c>
      <c r="C47" s="72">
        <v>0</v>
      </c>
      <c r="D47" s="109">
        <v>1.1753804379293841E-5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7734.3509600000007</v>
      </c>
      <c r="C48" s="57">
        <v>6.45</v>
      </c>
      <c r="D48" s="104">
        <v>0.99942884987514857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7.0000000000000007E-2</v>
      </c>
      <c r="C50" s="53">
        <v>0</v>
      </c>
      <c r="D50" s="103">
        <v>9.0453639682340466E-6</v>
      </c>
    </row>
    <row r="51" spans="1:244" s="60" customFormat="1">
      <c r="A51" s="42" t="s">
        <v>57</v>
      </c>
      <c r="B51" s="53">
        <v>4.3499999999999996</v>
      </c>
      <c r="C51" s="53">
        <v>0</v>
      </c>
      <c r="D51" s="103">
        <v>5.6210476088311564E-4</v>
      </c>
    </row>
    <row r="52" spans="1:244" s="60" customFormat="1">
      <c r="A52" s="105" t="s">
        <v>58</v>
      </c>
      <c r="B52" s="106">
        <v>4.42</v>
      </c>
      <c r="C52" s="106">
        <v>0</v>
      </c>
      <c r="D52" s="107">
        <v>5.7115012485134972E-4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7738.7709600000007</v>
      </c>
      <c r="C53" s="66">
        <v>6.45</v>
      </c>
      <c r="D53" s="110">
        <v>1</v>
      </c>
    </row>
    <row r="54" spans="1:244">
      <c r="A54" s="69" t="s">
        <v>60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4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16384" width="11.5" style="1"/>
  </cols>
  <sheetData>
    <row r="1" spans="1:254" ht="13.5">
      <c r="A1" s="205" t="s">
        <v>62</v>
      </c>
      <c r="B1" s="205"/>
      <c r="C1" s="205"/>
      <c r="D1" s="20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05" t="s">
        <v>63</v>
      </c>
      <c r="B2" s="205"/>
      <c r="C2" s="205"/>
      <c r="D2" s="2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05" t="s">
        <v>72</v>
      </c>
      <c r="B3" s="205"/>
      <c r="C3" s="205"/>
      <c r="D3" s="20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4.25" thickBot="1">
      <c r="A4" s="2" t="s">
        <v>4</v>
      </c>
      <c r="B4" s="3">
        <v>1200</v>
      </c>
      <c r="C4" s="4" t="s">
        <v>73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3.5">
      <c r="A5" s="5"/>
      <c r="B5" s="6" t="s">
        <v>6</v>
      </c>
      <c r="C5" s="7" t="s">
        <v>7</v>
      </c>
      <c r="D5" s="8" t="s">
        <v>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9" t="s">
        <v>9</v>
      </c>
      <c r="B6"/>
      <c r="C6"/>
      <c r="D6" s="10" t="s">
        <v>10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 thickBot="1">
      <c r="A7" s="11"/>
      <c r="B7" s="12" t="s">
        <v>11</v>
      </c>
      <c r="C7" s="12" t="s">
        <v>12</v>
      </c>
      <c r="D7" s="13" t="s">
        <v>13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3.5">
      <c r="A8" s="9" t="s">
        <v>14</v>
      </c>
      <c r="B8" s="14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4" t="s">
        <v>74</v>
      </c>
      <c r="B9" s="14">
        <v>150</v>
      </c>
      <c r="C9" s="14">
        <v>0.13</v>
      </c>
      <c r="D9" s="15">
        <v>1.7176186698874382E-2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75</v>
      </c>
      <c r="B10" s="14">
        <v>8300</v>
      </c>
      <c r="C10" s="14">
        <v>6.92</v>
      </c>
      <c r="D10" s="15">
        <v>0.95041566400438249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76</v>
      </c>
      <c r="B11" s="14">
        <v>253.5</v>
      </c>
      <c r="C11" s="14">
        <v>0.21</v>
      </c>
      <c r="D11" s="15">
        <v>2.9027755521097705E-2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6" t="s">
        <v>68</v>
      </c>
      <c r="B12" s="17">
        <v>8703.5</v>
      </c>
      <c r="C12" s="17">
        <v>7.26</v>
      </c>
      <c r="D12" s="18">
        <v>0.99661960622435453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69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28</v>
      </c>
      <c r="B14" s="14">
        <v>0</v>
      </c>
      <c r="C14" s="14">
        <v>0</v>
      </c>
      <c r="D14" s="15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29</v>
      </c>
      <c r="B15" s="14">
        <v>0</v>
      </c>
      <c r="C15" s="14">
        <v>0</v>
      </c>
      <c r="D15" s="15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77</v>
      </c>
      <c r="B16" s="14">
        <v>25</v>
      </c>
      <c r="C16" s="14">
        <v>0.02</v>
      </c>
      <c r="D16" s="15">
        <v>2.8626977831457305E-3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31</v>
      </c>
      <c r="B17" s="14">
        <v>0</v>
      </c>
      <c r="C17" s="14">
        <v>0</v>
      </c>
      <c r="D17" s="15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78</v>
      </c>
      <c r="B18" s="14">
        <v>0</v>
      </c>
      <c r="C18" s="14">
        <v>0</v>
      </c>
      <c r="D18" s="15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33</v>
      </c>
      <c r="B19" s="14">
        <v>0</v>
      </c>
      <c r="C19" s="14">
        <v>0</v>
      </c>
      <c r="D19" s="15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79</v>
      </c>
      <c r="B20" s="14">
        <v>0</v>
      </c>
      <c r="C20" s="14">
        <v>0</v>
      </c>
      <c r="D20" s="15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36</v>
      </c>
      <c r="B21" s="14">
        <v>0</v>
      </c>
      <c r="C21" s="14">
        <v>0</v>
      </c>
      <c r="D21" s="15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19" t="s">
        <v>71</v>
      </c>
      <c r="B22" s="20">
        <v>25</v>
      </c>
      <c r="C22" s="20">
        <v>0.02</v>
      </c>
      <c r="D22" s="21">
        <v>2.8626977831457305E-3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22" customFormat="1">
      <c r="A23" s="9" t="s">
        <v>38</v>
      </c>
      <c r="B23" s="1"/>
      <c r="C23" s="1"/>
      <c r="D23" s="1"/>
    </row>
    <row r="24" spans="1:254" ht="13.5">
      <c r="A24" s="4" t="s">
        <v>39</v>
      </c>
      <c r="B24" s="14">
        <v>0</v>
      </c>
      <c r="C24" s="14">
        <v>0</v>
      </c>
      <c r="D24" s="15"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3.5">
      <c r="A25" s="4" t="s">
        <v>40</v>
      </c>
      <c r="B25" s="14">
        <v>0</v>
      </c>
      <c r="C25" s="14">
        <v>0</v>
      </c>
      <c r="D25" s="15"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23" customFormat="1">
      <c r="A26" s="16" t="s">
        <v>41</v>
      </c>
      <c r="B26" s="17">
        <v>8728.5</v>
      </c>
      <c r="C26" s="17">
        <v>7.28</v>
      </c>
      <c r="D26" s="18">
        <v>0.99948230400750004</v>
      </c>
    </row>
    <row r="27" spans="1:254" s="22" customFormat="1">
      <c r="A27" s="9" t="s">
        <v>42</v>
      </c>
      <c r="B27" s="1"/>
      <c r="C27" s="1"/>
      <c r="D27" s="1"/>
    </row>
    <row r="28" spans="1:254" s="22" customFormat="1">
      <c r="A28" s="4" t="s">
        <v>43</v>
      </c>
      <c r="B28" s="14">
        <v>0.08</v>
      </c>
      <c r="C28" s="14">
        <v>0</v>
      </c>
      <c r="D28" s="15">
        <v>9.1606329060663351E-6</v>
      </c>
    </row>
    <row r="29" spans="1:254" s="22" customFormat="1">
      <c r="A29" s="4" t="s">
        <v>44</v>
      </c>
      <c r="B29" s="14">
        <v>0</v>
      </c>
      <c r="C29" s="14">
        <v>0</v>
      </c>
      <c r="D29" s="15">
        <v>0</v>
      </c>
    </row>
    <row r="30" spans="1:254" s="22" customFormat="1">
      <c r="A30" s="4" t="s">
        <v>45</v>
      </c>
      <c r="B30" s="14">
        <v>0</v>
      </c>
      <c r="C30" s="14">
        <v>0</v>
      </c>
      <c r="D30" s="15">
        <v>0</v>
      </c>
    </row>
    <row r="31" spans="1:254" s="26" customFormat="1" ht="13.5">
      <c r="A31" s="19" t="s">
        <v>47</v>
      </c>
      <c r="B31" s="20">
        <v>0.08</v>
      </c>
      <c r="C31" s="20">
        <v>0</v>
      </c>
      <c r="D31" s="21">
        <v>9.1606329060663351E-6</v>
      </c>
      <c r="E31" s="25"/>
      <c r="H31" s="15"/>
      <c r="I31" s="25"/>
      <c r="L31" s="15"/>
      <c r="M31" s="25"/>
      <c r="P31" s="15"/>
      <c r="Q31" s="25"/>
      <c r="T31" s="15"/>
      <c r="U31" s="25"/>
      <c r="X31" s="15"/>
      <c r="Y31" s="25"/>
      <c r="AB31" s="15"/>
      <c r="AC31" s="25"/>
      <c r="AF31" s="15"/>
      <c r="AG31" s="25"/>
      <c r="AJ31" s="15"/>
      <c r="AK31" s="25"/>
      <c r="AN31" s="15"/>
      <c r="AO31" s="25"/>
      <c r="AR31" s="15"/>
      <c r="AS31" s="25"/>
      <c r="AV31" s="15"/>
      <c r="AW31" s="25"/>
      <c r="AZ31" s="15"/>
      <c r="BA31" s="25"/>
      <c r="BD31" s="15"/>
      <c r="BE31" s="25"/>
      <c r="BH31" s="15"/>
      <c r="BI31" s="25"/>
      <c r="BL31" s="15"/>
      <c r="BM31" s="25"/>
      <c r="BP31" s="15"/>
      <c r="BQ31" s="25"/>
      <c r="BT31" s="15"/>
      <c r="BU31" s="25"/>
      <c r="BX31" s="15"/>
      <c r="BY31" s="25"/>
      <c r="CB31" s="15"/>
      <c r="CC31" s="25"/>
      <c r="CF31" s="15"/>
      <c r="CG31" s="25"/>
      <c r="CJ31" s="15"/>
      <c r="CK31" s="25"/>
      <c r="CN31" s="15"/>
      <c r="CO31" s="25"/>
      <c r="CR31" s="15"/>
      <c r="CS31" s="25"/>
      <c r="CV31" s="15"/>
      <c r="CW31" s="25"/>
      <c r="CZ31" s="15"/>
      <c r="DA31" s="25"/>
      <c r="DD31" s="15"/>
      <c r="DE31" s="25"/>
      <c r="DH31" s="15"/>
      <c r="DI31" s="25"/>
      <c r="DL31" s="15"/>
      <c r="DM31" s="25"/>
      <c r="DP31" s="15"/>
      <c r="DQ31" s="25"/>
      <c r="DT31" s="15"/>
      <c r="DU31" s="25"/>
      <c r="DX31" s="15"/>
      <c r="DY31" s="25"/>
      <c r="EB31" s="15"/>
      <c r="EC31" s="25"/>
      <c r="EF31" s="15"/>
      <c r="EG31" s="25"/>
      <c r="EJ31" s="15"/>
      <c r="EK31" s="25"/>
      <c r="EN31" s="15"/>
      <c r="EO31" s="25"/>
      <c r="ER31" s="15"/>
      <c r="ES31" s="25"/>
      <c r="EV31" s="15"/>
      <c r="EW31" s="25"/>
      <c r="EZ31" s="15"/>
      <c r="FA31" s="25"/>
      <c r="FD31" s="15"/>
      <c r="FE31" s="25"/>
      <c r="FH31" s="15"/>
      <c r="FI31" s="25"/>
      <c r="FL31" s="15"/>
      <c r="FM31" s="25"/>
      <c r="FP31" s="15"/>
      <c r="FQ31" s="25"/>
      <c r="FT31" s="15"/>
      <c r="FU31" s="25"/>
      <c r="FX31" s="15"/>
      <c r="FY31" s="25"/>
      <c r="GB31" s="15"/>
      <c r="GC31" s="25"/>
      <c r="GF31" s="15"/>
      <c r="GG31" s="25"/>
      <c r="GJ31" s="15"/>
      <c r="GK31" s="25"/>
      <c r="GN31" s="15"/>
      <c r="GO31" s="25"/>
      <c r="GR31" s="15"/>
      <c r="GS31" s="25"/>
      <c r="GV31" s="15"/>
      <c r="GW31" s="25"/>
      <c r="GZ31" s="15"/>
      <c r="HA31" s="25"/>
      <c r="HD31" s="15"/>
      <c r="HE31" s="25"/>
      <c r="HH31" s="15"/>
      <c r="HI31" s="25"/>
      <c r="HL31" s="15"/>
      <c r="HM31" s="25"/>
      <c r="HP31" s="15"/>
      <c r="HQ31" s="25"/>
      <c r="HT31" s="15"/>
      <c r="HU31" s="25"/>
      <c r="HX31" s="15"/>
      <c r="HY31" s="25"/>
      <c r="IB31" s="15"/>
      <c r="IC31" s="25"/>
      <c r="IF31" s="15"/>
      <c r="IG31" s="25"/>
      <c r="IJ31" s="15"/>
      <c r="IK31"/>
      <c r="IL31"/>
      <c r="IM31"/>
      <c r="IN31"/>
      <c r="IO31"/>
      <c r="IP31"/>
      <c r="IQ31"/>
      <c r="IR31"/>
      <c r="IS31"/>
      <c r="IT31"/>
    </row>
    <row r="32" spans="1:254" ht="13.5">
      <c r="A32" s="9" t="s">
        <v>48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3.5">
      <c r="A33" s="4" t="s">
        <v>49</v>
      </c>
      <c r="B33" s="14">
        <v>1.0500000000000004E-3</v>
      </c>
      <c r="C33" s="14">
        <v>0</v>
      </c>
      <c r="D33" s="15">
        <v>1.2023330689212068E-7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3.5">
      <c r="A34" s="4" t="s">
        <v>50</v>
      </c>
      <c r="B34" s="14">
        <v>0</v>
      </c>
      <c r="C34" s="14">
        <v>0</v>
      </c>
      <c r="D34" s="15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51</v>
      </c>
      <c r="B35" s="14">
        <v>0.01</v>
      </c>
      <c r="C35" s="14">
        <v>0</v>
      </c>
      <c r="D35" s="15">
        <v>1.1450791132582919E-6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26" customFormat="1" ht="13.5">
      <c r="A36" s="19" t="s">
        <v>52</v>
      </c>
      <c r="B36" s="20">
        <v>1.1050000000000001E-2</v>
      </c>
      <c r="C36" s="20">
        <v>0</v>
      </c>
      <c r="D36" s="21">
        <v>1.2653124201504129E-6</v>
      </c>
      <c r="E36" s="25"/>
      <c r="H36" s="15"/>
      <c r="I36" s="25"/>
      <c r="L36" s="15"/>
      <c r="M36" s="25"/>
      <c r="P36" s="15"/>
      <c r="Q36" s="25"/>
      <c r="T36" s="15"/>
      <c r="U36" s="25"/>
      <c r="X36" s="15"/>
      <c r="Y36" s="25"/>
      <c r="AB36" s="15"/>
      <c r="AC36" s="25"/>
      <c r="AF36" s="15"/>
      <c r="AG36" s="25"/>
      <c r="AJ36" s="15"/>
      <c r="AK36" s="25"/>
      <c r="AN36" s="15"/>
      <c r="AO36" s="25"/>
      <c r="AR36" s="15"/>
      <c r="AS36" s="25"/>
      <c r="AV36" s="15"/>
      <c r="AW36" s="25"/>
      <c r="AZ36" s="15"/>
      <c r="BA36" s="25"/>
      <c r="BD36" s="15"/>
      <c r="BE36" s="25"/>
      <c r="BH36" s="15"/>
      <c r="BI36" s="25"/>
      <c r="BL36" s="15"/>
      <c r="BM36" s="25"/>
      <c r="BP36" s="15"/>
      <c r="BQ36" s="25"/>
      <c r="BT36" s="15"/>
      <c r="BU36" s="25"/>
      <c r="BX36" s="15"/>
      <c r="BY36" s="25"/>
      <c r="CB36" s="15"/>
      <c r="CC36" s="25"/>
      <c r="CF36" s="15"/>
      <c r="CG36" s="25"/>
      <c r="CJ36" s="15"/>
      <c r="CK36" s="25"/>
      <c r="CN36" s="15"/>
      <c r="CO36" s="25"/>
      <c r="CR36" s="15"/>
      <c r="CS36" s="25"/>
      <c r="CV36" s="15"/>
      <c r="CW36" s="25"/>
      <c r="CZ36" s="15"/>
      <c r="DA36" s="25"/>
      <c r="DD36" s="15"/>
      <c r="DE36" s="25"/>
      <c r="DH36" s="15"/>
      <c r="DI36" s="25"/>
      <c r="DL36" s="15"/>
      <c r="DM36" s="25"/>
      <c r="DP36" s="15"/>
      <c r="DQ36" s="25"/>
      <c r="DT36" s="15"/>
      <c r="DU36" s="25"/>
      <c r="DX36" s="15"/>
      <c r="DY36" s="25"/>
      <c r="EB36" s="15"/>
      <c r="EC36" s="25"/>
      <c r="EF36" s="15"/>
      <c r="EG36" s="25"/>
      <c r="EJ36" s="15"/>
      <c r="EK36" s="25"/>
      <c r="EN36" s="15"/>
      <c r="EO36" s="25"/>
      <c r="ER36" s="15"/>
      <c r="ES36" s="25"/>
      <c r="EV36" s="15"/>
      <c r="EW36" s="25"/>
      <c r="EZ36" s="15"/>
      <c r="FA36" s="25"/>
      <c r="FD36" s="15"/>
      <c r="FE36" s="25"/>
      <c r="FH36" s="15"/>
      <c r="FI36" s="25"/>
      <c r="FL36" s="15"/>
      <c r="FM36" s="25"/>
      <c r="FP36" s="15"/>
      <c r="FQ36" s="25"/>
      <c r="FT36" s="15"/>
      <c r="FU36" s="25"/>
      <c r="FX36" s="15"/>
      <c r="FY36" s="25"/>
      <c r="GB36" s="15"/>
      <c r="GC36" s="25"/>
      <c r="GF36" s="15"/>
      <c r="GG36" s="25"/>
      <c r="GJ36" s="15"/>
      <c r="GK36" s="25"/>
      <c r="GN36" s="15"/>
      <c r="GO36" s="25"/>
      <c r="GR36" s="15"/>
      <c r="GS36" s="25"/>
      <c r="GV36" s="15"/>
      <c r="GW36" s="25"/>
      <c r="GZ36" s="15"/>
      <c r="HA36" s="25"/>
      <c r="HD36" s="15"/>
      <c r="HE36" s="25"/>
      <c r="HH36" s="15"/>
      <c r="HI36" s="25"/>
      <c r="HL36" s="15"/>
      <c r="HM36" s="25"/>
      <c r="HP36" s="15"/>
      <c r="HQ36" s="25"/>
      <c r="HT36" s="15"/>
      <c r="HU36" s="25"/>
      <c r="HX36" s="15"/>
      <c r="HY36" s="25"/>
      <c r="IB36" s="15"/>
      <c r="IC36" s="25"/>
      <c r="IF36" s="15"/>
      <c r="IG36" s="25"/>
      <c r="IJ36" s="15"/>
      <c r="IK36"/>
      <c r="IL36"/>
      <c r="IM36"/>
      <c r="IN36"/>
      <c r="IO36"/>
      <c r="IP36"/>
      <c r="IQ36"/>
      <c r="IR36"/>
      <c r="IS36"/>
      <c r="IT36"/>
    </row>
    <row r="37" spans="1:254" s="26" customFormat="1" ht="13.5">
      <c r="A37" s="27" t="s">
        <v>53</v>
      </c>
      <c r="B37" s="28">
        <v>9.1050000000000006E-2</v>
      </c>
      <c r="C37" s="28">
        <v>0</v>
      </c>
      <c r="D37" s="29">
        <v>1.0425945326216751E-5</v>
      </c>
      <c r="G37" s="25"/>
      <c r="K37" s="25"/>
      <c r="O37" s="25"/>
      <c r="S37" s="25"/>
      <c r="W37" s="25"/>
      <c r="AA37" s="25"/>
      <c r="AE37" s="25"/>
      <c r="AI37" s="25"/>
      <c r="AM37" s="25"/>
      <c r="AQ37" s="25"/>
      <c r="AU37" s="25"/>
      <c r="AY37" s="25"/>
      <c r="BC37" s="25"/>
      <c r="BG37" s="25"/>
      <c r="BK37" s="25"/>
      <c r="BO37" s="25"/>
      <c r="BS37" s="25"/>
      <c r="BW37" s="25"/>
      <c r="CA37" s="25"/>
      <c r="CE37" s="25"/>
      <c r="CI37" s="25"/>
      <c r="CM37" s="25"/>
      <c r="CQ37" s="25"/>
      <c r="CU37" s="25"/>
      <c r="CY37" s="25"/>
      <c r="DC37" s="25"/>
      <c r="DG37" s="25"/>
      <c r="DK37" s="25"/>
      <c r="DO37" s="25"/>
      <c r="DS37" s="25"/>
      <c r="DW37" s="25"/>
      <c r="EA37" s="25"/>
      <c r="EE37" s="25"/>
      <c r="EI37" s="25"/>
      <c r="EM37" s="25"/>
      <c r="EQ37" s="25"/>
      <c r="EU37" s="25"/>
      <c r="EY37" s="25"/>
      <c r="FC37" s="25"/>
      <c r="FG37" s="25"/>
      <c r="FK37" s="25"/>
      <c r="FO37" s="25"/>
      <c r="FS37" s="25"/>
      <c r="FW37" s="25"/>
      <c r="GA37" s="25"/>
      <c r="GE37" s="25"/>
      <c r="GI37" s="25"/>
      <c r="GM37" s="25"/>
      <c r="GQ37" s="25"/>
      <c r="GU37" s="25"/>
      <c r="GY37" s="25"/>
      <c r="HC37" s="25"/>
      <c r="HG37" s="25"/>
      <c r="HK37" s="25"/>
      <c r="HO37" s="25"/>
      <c r="HS37" s="25"/>
      <c r="HW37" s="25"/>
      <c r="IA37" s="25"/>
      <c r="IE37" s="25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23" customFormat="1">
      <c r="A38" s="16" t="s">
        <v>54</v>
      </c>
      <c r="B38" s="17">
        <v>8728.5910500000009</v>
      </c>
      <c r="C38" s="17">
        <v>7.28</v>
      </c>
      <c r="D38" s="18">
        <v>0.99949272995282645</v>
      </c>
    </row>
    <row r="39" spans="1:254" s="22" customFormat="1">
      <c r="A39" s="9" t="s">
        <v>55</v>
      </c>
      <c r="B39" s="1"/>
      <c r="C39" s="1"/>
      <c r="D39" s="1"/>
    </row>
    <row r="40" spans="1:254" ht="13.5">
      <c r="A40" s="4" t="s">
        <v>56</v>
      </c>
      <c r="B40" s="14">
        <v>0.08</v>
      </c>
      <c r="C40" s="14">
        <v>0</v>
      </c>
      <c r="D40" s="15">
        <v>9.1606329060663351E-6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3.5">
      <c r="A41" s="4" t="s">
        <v>57</v>
      </c>
      <c r="B41" s="14">
        <v>4.3499999999999996</v>
      </c>
      <c r="C41" s="14">
        <v>0</v>
      </c>
      <c r="D41" s="15">
        <v>4.9810941426735702E-4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26" customFormat="1" ht="13.5">
      <c r="A42" s="19" t="s">
        <v>58</v>
      </c>
      <c r="B42" s="20">
        <v>4.43</v>
      </c>
      <c r="C42" s="20">
        <v>0</v>
      </c>
      <c r="D42" s="21">
        <v>5.0727004717342336E-4</v>
      </c>
      <c r="E42" s="25"/>
      <c r="H42" s="15"/>
      <c r="I42" s="25"/>
      <c r="L42" s="15"/>
      <c r="M42" s="25"/>
      <c r="P42" s="15"/>
      <c r="Q42" s="25"/>
      <c r="T42" s="15"/>
      <c r="U42" s="25"/>
      <c r="X42" s="15"/>
      <c r="Y42" s="25"/>
      <c r="AB42" s="15"/>
      <c r="AC42" s="25"/>
      <c r="AF42" s="15"/>
      <c r="AG42" s="25"/>
      <c r="AJ42" s="15"/>
      <c r="AK42" s="25"/>
      <c r="AN42" s="15"/>
      <c r="AO42" s="25"/>
      <c r="AR42" s="15"/>
      <c r="AS42" s="25"/>
      <c r="AV42" s="15"/>
      <c r="AW42" s="25"/>
      <c r="AZ42" s="15"/>
      <c r="BA42" s="25"/>
      <c r="BD42" s="15"/>
      <c r="BE42" s="25"/>
      <c r="BH42" s="15"/>
      <c r="BI42" s="25"/>
      <c r="BL42" s="15"/>
      <c r="BM42" s="25"/>
      <c r="BP42" s="15"/>
      <c r="BQ42" s="25"/>
      <c r="BT42" s="15"/>
      <c r="BU42" s="25"/>
      <c r="BX42" s="15"/>
      <c r="BY42" s="25"/>
      <c r="CB42" s="15"/>
      <c r="CC42" s="25"/>
      <c r="CF42" s="15"/>
      <c r="CG42" s="25"/>
      <c r="CJ42" s="15"/>
      <c r="CK42" s="25"/>
      <c r="CN42" s="15"/>
      <c r="CO42" s="25"/>
      <c r="CR42" s="15"/>
      <c r="CS42" s="25"/>
      <c r="CV42" s="15"/>
      <c r="CW42" s="25"/>
      <c r="CZ42" s="15"/>
      <c r="DA42" s="25"/>
      <c r="DD42" s="15"/>
      <c r="DE42" s="25"/>
      <c r="DH42" s="15"/>
      <c r="DI42" s="25"/>
      <c r="DL42" s="15"/>
      <c r="DM42" s="25"/>
      <c r="DP42" s="15"/>
      <c r="DQ42" s="25"/>
      <c r="DT42" s="15"/>
      <c r="DU42" s="25"/>
      <c r="DX42" s="15"/>
      <c r="DY42" s="25"/>
      <c r="EB42" s="15"/>
      <c r="EC42" s="25"/>
      <c r="EF42" s="15"/>
      <c r="EG42" s="25"/>
      <c r="EJ42" s="15"/>
      <c r="EK42" s="25"/>
      <c r="EN42" s="15"/>
      <c r="EO42" s="25"/>
      <c r="ER42" s="15"/>
      <c r="ES42" s="25"/>
      <c r="EV42" s="15"/>
      <c r="EW42" s="25"/>
      <c r="EZ42" s="15"/>
      <c r="FA42" s="25"/>
      <c r="FD42" s="15"/>
      <c r="FE42" s="25"/>
      <c r="FH42" s="15"/>
      <c r="FI42" s="25"/>
      <c r="FL42" s="15"/>
      <c r="FM42" s="25"/>
      <c r="FP42" s="15"/>
      <c r="FQ42" s="25"/>
      <c r="FT42" s="15"/>
      <c r="FU42" s="25"/>
      <c r="FX42" s="15"/>
      <c r="FY42" s="25"/>
      <c r="GB42" s="15"/>
      <c r="GC42" s="25"/>
      <c r="GF42" s="15"/>
      <c r="GG42" s="25"/>
      <c r="GJ42" s="15"/>
      <c r="GK42" s="25"/>
      <c r="GN42" s="15"/>
      <c r="GO42" s="25"/>
      <c r="GR42" s="15"/>
      <c r="GS42" s="25"/>
      <c r="GV42" s="15"/>
      <c r="GW42" s="25"/>
      <c r="GZ42" s="15"/>
      <c r="HA42" s="25"/>
      <c r="HD42" s="15"/>
      <c r="HE42" s="25"/>
      <c r="HH42" s="15"/>
      <c r="HI42" s="25"/>
      <c r="HL42" s="15"/>
      <c r="HM42" s="25"/>
      <c r="HP42" s="15"/>
      <c r="HQ42" s="25"/>
      <c r="HT42" s="15"/>
      <c r="HU42" s="25"/>
      <c r="HX42" s="15"/>
      <c r="HY42" s="25"/>
      <c r="IB42" s="15"/>
      <c r="IC42" s="25"/>
      <c r="IF42" s="15"/>
      <c r="IG42" s="25"/>
      <c r="IJ42" s="15"/>
      <c r="IK42"/>
      <c r="IL42"/>
      <c r="IM42"/>
      <c r="IN42"/>
      <c r="IO42"/>
      <c r="IP42"/>
      <c r="IQ42"/>
      <c r="IR42"/>
      <c r="IS42"/>
      <c r="IT42"/>
    </row>
    <row r="43" spans="1:254" s="33" customFormat="1" ht="13.5" thickBot="1">
      <c r="A43" s="30" t="s">
        <v>59</v>
      </c>
      <c r="B43" s="31">
        <v>8733.0210500000012</v>
      </c>
      <c r="C43" s="31">
        <v>7.28</v>
      </c>
      <c r="D43" s="32">
        <v>1</v>
      </c>
    </row>
    <row r="44" spans="1:254">
      <c r="A44" s="34" t="s">
        <v>60</v>
      </c>
      <c r="D44" s="35"/>
    </row>
  </sheetData>
  <sheetProtection selectLockedCells="1" selectUnlockedCells="1"/>
  <mergeCells count="3">
    <mergeCell ref="A1:D1"/>
    <mergeCell ref="A2:D2"/>
    <mergeCell ref="A3:D3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43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8"/>
    </row>
    <row r="2" spans="1:4">
      <c r="A2" s="36" t="s">
        <v>86</v>
      </c>
      <c r="B2" s="37"/>
      <c r="C2" s="37"/>
      <c r="D2" s="38"/>
    </row>
    <row r="3" spans="1:4">
      <c r="A3" s="36" t="s">
        <v>87</v>
      </c>
      <c r="B3" s="37"/>
      <c r="C3" s="37"/>
      <c r="D3" s="38"/>
    </row>
    <row r="4" spans="1:4">
      <c r="A4" s="36" t="s">
        <v>72</v>
      </c>
      <c r="B4" s="37"/>
      <c r="C4" s="37"/>
      <c r="D4" s="38"/>
    </row>
    <row r="5" spans="1:4" ht="13.5" thickBot="1">
      <c r="A5" s="40" t="s">
        <v>4</v>
      </c>
      <c r="B5" s="41">
        <v>1200</v>
      </c>
      <c r="C5" s="42" t="s">
        <v>65</v>
      </c>
    </row>
    <row r="6" spans="1:4">
      <c r="A6" s="44"/>
      <c r="B6" s="45" t="s">
        <v>6</v>
      </c>
      <c r="C6" s="46">
        <v>42917</v>
      </c>
      <c r="D6" s="47" t="s">
        <v>8</v>
      </c>
    </row>
    <row r="7" spans="1:4">
      <c r="A7" s="48" t="s">
        <v>9</v>
      </c>
      <c r="D7" s="49" t="s">
        <v>10</v>
      </c>
    </row>
    <row r="8" spans="1:4" ht="13.5" thickBot="1">
      <c r="A8" s="50"/>
      <c r="B8" s="51" t="s">
        <v>66</v>
      </c>
      <c r="C8" s="51" t="s">
        <v>12</v>
      </c>
      <c r="D8" s="52" t="s">
        <v>13</v>
      </c>
    </row>
    <row r="9" spans="1:4">
      <c r="A9" s="48" t="s">
        <v>89</v>
      </c>
      <c r="B9" s="53"/>
    </row>
    <row r="10" spans="1:4">
      <c r="A10" s="54" t="s">
        <v>90</v>
      </c>
      <c r="B10" s="53">
        <v>0</v>
      </c>
      <c r="C10" s="53">
        <v>0</v>
      </c>
      <c r="D10" s="55">
        <v>0</v>
      </c>
    </row>
    <row r="11" spans="1:4">
      <c r="A11" s="54" t="s">
        <v>91</v>
      </c>
      <c r="B11" s="53">
        <v>0</v>
      </c>
      <c r="C11" s="53">
        <v>0</v>
      </c>
      <c r="D11" s="55">
        <v>0</v>
      </c>
    </row>
    <row r="12" spans="1:4">
      <c r="A12" s="54" t="s">
        <v>92</v>
      </c>
      <c r="D12" s="55"/>
    </row>
    <row r="13" spans="1:4">
      <c r="A13" s="54" t="s">
        <v>93</v>
      </c>
      <c r="B13" s="53">
        <v>0</v>
      </c>
      <c r="C13" s="53">
        <v>0</v>
      </c>
      <c r="D13" s="55">
        <v>0</v>
      </c>
    </row>
    <row r="14" spans="1:4">
      <c r="A14" s="54" t="s">
        <v>94</v>
      </c>
      <c r="B14" s="53">
        <v>0</v>
      </c>
      <c r="C14" s="53">
        <v>0</v>
      </c>
      <c r="D14" s="55">
        <v>0</v>
      </c>
    </row>
    <row r="15" spans="1:4">
      <c r="A15" s="54" t="s">
        <v>95</v>
      </c>
      <c r="B15" s="53">
        <v>0</v>
      </c>
      <c r="C15" s="53">
        <v>0</v>
      </c>
      <c r="D15" s="55">
        <v>0</v>
      </c>
    </row>
    <row r="16" spans="1:4">
      <c r="A16" s="54" t="s">
        <v>96</v>
      </c>
      <c r="B16" s="53">
        <v>150</v>
      </c>
      <c r="C16" s="53">
        <v>0.13</v>
      </c>
      <c r="D16" s="55">
        <v>1.6040326429498267E-2</v>
      </c>
    </row>
    <row r="17" spans="1:4">
      <c r="A17" s="42" t="s">
        <v>97</v>
      </c>
      <c r="B17" s="53">
        <v>8715</v>
      </c>
      <c r="C17" s="53">
        <v>7.26</v>
      </c>
      <c r="D17" s="55">
        <v>0.93194296555384948</v>
      </c>
    </row>
    <row r="18" spans="1:4">
      <c r="A18" s="42" t="s">
        <v>98</v>
      </c>
      <c r="B18" s="53">
        <v>13.12</v>
      </c>
      <c r="C18" s="53">
        <v>0.01</v>
      </c>
      <c r="D18" s="55">
        <v>1.4029938850334486E-3</v>
      </c>
    </row>
    <row r="19" spans="1:4">
      <c r="A19" s="42" t="s">
        <v>99</v>
      </c>
      <c r="B19" s="53">
        <v>0</v>
      </c>
      <c r="C19" s="53">
        <v>0</v>
      </c>
      <c r="D19" s="55">
        <v>0</v>
      </c>
    </row>
    <row r="20" spans="1:4">
      <c r="A20" s="42" t="s">
        <v>23</v>
      </c>
      <c r="B20" s="53">
        <v>0</v>
      </c>
      <c r="C20" s="53">
        <v>0</v>
      </c>
      <c r="D20" s="55">
        <v>0</v>
      </c>
    </row>
    <row r="21" spans="1:4">
      <c r="A21" s="42" t="s">
        <v>24</v>
      </c>
      <c r="B21" s="53">
        <v>0</v>
      </c>
      <c r="C21" s="53">
        <v>0</v>
      </c>
      <c r="D21" s="55">
        <v>0</v>
      </c>
    </row>
    <row r="22" spans="1:4">
      <c r="A22" s="42" t="s">
        <v>100</v>
      </c>
      <c r="B22" s="53">
        <v>0</v>
      </c>
      <c r="C22" s="53">
        <v>0</v>
      </c>
      <c r="D22" s="55">
        <v>0</v>
      </c>
    </row>
    <row r="23" spans="1:4">
      <c r="A23" s="42" t="s">
        <v>101</v>
      </c>
      <c r="B23" s="53">
        <v>0</v>
      </c>
      <c r="C23" s="53">
        <v>0</v>
      </c>
      <c r="D23" s="55">
        <v>0</v>
      </c>
    </row>
    <row r="24" spans="1:4">
      <c r="A24" s="42" t="s">
        <v>102</v>
      </c>
      <c r="B24" s="53"/>
      <c r="C24" s="53"/>
      <c r="D24" s="55"/>
    </row>
    <row r="25" spans="1:4">
      <c r="A25" s="42" t="s">
        <v>103</v>
      </c>
      <c r="B25" s="53">
        <v>0</v>
      </c>
      <c r="C25" s="53">
        <v>0</v>
      </c>
      <c r="D25" s="55">
        <v>0</v>
      </c>
    </row>
    <row r="26" spans="1:4">
      <c r="A26" s="42" t="s">
        <v>104</v>
      </c>
      <c r="B26" s="53">
        <v>0</v>
      </c>
      <c r="C26" s="53">
        <v>0</v>
      </c>
      <c r="D26" s="55">
        <v>0</v>
      </c>
    </row>
    <row r="27" spans="1:4">
      <c r="A27" s="42" t="s">
        <v>105</v>
      </c>
      <c r="B27" s="53">
        <v>0</v>
      </c>
      <c r="C27" s="53">
        <v>0</v>
      </c>
      <c r="D27" s="55">
        <v>0</v>
      </c>
    </row>
    <row r="28" spans="1:4">
      <c r="A28" s="42" t="s">
        <v>106</v>
      </c>
      <c r="B28" s="53">
        <v>0</v>
      </c>
      <c r="C28" s="53">
        <v>0</v>
      </c>
      <c r="D28" s="55">
        <v>0</v>
      </c>
    </row>
    <row r="29" spans="1:4">
      <c r="A29" s="42" t="s">
        <v>107</v>
      </c>
      <c r="B29" s="53">
        <v>0</v>
      </c>
      <c r="C29" s="53">
        <v>0</v>
      </c>
      <c r="D29" s="55">
        <v>0</v>
      </c>
    </row>
    <row r="30" spans="1:4">
      <c r="A30" s="42" t="s">
        <v>108</v>
      </c>
      <c r="B30" s="53">
        <v>0</v>
      </c>
      <c r="C30" s="53">
        <v>0</v>
      </c>
      <c r="D30" s="55">
        <v>0</v>
      </c>
    </row>
    <row r="31" spans="1:4">
      <c r="A31" s="42" t="s">
        <v>109</v>
      </c>
      <c r="B31" s="53">
        <v>0</v>
      </c>
      <c r="C31" s="53">
        <v>0</v>
      </c>
      <c r="D31" s="55">
        <v>0</v>
      </c>
    </row>
    <row r="32" spans="1:4">
      <c r="A32" s="42" t="s">
        <v>110</v>
      </c>
      <c r="B32" s="53">
        <v>0</v>
      </c>
      <c r="C32" s="53">
        <v>0</v>
      </c>
      <c r="D32" s="55">
        <v>0</v>
      </c>
    </row>
    <row r="33" spans="1:4">
      <c r="A33" s="42" t="s">
        <v>111</v>
      </c>
      <c r="B33" s="53">
        <v>0</v>
      </c>
      <c r="C33" s="53">
        <v>0</v>
      </c>
      <c r="D33" s="55">
        <v>0</v>
      </c>
    </row>
    <row r="34" spans="1:4">
      <c r="A34" s="56" t="s">
        <v>112</v>
      </c>
      <c r="B34" s="57">
        <v>8878.1200000000008</v>
      </c>
      <c r="C34" s="57">
        <v>7.3999999999999995</v>
      </c>
      <c r="D34" s="58">
        <v>0.94938628586838114</v>
      </c>
    </row>
    <row r="35" spans="1:4">
      <c r="A35" s="59" t="s">
        <v>113</v>
      </c>
    </row>
    <row r="36" spans="1:4">
      <c r="A36" s="54" t="s">
        <v>114</v>
      </c>
      <c r="B36" s="53">
        <v>25</v>
      </c>
      <c r="C36" s="53">
        <v>0.02</v>
      </c>
      <c r="D36" s="55">
        <v>2.6733877382497115E-3</v>
      </c>
    </row>
    <row r="37" spans="1:4">
      <c r="A37" s="54" t="s">
        <v>115</v>
      </c>
      <c r="B37" s="53"/>
      <c r="C37" s="53"/>
      <c r="D37" s="55"/>
    </row>
    <row r="38" spans="1:4">
      <c r="A38" s="54" t="s">
        <v>116</v>
      </c>
      <c r="B38" s="53">
        <v>266.33999999999997</v>
      </c>
      <c r="C38" s="53">
        <v>0.22</v>
      </c>
      <c r="D38" s="55">
        <v>2.8481203608217123E-2</v>
      </c>
    </row>
    <row r="39" spans="1:4">
      <c r="A39" s="54" t="s">
        <v>117</v>
      </c>
      <c r="B39" s="53">
        <v>0</v>
      </c>
      <c r="C39" s="53">
        <v>0</v>
      </c>
      <c r="D39" s="55">
        <v>0</v>
      </c>
    </row>
    <row r="40" spans="1:4">
      <c r="A40" s="54" t="s">
        <v>118</v>
      </c>
      <c r="B40" s="53">
        <v>0</v>
      </c>
      <c r="C40" s="53">
        <v>0</v>
      </c>
      <c r="D40" s="55">
        <v>0</v>
      </c>
    </row>
    <row r="41" spans="1:4">
      <c r="A41" s="54" t="s">
        <v>119</v>
      </c>
      <c r="B41" s="53">
        <v>0</v>
      </c>
      <c r="C41" s="53">
        <v>0</v>
      </c>
      <c r="D41" s="55">
        <v>0</v>
      </c>
    </row>
    <row r="42" spans="1:4">
      <c r="A42" s="42" t="s">
        <v>120</v>
      </c>
      <c r="B42" s="53">
        <v>0</v>
      </c>
      <c r="C42" s="53">
        <v>0</v>
      </c>
      <c r="D42" s="55">
        <v>0</v>
      </c>
    </row>
    <row r="43" spans="1:4">
      <c r="A43" s="54" t="s">
        <v>121</v>
      </c>
      <c r="B43" s="53">
        <v>0</v>
      </c>
      <c r="C43" s="53">
        <v>0</v>
      </c>
      <c r="D43" s="55">
        <v>0</v>
      </c>
    </row>
    <row r="44" spans="1:4">
      <c r="A44" s="54" t="s">
        <v>122</v>
      </c>
      <c r="B44" s="53">
        <v>0</v>
      </c>
      <c r="C44" s="53">
        <v>0</v>
      </c>
      <c r="D44" s="55">
        <v>0</v>
      </c>
    </row>
    <row r="45" spans="1:4">
      <c r="A45" s="54" t="s">
        <v>123</v>
      </c>
      <c r="B45" s="53">
        <v>0</v>
      </c>
      <c r="C45" s="53">
        <v>0</v>
      </c>
      <c r="D45" s="55">
        <v>0</v>
      </c>
    </row>
    <row r="46" spans="1:4">
      <c r="A46" s="54" t="s">
        <v>124</v>
      </c>
      <c r="B46" s="53">
        <v>0</v>
      </c>
      <c r="C46" s="53">
        <v>0</v>
      </c>
      <c r="D46" s="55">
        <v>0</v>
      </c>
    </row>
    <row r="47" spans="1:4">
      <c r="A47" s="54" t="s">
        <v>125</v>
      </c>
      <c r="B47" s="53">
        <v>41.4</v>
      </c>
      <c r="C47" s="53">
        <v>0.03</v>
      </c>
      <c r="D47" s="55">
        <v>4.4271300945415218E-3</v>
      </c>
    </row>
    <row r="48" spans="1:4">
      <c r="A48" s="54" t="s">
        <v>126</v>
      </c>
      <c r="B48" s="53">
        <v>0</v>
      </c>
      <c r="C48" s="53">
        <v>0</v>
      </c>
      <c r="D48" s="55">
        <v>0</v>
      </c>
    </row>
    <row r="49" spans="1:244">
      <c r="A49" s="56" t="s">
        <v>127</v>
      </c>
      <c r="B49" s="57">
        <v>332.73999999999995</v>
      </c>
      <c r="C49" s="57">
        <v>0.27</v>
      </c>
      <c r="D49" s="58">
        <v>3.5581721441008352E-2</v>
      </c>
    </row>
    <row r="50" spans="1:244" s="60" customFormat="1">
      <c r="A50" s="48" t="s">
        <v>38</v>
      </c>
      <c r="B50" s="39"/>
      <c r="C50" s="39"/>
      <c r="D50" s="43"/>
    </row>
    <row r="51" spans="1:244" s="60" customFormat="1">
      <c r="A51" s="54" t="s">
        <v>128</v>
      </c>
      <c r="B51" s="53">
        <v>130.13012823186179</v>
      </c>
      <c r="C51" s="53">
        <v>0.11</v>
      </c>
      <c r="D51" s="55">
        <v>1.3915531567676876E-2</v>
      </c>
    </row>
    <row r="52" spans="1:244" s="60" customFormat="1">
      <c r="A52" s="56" t="s">
        <v>129</v>
      </c>
      <c r="B52" s="57">
        <v>130.13012823186179</v>
      </c>
      <c r="C52" s="57">
        <v>0.11</v>
      </c>
      <c r="D52" s="58">
        <v>1.3915531567676876E-2</v>
      </c>
    </row>
    <row r="53" spans="1:244" s="61" customFormat="1">
      <c r="A53" s="56" t="s">
        <v>41</v>
      </c>
      <c r="B53" s="57">
        <v>9340.9901282318624</v>
      </c>
      <c r="C53" s="57">
        <v>7.78</v>
      </c>
      <c r="D53" s="58">
        <v>0.99888353887706638</v>
      </c>
    </row>
    <row r="54" spans="1:244" s="60" customFormat="1">
      <c r="A54" s="48" t="s">
        <v>42</v>
      </c>
      <c r="B54" s="39"/>
      <c r="C54" s="39"/>
      <c r="D54" s="43"/>
    </row>
    <row r="55" spans="1:244" s="60" customFormat="1">
      <c r="A55" s="42" t="s">
        <v>130</v>
      </c>
      <c r="B55" s="53">
        <v>0.04</v>
      </c>
      <c r="C55" s="53">
        <v>0</v>
      </c>
      <c r="D55" s="55">
        <v>4.2774203811995381E-6</v>
      </c>
    </row>
    <row r="56" spans="1:244" s="60" customFormat="1">
      <c r="A56" s="42" t="s">
        <v>131</v>
      </c>
      <c r="B56" s="53">
        <v>0</v>
      </c>
      <c r="C56" s="53">
        <v>0</v>
      </c>
      <c r="D56" s="55">
        <v>0</v>
      </c>
    </row>
    <row r="57" spans="1:244" s="60" customFormat="1">
      <c r="A57" s="54" t="s">
        <v>132</v>
      </c>
      <c r="B57" s="53">
        <v>0</v>
      </c>
      <c r="C57" s="53">
        <v>0</v>
      </c>
      <c r="D57" s="55">
        <v>0</v>
      </c>
    </row>
    <row r="58" spans="1:244" s="60" customFormat="1">
      <c r="A58" s="56" t="s">
        <v>133</v>
      </c>
      <c r="B58" s="57">
        <v>0.04</v>
      </c>
      <c r="C58" s="57">
        <v>0</v>
      </c>
      <c r="D58" s="58">
        <v>4.2774203811995381E-6</v>
      </c>
      <c r="E58" s="62"/>
      <c r="F58" s="63"/>
      <c r="G58" s="63"/>
      <c r="H58" s="64"/>
      <c r="I58" s="62"/>
      <c r="J58" s="63"/>
      <c r="K58" s="63"/>
      <c r="L58" s="64"/>
      <c r="M58" s="62"/>
      <c r="N58" s="63"/>
      <c r="O58" s="63"/>
      <c r="P58" s="64"/>
      <c r="Q58" s="62"/>
      <c r="R58" s="63"/>
      <c r="S58" s="63"/>
      <c r="T58" s="64"/>
      <c r="U58" s="62"/>
      <c r="V58" s="63"/>
      <c r="W58" s="63"/>
      <c r="X58" s="64"/>
      <c r="Y58" s="62"/>
      <c r="Z58" s="63"/>
      <c r="AA58" s="63"/>
      <c r="AB58" s="64"/>
      <c r="AC58" s="62"/>
      <c r="AD58" s="63"/>
      <c r="AE58" s="63"/>
      <c r="AF58" s="64"/>
      <c r="AG58" s="62"/>
      <c r="AH58" s="63"/>
      <c r="AI58" s="63"/>
      <c r="AJ58" s="64"/>
      <c r="AK58" s="62"/>
      <c r="AL58" s="63"/>
      <c r="AM58" s="63"/>
      <c r="AN58" s="64"/>
      <c r="AO58" s="62"/>
      <c r="AP58" s="63"/>
      <c r="AQ58" s="63"/>
      <c r="AR58" s="64"/>
      <c r="AS58" s="62"/>
      <c r="AT58" s="63"/>
      <c r="AU58" s="63"/>
      <c r="AV58" s="64"/>
      <c r="AW58" s="62"/>
      <c r="AX58" s="63"/>
      <c r="AY58" s="63"/>
      <c r="AZ58" s="64"/>
      <c r="BA58" s="62"/>
      <c r="BB58" s="63"/>
      <c r="BC58" s="63"/>
      <c r="BD58" s="64"/>
      <c r="BE58" s="62"/>
      <c r="BF58" s="63"/>
      <c r="BG58" s="63"/>
      <c r="BH58" s="64"/>
      <c r="BI58" s="62"/>
      <c r="BJ58" s="63"/>
      <c r="BK58" s="63"/>
      <c r="BL58" s="64"/>
      <c r="BM58" s="62"/>
      <c r="BN58" s="63"/>
      <c r="BO58" s="63"/>
      <c r="BP58" s="64"/>
      <c r="BQ58" s="62"/>
      <c r="BR58" s="63"/>
      <c r="BS58" s="63"/>
      <c r="BT58" s="64"/>
      <c r="BU58" s="62"/>
      <c r="BV58" s="63"/>
      <c r="BW58" s="63"/>
      <c r="BX58" s="64"/>
      <c r="BY58" s="62"/>
      <c r="BZ58" s="63"/>
      <c r="CA58" s="63"/>
      <c r="CB58" s="64"/>
      <c r="CC58" s="62"/>
      <c r="CD58" s="63"/>
      <c r="CE58" s="63"/>
      <c r="CF58" s="64"/>
      <c r="CG58" s="62"/>
      <c r="CH58" s="63"/>
      <c r="CI58" s="63"/>
      <c r="CJ58" s="64"/>
      <c r="CK58" s="62"/>
      <c r="CL58" s="63"/>
      <c r="CM58" s="63"/>
      <c r="CN58" s="64"/>
      <c r="CO58" s="62"/>
      <c r="CP58" s="63"/>
      <c r="CQ58" s="63"/>
      <c r="CR58" s="64"/>
      <c r="CS58" s="62"/>
      <c r="CT58" s="63"/>
      <c r="CU58" s="63"/>
      <c r="CV58" s="64"/>
      <c r="CW58" s="62"/>
      <c r="CX58" s="63"/>
      <c r="CY58" s="63"/>
      <c r="CZ58" s="64"/>
      <c r="DA58" s="62"/>
      <c r="DB58" s="63"/>
      <c r="DC58" s="63"/>
      <c r="DD58" s="64"/>
      <c r="DE58" s="62"/>
      <c r="DF58" s="63"/>
      <c r="DG58" s="63"/>
      <c r="DH58" s="64"/>
      <c r="DI58" s="62"/>
      <c r="DJ58" s="63"/>
      <c r="DK58" s="63"/>
      <c r="DL58" s="64"/>
      <c r="DM58" s="62"/>
      <c r="DN58" s="63"/>
      <c r="DO58" s="63"/>
      <c r="DP58" s="64"/>
      <c r="DQ58" s="62"/>
      <c r="DR58" s="63"/>
      <c r="DS58" s="63"/>
      <c r="DT58" s="64"/>
      <c r="DU58" s="62"/>
      <c r="DV58" s="63"/>
      <c r="DW58" s="63"/>
      <c r="DX58" s="64"/>
      <c r="DY58" s="62"/>
      <c r="DZ58" s="63"/>
      <c r="EA58" s="63"/>
      <c r="EB58" s="64"/>
      <c r="EC58" s="62"/>
      <c r="ED58" s="63"/>
      <c r="EE58" s="63"/>
      <c r="EF58" s="64"/>
      <c r="EG58" s="62"/>
      <c r="EH58" s="63"/>
      <c r="EI58" s="63"/>
      <c r="EJ58" s="64"/>
      <c r="EK58" s="62"/>
      <c r="EL58" s="63"/>
      <c r="EM58" s="63"/>
      <c r="EN58" s="64"/>
      <c r="EO58" s="62"/>
      <c r="EP58" s="63"/>
      <c r="EQ58" s="63"/>
      <c r="ER58" s="64"/>
      <c r="ES58" s="62"/>
      <c r="ET58" s="63"/>
      <c r="EU58" s="63"/>
      <c r="EV58" s="64"/>
      <c r="EW58" s="62"/>
      <c r="EX58" s="63"/>
      <c r="EY58" s="63"/>
      <c r="EZ58" s="64"/>
      <c r="FA58" s="62"/>
      <c r="FB58" s="63"/>
      <c r="FC58" s="63"/>
      <c r="FD58" s="64"/>
      <c r="FE58" s="62"/>
      <c r="FF58" s="63"/>
      <c r="FG58" s="63"/>
      <c r="FH58" s="64"/>
      <c r="FI58" s="62"/>
      <c r="FJ58" s="63"/>
      <c r="FK58" s="63"/>
      <c r="FL58" s="64"/>
      <c r="FM58" s="62"/>
      <c r="FN58" s="63"/>
      <c r="FO58" s="63"/>
      <c r="FP58" s="64"/>
      <c r="FQ58" s="62"/>
      <c r="FR58" s="63"/>
      <c r="FS58" s="63"/>
      <c r="FT58" s="64"/>
      <c r="FU58" s="62"/>
      <c r="FV58" s="63"/>
      <c r="FW58" s="63"/>
      <c r="FX58" s="64"/>
      <c r="FY58" s="62"/>
      <c r="FZ58" s="63"/>
      <c r="GA58" s="63"/>
      <c r="GB58" s="64"/>
      <c r="GC58" s="62"/>
      <c r="GD58" s="63"/>
      <c r="GE58" s="63"/>
      <c r="GF58" s="64"/>
      <c r="GG58" s="62"/>
      <c r="GH58" s="63"/>
      <c r="GI58" s="63"/>
      <c r="GJ58" s="64"/>
      <c r="GK58" s="62"/>
      <c r="GL58" s="63"/>
      <c r="GM58" s="63"/>
      <c r="GN58" s="64"/>
      <c r="GO58" s="62"/>
      <c r="GP58" s="63"/>
      <c r="GQ58" s="63"/>
      <c r="GR58" s="64"/>
      <c r="GS58" s="62"/>
      <c r="GT58" s="63"/>
      <c r="GU58" s="63"/>
      <c r="GV58" s="64"/>
      <c r="GW58" s="62"/>
      <c r="GX58" s="63"/>
      <c r="GY58" s="63"/>
      <c r="GZ58" s="64"/>
      <c r="HA58" s="62"/>
      <c r="HB58" s="63"/>
      <c r="HC58" s="63"/>
      <c r="HD58" s="64"/>
      <c r="HE58" s="62"/>
      <c r="HF58" s="63"/>
      <c r="HG58" s="63"/>
      <c r="HH58" s="64"/>
      <c r="HI58" s="62"/>
      <c r="HJ58" s="63"/>
      <c r="HK58" s="63"/>
      <c r="HL58" s="64"/>
      <c r="HM58" s="62"/>
      <c r="HN58" s="63"/>
      <c r="HO58" s="63"/>
      <c r="HP58" s="64"/>
      <c r="HQ58" s="62"/>
      <c r="HR58" s="63"/>
      <c r="HS58" s="63"/>
      <c r="HT58" s="64"/>
      <c r="HU58" s="62"/>
      <c r="HV58" s="63"/>
      <c r="HW58" s="63"/>
      <c r="HX58" s="64"/>
      <c r="HY58" s="62"/>
      <c r="HZ58" s="63"/>
      <c r="IA58" s="63"/>
      <c r="IB58" s="64"/>
      <c r="IC58" s="62"/>
      <c r="ID58" s="63"/>
      <c r="IE58" s="63"/>
      <c r="IF58" s="64"/>
      <c r="IG58" s="62"/>
      <c r="IH58" s="63"/>
      <c r="II58" s="63"/>
      <c r="IJ58" s="64"/>
    </row>
    <row r="59" spans="1:244" s="60" customFormat="1">
      <c r="A59" s="48" t="s">
        <v>48</v>
      </c>
      <c r="B59" s="39"/>
      <c r="C59" s="39"/>
      <c r="D59" s="43"/>
    </row>
    <row r="60" spans="1:244" s="60" customFormat="1">
      <c r="A60" s="54" t="s">
        <v>134</v>
      </c>
      <c r="B60" s="53">
        <v>5.0875000000000009E-4</v>
      </c>
      <c r="C60" s="53">
        <v>0</v>
      </c>
      <c r="D60" s="55">
        <v>5.4403440473381636E-8</v>
      </c>
    </row>
    <row r="61" spans="1:244" s="60" customFormat="1">
      <c r="A61" s="54" t="s">
        <v>135</v>
      </c>
      <c r="B61" s="53">
        <v>5.98</v>
      </c>
      <c r="C61" s="53">
        <v>0</v>
      </c>
      <c r="D61" s="55">
        <v>6.3947434698933105E-4</v>
      </c>
    </row>
    <row r="62" spans="1:244" s="60" customFormat="1">
      <c r="A62" s="54" t="s">
        <v>136</v>
      </c>
      <c r="B62" s="53">
        <v>0.01</v>
      </c>
      <c r="C62" s="53">
        <v>0</v>
      </c>
      <c r="D62" s="55">
        <v>1.0693550952998845E-6</v>
      </c>
    </row>
    <row r="63" spans="1:244" s="60" customFormat="1">
      <c r="A63" s="56" t="s">
        <v>137</v>
      </c>
      <c r="B63" s="57">
        <v>5.99050875</v>
      </c>
      <c r="C63" s="57">
        <v>0</v>
      </c>
      <c r="D63" s="58">
        <v>6.4059810552510432E-4</v>
      </c>
      <c r="E63" s="62"/>
      <c r="F63" s="63"/>
      <c r="G63" s="63"/>
      <c r="H63" s="64"/>
      <c r="I63" s="62"/>
      <c r="J63" s="63"/>
      <c r="K63" s="63"/>
      <c r="L63" s="64"/>
      <c r="M63" s="62"/>
      <c r="N63" s="63"/>
      <c r="O63" s="63"/>
      <c r="P63" s="64"/>
      <c r="Q63" s="62"/>
      <c r="R63" s="63"/>
      <c r="S63" s="63"/>
      <c r="T63" s="64"/>
      <c r="U63" s="62"/>
      <c r="V63" s="63"/>
      <c r="W63" s="63"/>
      <c r="X63" s="64"/>
      <c r="Y63" s="62"/>
      <c r="Z63" s="63"/>
      <c r="AA63" s="63"/>
      <c r="AB63" s="64"/>
      <c r="AC63" s="62"/>
      <c r="AD63" s="63"/>
      <c r="AE63" s="63"/>
      <c r="AF63" s="64"/>
      <c r="AG63" s="62"/>
      <c r="AH63" s="63"/>
      <c r="AI63" s="63"/>
      <c r="AJ63" s="64"/>
      <c r="AK63" s="62"/>
      <c r="AL63" s="63"/>
      <c r="AM63" s="63"/>
      <c r="AN63" s="64"/>
      <c r="AO63" s="62"/>
      <c r="AP63" s="63"/>
      <c r="AQ63" s="63"/>
      <c r="AR63" s="64"/>
      <c r="AS63" s="62"/>
      <c r="AT63" s="63"/>
      <c r="AU63" s="63"/>
      <c r="AV63" s="64"/>
      <c r="AW63" s="62"/>
      <c r="AX63" s="63"/>
      <c r="AY63" s="63"/>
      <c r="AZ63" s="64"/>
      <c r="BA63" s="62"/>
      <c r="BB63" s="63"/>
      <c r="BC63" s="63"/>
      <c r="BD63" s="64"/>
      <c r="BE63" s="62"/>
      <c r="BF63" s="63"/>
      <c r="BG63" s="63"/>
      <c r="BH63" s="64"/>
      <c r="BI63" s="62"/>
      <c r="BJ63" s="63"/>
      <c r="BK63" s="63"/>
      <c r="BL63" s="64"/>
      <c r="BM63" s="62"/>
      <c r="BN63" s="63"/>
      <c r="BO63" s="63"/>
      <c r="BP63" s="64"/>
      <c r="BQ63" s="62"/>
      <c r="BR63" s="63"/>
      <c r="BS63" s="63"/>
      <c r="BT63" s="64"/>
      <c r="BU63" s="62"/>
      <c r="BV63" s="63"/>
      <c r="BW63" s="63"/>
      <c r="BX63" s="64"/>
      <c r="BY63" s="62"/>
      <c r="BZ63" s="63"/>
      <c r="CA63" s="63"/>
      <c r="CB63" s="64"/>
      <c r="CC63" s="62"/>
      <c r="CD63" s="63"/>
      <c r="CE63" s="63"/>
      <c r="CF63" s="64"/>
      <c r="CG63" s="62"/>
      <c r="CH63" s="63"/>
      <c r="CI63" s="63"/>
      <c r="CJ63" s="64"/>
      <c r="CK63" s="62"/>
      <c r="CL63" s="63"/>
      <c r="CM63" s="63"/>
      <c r="CN63" s="64"/>
      <c r="CO63" s="62"/>
      <c r="CP63" s="63"/>
      <c r="CQ63" s="63"/>
      <c r="CR63" s="64"/>
      <c r="CS63" s="62"/>
      <c r="CT63" s="63"/>
      <c r="CU63" s="63"/>
      <c r="CV63" s="64"/>
      <c r="CW63" s="62"/>
      <c r="CX63" s="63"/>
      <c r="CY63" s="63"/>
      <c r="CZ63" s="64"/>
      <c r="DA63" s="62"/>
      <c r="DB63" s="63"/>
      <c r="DC63" s="63"/>
      <c r="DD63" s="64"/>
      <c r="DE63" s="62"/>
      <c r="DF63" s="63"/>
      <c r="DG63" s="63"/>
      <c r="DH63" s="64"/>
      <c r="DI63" s="62"/>
      <c r="DJ63" s="63"/>
      <c r="DK63" s="63"/>
      <c r="DL63" s="64"/>
      <c r="DM63" s="62"/>
      <c r="DN63" s="63"/>
      <c r="DO63" s="63"/>
      <c r="DP63" s="64"/>
      <c r="DQ63" s="62"/>
      <c r="DR63" s="63"/>
      <c r="DS63" s="63"/>
      <c r="DT63" s="64"/>
      <c r="DU63" s="62"/>
      <c r="DV63" s="63"/>
      <c r="DW63" s="63"/>
      <c r="DX63" s="64"/>
      <c r="DY63" s="62"/>
      <c r="DZ63" s="63"/>
      <c r="EA63" s="63"/>
      <c r="EB63" s="64"/>
      <c r="EC63" s="62"/>
      <c r="ED63" s="63"/>
      <c r="EE63" s="63"/>
      <c r="EF63" s="64"/>
      <c r="EG63" s="62"/>
      <c r="EH63" s="63"/>
      <c r="EI63" s="63"/>
      <c r="EJ63" s="64"/>
      <c r="EK63" s="62"/>
      <c r="EL63" s="63"/>
      <c r="EM63" s="63"/>
      <c r="EN63" s="64"/>
      <c r="EO63" s="62"/>
      <c r="EP63" s="63"/>
      <c r="EQ63" s="63"/>
      <c r="ER63" s="64"/>
      <c r="ES63" s="62"/>
      <c r="ET63" s="63"/>
      <c r="EU63" s="63"/>
      <c r="EV63" s="64"/>
      <c r="EW63" s="62"/>
      <c r="EX63" s="63"/>
      <c r="EY63" s="63"/>
      <c r="EZ63" s="64"/>
      <c r="FA63" s="62"/>
      <c r="FB63" s="63"/>
      <c r="FC63" s="63"/>
      <c r="FD63" s="64"/>
      <c r="FE63" s="62"/>
      <c r="FF63" s="63"/>
      <c r="FG63" s="63"/>
      <c r="FH63" s="64"/>
      <c r="FI63" s="62"/>
      <c r="FJ63" s="63"/>
      <c r="FK63" s="63"/>
      <c r="FL63" s="64"/>
      <c r="FM63" s="62"/>
      <c r="FN63" s="63"/>
      <c r="FO63" s="63"/>
      <c r="FP63" s="64"/>
      <c r="FQ63" s="62"/>
      <c r="FR63" s="63"/>
      <c r="FS63" s="63"/>
      <c r="FT63" s="64"/>
      <c r="FU63" s="62"/>
      <c r="FV63" s="63"/>
      <c r="FW63" s="63"/>
      <c r="FX63" s="64"/>
      <c r="FY63" s="62"/>
      <c r="FZ63" s="63"/>
      <c r="GA63" s="63"/>
      <c r="GB63" s="64"/>
      <c r="GC63" s="62"/>
      <c r="GD63" s="63"/>
      <c r="GE63" s="63"/>
      <c r="GF63" s="64"/>
      <c r="GG63" s="62"/>
      <c r="GH63" s="63"/>
      <c r="GI63" s="63"/>
      <c r="GJ63" s="64"/>
      <c r="GK63" s="62"/>
      <c r="GL63" s="63"/>
      <c r="GM63" s="63"/>
      <c r="GN63" s="64"/>
      <c r="GO63" s="62"/>
      <c r="GP63" s="63"/>
      <c r="GQ63" s="63"/>
      <c r="GR63" s="64"/>
      <c r="GS63" s="62"/>
      <c r="GT63" s="63"/>
      <c r="GU63" s="63"/>
      <c r="GV63" s="64"/>
      <c r="GW63" s="62"/>
      <c r="GX63" s="63"/>
      <c r="GY63" s="63"/>
      <c r="GZ63" s="64"/>
      <c r="HA63" s="62"/>
      <c r="HB63" s="63"/>
      <c r="HC63" s="63"/>
      <c r="HD63" s="64"/>
      <c r="HE63" s="62"/>
      <c r="HF63" s="63"/>
      <c r="HG63" s="63"/>
      <c r="HH63" s="64"/>
      <c r="HI63" s="62"/>
      <c r="HJ63" s="63"/>
      <c r="HK63" s="63"/>
      <c r="HL63" s="64"/>
      <c r="HM63" s="62"/>
      <c r="HN63" s="63"/>
      <c r="HO63" s="63"/>
      <c r="HP63" s="64"/>
      <c r="HQ63" s="62"/>
      <c r="HR63" s="63"/>
      <c r="HS63" s="63"/>
      <c r="HT63" s="64"/>
      <c r="HU63" s="62"/>
      <c r="HV63" s="63"/>
      <c r="HW63" s="63"/>
      <c r="HX63" s="64"/>
      <c r="HY63" s="62"/>
      <c r="HZ63" s="63"/>
      <c r="IA63" s="63"/>
      <c r="IB63" s="64"/>
      <c r="IC63" s="62"/>
      <c r="ID63" s="63"/>
      <c r="IE63" s="63"/>
      <c r="IF63" s="64"/>
      <c r="IG63" s="62"/>
      <c r="IH63" s="63"/>
      <c r="II63" s="63"/>
      <c r="IJ63" s="64"/>
    </row>
    <row r="64" spans="1:244" s="60" customFormat="1">
      <c r="A64" s="56" t="s">
        <v>138</v>
      </c>
      <c r="B64" s="57">
        <v>6.0305087500000001</v>
      </c>
      <c r="C64" s="57">
        <v>0</v>
      </c>
      <c r="D64" s="58">
        <v>6.4487552590630391E-4</v>
      </c>
      <c r="E64" s="63"/>
      <c r="F64" s="63"/>
      <c r="G64" s="62"/>
      <c r="H64" s="63"/>
      <c r="I64" s="63"/>
      <c r="J64" s="63"/>
      <c r="K64" s="62"/>
      <c r="L64" s="63"/>
      <c r="M64" s="63"/>
      <c r="N64" s="63"/>
      <c r="O64" s="62"/>
      <c r="P64" s="63"/>
      <c r="Q64" s="63"/>
      <c r="R64" s="63"/>
      <c r="S64" s="62"/>
      <c r="T64" s="63"/>
      <c r="U64" s="63"/>
      <c r="V64" s="63"/>
      <c r="W64" s="62"/>
      <c r="X64" s="63"/>
      <c r="Y64" s="63"/>
      <c r="Z64" s="63"/>
      <c r="AA64" s="62"/>
      <c r="AB64" s="63"/>
      <c r="AC64" s="63"/>
      <c r="AD64" s="63"/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2"/>
      <c r="AR64" s="63"/>
      <c r="AS64" s="63"/>
      <c r="AT64" s="63"/>
      <c r="AU64" s="62"/>
      <c r="AV64" s="63"/>
      <c r="AW64" s="63"/>
      <c r="AX64" s="63"/>
      <c r="AY64" s="62"/>
      <c r="AZ64" s="63"/>
      <c r="BA64" s="63"/>
      <c r="BB64" s="63"/>
      <c r="BC64" s="62"/>
      <c r="BD64" s="63"/>
      <c r="BE64" s="63"/>
      <c r="BF64" s="63"/>
      <c r="BG64" s="62"/>
      <c r="BH64" s="63"/>
      <c r="BI64" s="63"/>
      <c r="BJ64" s="63"/>
      <c r="BK64" s="62"/>
      <c r="BL64" s="63"/>
      <c r="BM64" s="63"/>
      <c r="BN64" s="63"/>
      <c r="BO64" s="62"/>
      <c r="BP64" s="63"/>
      <c r="BQ64" s="63"/>
      <c r="BR64" s="63"/>
      <c r="BS64" s="62"/>
      <c r="BT64" s="63"/>
      <c r="BU64" s="63"/>
      <c r="BV64" s="63"/>
      <c r="BW64" s="62"/>
      <c r="BX64" s="63"/>
      <c r="BY64" s="63"/>
      <c r="BZ64" s="63"/>
      <c r="CA64" s="62"/>
      <c r="CB64" s="63"/>
      <c r="CC64" s="63"/>
      <c r="CD64" s="63"/>
      <c r="CE64" s="62"/>
      <c r="CF64" s="63"/>
      <c r="CG64" s="63"/>
      <c r="CH64" s="63"/>
      <c r="CI64" s="62"/>
      <c r="CJ64" s="63"/>
      <c r="CK64" s="63"/>
      <c r="CL64" s="63"/>
      <c r="CM64" s="62"/>
      <c r="CN64" s="63"/>
      <c r="CO64" s="63"/>
      <c r="CP64" s="63"/>
      <c r="CQ64" s="62"/>
      <c r="CR64" s="63"/>
      <c r="CS64" s="63"/>
      <c r="CT64" s="63"/>
      <c r="CU64" s="62"/>
      <c r="CV64" s="63"/>
      <c r="CW64" s="63"/>
      <c r="CX64" s="63"/>
      <c r="CY64" s="62"/>
      <c r="CZ64" s="63"/>
      <c r="DA64" s="63"/>
      <c r="DB64" s="63"/>
      <c r="DC64" s="62"/>
      <c r="DD64" s="63"/>
      <c r="DE64" s="63"/>
      <c r="DF64" s="63"/>
      <c r="DG64" s="62"/>
      <c r="DH64" s="63"/>
      <c r="DI64" s="63"/>
      <c r="DJ64" s="63"/>
      <c r="DK64" s="62"/>
      <c r="DL64" s="63"/>
      <c r="DM64" s="63"/>
      <c r="DN64" s="63"/>
      <c r="DO64" s="62"/>
      <c r="DP64" s="63"/>
      <c r="DQ64" s="63"/>
      <c r="DR64" s="63"/>
      <c r="DS64" s="62"/>
      <c r="DT64" s="63"/>
      <c r="DU64" s="63"/>
      <c r="DV64" s="63"/>
      <c r="DW64" s="62"/>
      <c r="DX64" s="63"/>
      <c r="DY64" s="63"/>
      <c r="DZ64" s="63"/>
      <c r="EA64" s="62"/>
      <c r="EB64" s="63"/>
      <c r="EC64" s="63"/>
      <c r="ED64" s="63"/>
      <c r="EE64" s="62"/>
      <c r="EF64" s="63"/>
      <c r="EG64" s="63"/>
      <c r="EH64" s="63"/>
      <c r="EI64" s="62"/>
      <c r="EJ64" s="63"/>
      <c r="EK64" s="63"/>
      <c r="EL64" s="63"/>
      <c r="EM64" s="62"/>
      <c r="EN64" s="63"/>
      <c r="EO64" s="63"/>
      <c r="EP64" s="63"/>
      <c r="EQ64" s="62"/>
      <c r="ER64" s="63"/>
      <c r="ES64" s="63"/>
      <c r="ET64" s="63"/>
      <c r="EU64" s="62"/>
      <c r="EV64" s="63"/>
      <c r="EW64" s="63"/>
      <c r="EX64" s="63"/>
      <c r="EY64" s="62"/>
      <c r="EZ64" s="63"/>
      <c r="FA64" s="63"/>
      <c r="FB64" s="63"/>
      <c r="FC64" s="62"/>
      <c r="FD64" s="63"/>
      <c r="FE64" s="63"/>
      <c r="FF64" s="63"/>
      <c r="FG64" s="62"/>
      <c r="FH64" s="63"/>
      <c r="FI64" s="63"/>
      <c r="FJ64" s="63"/>
      <c r="FK64" s="62"/>
      <c r="FL64" s="63"/>
      <c r="FM64" s="63"/>
      <c r="FN64" s="63"/>
      <c r="FO64" s="62"/>
      <c r="FP64" s="63"/>
      <c r="FQ64" s="63"/>
      <c r="FR64" s="63"/>
      <c r="FS64" s="62"/>
      <c r="FT64" s="63"/>
      <c r="FU64" s="63"/>
      <c r="FV64" s="63"/>
      <c r="FW64" s="62"/>
      <c r="FX64" s="63"/>
      <c r="FY64" s="63"/>
      <c r="FZ64" s="63"/>
      <c r="GA64" s="62"/>
      <c r="GB64" s="63"/>
      <c r="GC64" s="63"/>
      <c r="GD64" s="63"/>
      <c r="GE64" s="62"/>
      <c r="GF64" s="63"/>
      <c r="GG64" s="63"/>
      <c r="GH64" s="63"/>
      <c r="GI64" s="62"/>
      <c r="GJ64" s="63"/>
      <c r="GK64" s="63"/>
      <c r="GL64" s="63"/>
      <c r="GM64" s="62"/>
      <c r="GN64" s="63"/>
      <c r="GO64" s="63"/>
      <c r="GP64" s="63"/>
      <c r="GQ64" s="62"/>
      <c r="GR64" s="63"/>
      <c r="GS64" s="63"/>
      <c r="GT64" s="63"/>
      <c r="GU64" s="62"/>
      <c r="GV64" s="63"/>
      <c r="GW64" s="63"/>
      <c r="GX64" s="63"/>
      <c r="GY64" s="62"/>
      <c r="GZ64" s="63"/>
      <c r="HA64" s="63"/>
      <c r="HB64" s="63"/>
      <c r="HC64" s="62"/>
      <c r="HD64" s="63"/>
      <c r="HE64" s="63"/>
      <c r="HF64" s="63"/>
      <c r="HG64" s="62"/>
      <c r="HH64" s="63"/>
      <c r="HI64" s="63"/>
      <c r="HJ64" s="63"/>
      <c r="HK64" s="62"/>
      <c r="HL64" s="63"/>
      <c r="HM64" s="63"/>
      <c r="HN64" s="63"/>
      <c r="HO64" s="62"/>
      <c r="HP64" s="63"/>
      <c r="HQ64" s="63"/>
      <c r="HR64" s="63"/>
      <c r="HS64" s="62"/>
      <c r="HT64" s="63"/>
      <c r="HU64" s="63"/>
      <c r="HV64" s="63"/>
      <c r="HW64" s="62"/>
      <c r="HX64" s="63"/>
      <c r="HY64" s="63"/>
      <c r="HZ64" s="63"/>
      <c r="IA64" s="62"/>
      <c r="IB64" s="63"/>
      <c r="IC64" s="63"/>
      <c r="ID64" s="63"/>
      <c r="IE64" s="62"/>
      <c r="IF64" s="63"/>
      <c r="IG64" s="63"/>
      <c r="IH64" s="63"/>
    </row>
    <row r="65" spans="1:244" s="61" customFormat="1">
      <c r="A65" s="56" t="s">
        <v>54</v>
      </c>
      <c r="B65" s="57">
        <v>9347.0206369818625</v>
      </c>
      <c r="C65" s="57">
        <v>7.78</v>
      </c>
      <c r="D65" s="58">
        <v>0.99952841440297269</v>
      </c>
    </row>
    <row r="66" spans="1:244" s="60" customFormat="1">
      <c r="A66" s="48" t="s">
        <v>55</v>
      </c>
      <c r="B66" s="39"/>
      <c r="C66" s="39"/>
      <c r="D66" s="43"/>
    </row>
    <row r="67" spans="1:244" s="60" customFormat="1">
      <c r="A67" s="42" t="s">
        <v>139</v>
      </c>
      <c r="B67" s="53">
        <v>0.06</v>
      </c>
      <c r="C67" s="53">
        <v>0</v>
      </c>
      <c r="D67" s="55">
        <v>6.4161305717993072E-6</v>
      </c>
    </row>
    <row r="68" spans="1:244" s="60" customFormat="1">
      <c r="A68" s="42" t="s">
        <v>140</v>
      </c>
      <c r="B68" s="53">
        <v>4.3499999999999996</v>
      </c>
      <c r="C68" s="53">
        <v>0</v>
      </c>
      <c r="D68" s="55">
        <v>4.6516946645544976E-4</v>
      </c>
    </row>
    <row r="69" spans="1:244" s="60" customFormat="1">
      <c r="A69" s="42" t="s">
        <v>141</v>
      </c>
      <c r="B69" s="53">
        <v>0</v>
      </c>
      <c r="C69" s="53">
        <v>0</v>
      </c>
      <c r="D69" s="55">
        <v>0</v>
      </c>
    </row>
    <row r="70" spans="1:244" s="60" customFormat="1">
      <c r="A70" s="56" t="s">
        <v>142</v>
      </c>
      <c r="B70" s="57">
        <v>4.4099999999999993</v>
      </c>
      <c r="C70" s="57">
        <v>0</v>
      </c>
      <c r="D70" s="58">
        <v>4.715855970272491E-4</v>
      </c>
      <c r="E70" s="62"/>
      <c r="F70" s="63"/>
      <c r="G70" s="63"/>
      <c r="H70" s="64"/>
      <c r="I70" s="62"/>
      <c r="J70" s="63"/>
      <c r="K70" s="63"/>
      <c r="L70" s="64"/>
      <c r="M70" s="62"/>
      <c r="N70" s="63"/>
      <c r="O70" s="63"/>
      <c r="P70" s="64"/>
      <c r="Q70" s="62"/>
      <c r="R70" s="63"/>
      <c r="S70" s="63"/>
      <c r="T70" s="64"/>
      <c r="U70" s="62"/>
      <c r="V70" s="63"/>
      <c r="W70" s="63"/>
      <c r="X70" s="64"/>
      <c r="Y70" s="62"/>
      <c r="Z70" s="63"/>
      <c r="AA70" s="63"/>
      <c r="AB70" s="64"/>
      <c r="AC70" s="62"/>
      <c r="AD70" s="63"/>
      <c r="AE70" s="63"/>
      <c r="AF70" s="64"/>
      <c r="AG70" s="62"/>
      <c r="AH70" s="63"/>
      <c r="AI70" s="63"/>
      <c r="AJ70" s="64"/>
      <c r="AK70" s="62"/>
      <c r="AL70" s="63"/>
      <c r="AM70" s="63"/>
      <c r="AN70" s="64"/>
      <c r="AO70" s="62"/>
      <c r="AP70" s="63"/>
      <c r="AQ70" s="63"/>
      <c r="AR70" s="64"/>
      <c r="AS70" s="62"/>
      <c r="AT70" s="63"/>
      <c r="AU70" s="63"/>
      <c r="AV70" s="64"/>
      <c r="AW70" s="62"/>
      <c r="AX70" s="63"/>
      <c r="AY70" s="63"/>
      <c r="AZ70" s="64"/>
      <c r="BA70" s="62"/>
      <c r="BB70" s="63"/>
      <c r="BC70" s="63"/>
      <c r="BD70" s="64"/>
      <c r="BE70" s="62"/>
      <c r="BF70" s="63"/>
      <c r="BG70" s="63"/>
      <c r="BH70" s="64"/>
      <c r="BI70" s="62"/>
      <c r="BJ70" s="63"/>
      <c r="BK70" s="63"/>
      <c r="BL70" s="64"/>
      <c r="BM70" s="62"/>
      <c r="BN70" s="63"/>
      <c r="BO70" s="63"/>
      <c r="BP70" s="64"/>
      <c r="BQ70" s="62"/>
      <c r="BR70" s="63"/>
      <c r="BS70" s="63"/>
      <c r="BT70" s="64"/>
      <c r="BU70" s="62"/>
      <c r="BV70" s="63"/>
      <c r="BW70" s="63"/>
      <c r="BX70" s="64"/>
      <c r="BY70" s="62"/>
      <c r="BZ70" s="63"/>
      <c r="CA70" s="63"/>
      <c r="CB70" s="64"/>
      <c r="CC70" s="62"/>
      <c r="CD70" s="63"/>
      <c r="CE70" s="63"/>
      <c r="CF70" s="64"/>
      <c r="CG70" s="62"/>
      <c r="CH70" s="63"/>
      <c r="CI70" s="63"/>
      <c r="CJ70" s="64"/>
      <c r="CK70" s="62"/>
      <c r="CL70" s="63"/>
      <c r="CM70" s="63"/>
      <c r="CN70" s="64"/>
      <c r="CO70" s="62"/>
      <c r="CP70" s="63"/>
      <c r="CQ70" s="63"/>
      <c r="CR70" s="64"/>
      <c r="CS70" s="62"/>
      <c r="CT70" s="63"/>
      <c r="CU70" s="63"/>
      <c r="CV70" s="64"/>
      <c r="CW70" s="62"/>
      <c r="CX70" s="63"/>
      <c r="CY70" s="63"/>
      <c r="CZ70" s="64"/>
      <c r="DA70" s="62"/>
      <c r="DB70" s="63"/>
      <c r="DC70" s="63"/>
      <c r="DD70" s="64"/>
      <c r="DE70" s="62"/>
      <c r="DF70" s="63"/>
      <c r="DG70" s="63"/>
      <c r="DH70" s="64"/>
      <c r="DI70" s="62"/>
      <c r="DJ70" s="63"/>
      <c r="DK70" s="63"/>
      <c r="DL70" s="64"/>
      <c r="DM70" s="62"/>
      <c r="DN70" s="63"/>
      <c r="DO70" s="63"/>
      <c r="DP70" s="64"/>
      <c r="DQ70" s="62"/>
      <c r="DR70" s="63"/>
      <c r="DS70" s="63"/>
      <c r="DT70" s="64"/>
      <c r="DU70" s="62"/>
      <c r="DV70" s="63"/>
      <c r="DW70" s="63"/>
      <c r="DX70" s="64"/>
      <c r="DY70" s="62"/>
      <c r="DZ70" s="63"/>
      <c r="EA70" s="63"/>
      <c r="EB70" s="64"/>
      <c r="EC70" s="62"/>
      <c r="ED70" s="63"/>
      <c r="EE70" s="63"/>
      <c r="EF70" s="64"/>
      <c r="EG70" s="62"/>
      <c r="EH70" s="63"/>
      <c r="EI70" s="63"/>
      <c r="EJ70" s="64"/>
      <c r="EK70" s="62"/>
      <c r="EL70" s="63"/>
      <c r="EM70" s="63"/>
      <c r="EN70" s="64"/>
      <c r="EO70" s="62"/>
      <c r="EP70" s="63"/>
      <c r="EQ70" s="63"/>
      <c r="ER70" s="64"/>
      <c r="ES70" s="62"/>
      <c r="ET70" s="63"/>
      <c r="EU70" s="63"/>
      <c r="EV70" s="64"/>
      <c r="EW70" s="62"/>
      <c r="EX70" s="63"/>
      <c r="EY70" s="63"/>
      <c r="EZ70" s="64"/>
      <c r="FA70" s="62"/>
      <c r="FB70" s="63"/>
      <c r="FC70" s="63"/>
      <c r="FD70" s="64"/>
      <c r="FE70" s="62"/>
      <c r="FF70" s="63"/>
      <c r="FG70" s="63"/>
      <c r="FH70" s="64"/>
      <c r="FI70" s="62"/>
      <c r="FJ70" s="63"/>
      <c r="FK70" s="63"/>
      <c r="FL70" s="64"/>
      <c r="FM70" s="62"/>
      <c r="FN70" s="63"/>
      <c r="FO70" s="63"/>
      <c r="FP70" s="64"/>
      <c r="FQ70" s="62"/>
      <c r="FR70" s="63"/>
      <c r="FS70" s="63"/>
      <c r="FT70" s="64"/>
      <c r="FU70" s="62"/>
      <c r="FV70" s="63"/>
      <c r="FW70" s="63"/>
      <c r="FX70" s="64"/>
      <c r="FY70" s="62"/>
      <c r="FZ70" s="63"/>
      <c r="GA70" s="63"/>
      <c r="GB70" s="64"/>
      <c r="GC70" s="62"/>
      <c r="GD70" s="63"/>
      <c r="GE70" s="63"/>
      <c r="GF70" s="64"/>
      <c r="GG70" s="62"/>
      <c r="GH70" s="63"/>
      <c r="GI70" s="63"/>
      <c r="GJ70" s="64"/>
      <c r="GK70" s="62"/>
      <c r="GL70" s="63"/>
      <c r="GM70" s="63"/>
      <c r="GN70" s="64"/>
      <c r="GO70" s="62"/>
      <c r="GP70" s="63"/>
      <c r="GQ70" s="63"/>
      <c r="GR70" s="64"/>
      <c r="GS70" s="62"/>
      <c r="GT70" s="63"/>
      <c r="GU70" s="63"/>
      <c r="GV70" s="64"/>
      <c r="GW70" s="62"/>
      <c r="GX70" s="63"/>
      <c r="GY70" s="63"/>
      <c r="GZ70" s="64"/>
      <c r="HA70" s="62"/>
      <c r="HB70" s="63"/>
      <c r="HC70" s="63"/>
      <c r="HD70" s="64"/>
      <c r="HE70" s="62"/>
      <c r="HF70" s="63"/>
      <c r="HG70" s="63"/>
      <c r="HH70" s="64"/>
      <c r="HI70" s="62"/>
      <c r="HJ70" s="63"/>
      <c r="HK70" s="63"/>
      <c r="HL70" s="64"/>
      <c r="HM70" s="62"/>
      <c r="HN70" s="63"/>
      <c r="HO70" s="63"/>
      <c r="HP70" s="64"/>
      <c r="HQ70" s="62"/>
      <c r="HR70" s="63"/>
      <c r="HS70" s="63"/>
      <c r="HT70" s="64"/>
      <c r="HU70" s="62"/>
      <c r="HV70" s="63"/>
      <c r="HW70" s="63"/>
      <c r="HX70" s="64"/>
      <c r="HY70" s="62"/>
      <c r="HZ70" s="63"/>
      <c r="IA70" s="63"/>
      <c r="IB70" s="64"/>
      <c r="IC70" s="62"/>
      <c r="ID70" s="63"/>
      <c r="IE70" s="63"/>
      <c r="IF70" s="64"/>
      <c r="IG70" s="62"/>
      <c r="IH70" s="63"/>
      <c r="II70" s="63"/>
      <c r="IJ70" s="64"/>
    </row>
    <row r="71" spans="1:244" s="68" customFormat="1" ht="13.5" thickBot="1">
      <c r="A71" s="65" t="s">
        <v>59</v>
      </c>
      <c r="B71" s="66">
        <v>9351.4306369818623</v>
      </c>
      <c r="C71" s="66">
        <v>7.78</v>
      </c>
      <c r="D71" s="67">
        <v>0.99999999999999989</v>
      </c>
    </row>
    <row r="72" spans="1:244">
      <c r="A72" s="69" t="s">
        <v>60</v>
      </c>
      <c r="D72" s="7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289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290</v>
      </c>
    </row>
    <row r="6" spans="1:4">
      <c r="A6" s="44"/>
      <c r="B6" s="45" t="s">
        <v>6</v>
      </c>
      <c r="C6" s="46">
        <v>40057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4320</v>
      </c>
      <c r="C15" s="53">
        <v>7.2</v>
      </c>
      <c r="D15" s="103">
        <v>0.98413907251954513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54</v>
      </c>
      <c r="C20" s="53">
        <v>0.09</v>
      </c>
      <c r="D20" s="103">
        <v>1.2301738406494313E-2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4374</v>
      </c>
      <c r="C22" s="57">
        <v>7.29</v>
      </c>
      <c r="D22" s="104">
        <v>0.99644081092603942</v>
      </c>
    </row>
    <row r="23" spans="1:4">
      <c r="A23" s="59" t="s">
        <v>69</v>
      </c>
    </row>
    <row r="24" spans="1:4">
      <c r="A24" s="54" t="s">
        <v>70</v>
      </c>
      <c r="B24" s="53">
        <v>14</v>
      </c>
      <c r="C24" s="53">
        <v>0.02</v>
      </c>
      <c r="D24" s="103">
        <v>3.1893395868688962E-3</v>
      </c>
    </row>
    <row r="25" spans="1:4">
      <c r="A25" s="105" t="s">
        <v>71</v>
      </c>
      <c r="B25" s="106">
        <v>14</v>
      </c>
      <c r="C25" s="106">
        <v>0.02</v>
      </c>
      <c r="D25" s="107">
        <v>3.1893395868688962E-3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4388</v>
      </c>
      <c r="C29" s="57">
        <v>7.31</v>
      </c>
      <c r="D29" s="104">
        <v>0.99963015051290827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1.3668598229438126E-5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4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4" s="60" customFormat="1">
      <c r="A34" s="105" t="s">
        <v>47</v>
      </c>
      <c r="B34" s="106">
        <v>0.06</v>
      </c>
      <c r="C34" s="106">
        <v>0</v>
      </c>
      <c r="D34" s="107">
        <v>1.3668598229438126E-5</v>
      </c>
      <c r="E34" s="62"/>
      <c r="F34" s="63"/>
      <c r="G34" s="63"/>
      <c r="H34" s="108"/>
      <c r="I34" s="62"/>
      <c r="J34" s="63"/>
      <c r="K34" s="63"/>
      <c r="L34" s="108"/>
      <c r="M34" s="62"/>
      <c r="N34" s="63"/>
      <c r="O34" s="63"/>
      <c r="P34" s="108"/>
      <c r="Q34" s="62"/>
      <c r="R34" s="63"/>
      <c r="S34" s="63"/>
      <c r="T34" s="108"/>
      <c r="U34" s="62"/>
      <c r="V34" s="63"/>
      <c r="W34" s="63"/>
      <c r="X34" s="108"/>
      <c r="Y34" s="62"/>
      <c r="Z34" s="63"/>
      <c r="AA34" s="63"/>
      <c r="AB34" s="108"/>
      <c r="AC34" s="62"/>
      <c r="AD34" s="63"/>
      <c r="AE34" s="63"/>
      <c r="AF34" s="108"/>
      <c r="AG34" s="62"/>
      <c r="AH34" s="63"/>
      <c r="AI34" s="63"/>
      <c r="AJ34" s="108"/>
      <c r="AK34" s="62"/>
      <c r="AL34" s="63"/>
      <c r="AM34" s="63"/>
      <c r="AN34" s="108"/>
      <c r="AO34" s="62"/>
      <c r="AP34" s="63"/>
      <c r="AQ34" s="63"/>
      <c r="AR34" s="108"/>
      <c r="AS34" s="62"/>
      <c r="AT34" s="63"/>
      <c r="AU34" s="63"/>
      <c r="AV34" s="108"/>
      <c r="AW34" s="62"/>
      <c r="AX34" s="63"/>
      <c r="AY34" s="63"/>
      <c r="AZ34" s="108"/>
      <c r="BA34" s="62"/>
      <c r="BB34" s="63"/>
      <c r="BC34" s="63"/>
      <c r="BD34" s="108"/>
      <c r="BE34" s="62"/>
      <c r="BF34" s="63"/>
      <c r="BG34" s="63"/>
      <c r="BH34" s="108"/>
      <c r="BI34" s="62"/>
      <c r="BJ34" s="63"/>
      <c r="BK34" s="63"/>
      <c r="BL34" s="108"/>
      <c r="BM34" s="62"/>
      <c r="BN34" s="63"/>
      <c r="BO34" s="63"/>
      <c r="BP34" s="108"/>
      <c r="BQ34" s="62"/>
      <c r="BR34" s="63"/>
      <c r="BS34" s="63"/>
      <c r="BT34" s="108"/>
      <c r="BU34" s="62"/>
      <c r="BV34" s="63"/>
      <c r="BW34" s="63"/>
      <c r="BX34" s="108"/>
      <c r="BY34" s="62"/>
      <c r="BZ34" s="63"/>
      <c r="CA34" s="63"/>
      <c r="CB34" s="108"/>
      <c r="CC34" s="62"/>
      <c r="CD34" s="63"/>
      <c r="CE34" s="63"/>
      <c r="CF34" s="108"/>
      <c r="CG34" s="62"/>
      <c r="CH34" s="63"/>
      <c r="CI34" s="63"/>
      <c r="CJ34" s="108"/>
      <c r="CK34" s="62"/>
      <c r="CL34" s="63"/>
      <c r="CM34" s="63"/>
      <c r="CN34" s="108"/>
      <c r="CO34" s="62"/>
      <c r="CP34" s="63"/>
      <c r="CQ34" s="63"/>
      <c r="CR34" s="108"/>
      <c r="CS34" s="62"/>
      <c r="CT34" s="63"/>
      <c r="CU34" s="63"/>
      <c r="CV34" s="108"/>
      <c r="CW34" s="62"/>
      <c r="CX34" s="63"/>
      <c r="CY34" s="63"/>
      <c r="CZ34" s="108"/>
      <c r="DA34" s="62"/>
      <c r="DB34" s="63"/>
      <c r="DC34" s="63"/>
      <c r="DD34" s="108"/>
      <c r="DE34" s="62"/>
      <c r="DF34" s="63"/>
      <c r="DG34" s="63"/>
      <c r="DH34" s="108"/>
      <c r="DI34" s="62"/>
      <c r="DJ34" s="63"/>
      <c r="DK34" s="63"/>
      <c r="DL34" s="108"/>
      <c r="DM34" s="62"/>
      <c r="DN34" s="63"/>
      <c r="DO34" s="63"/>
      <c r="DP34" s="108"/>
      <c r="DQ34" s="62"/>
      <c r="DR34" s="63"/>
      <c r="DS34" s="63"/>
      <c r="DT34" s="108"/>
      <c r="DU34" s="62"/>
      <c r="DV34" s="63"/>
      <c r="DW34" s="63"/>
      <c r="DX34" s="108"/>
      <c r="DY34" s="62"/>
      <c r="DZ34" s="63"/>
      <c r="EA34" s="63"/>
      <c r="EB34" s="108"/>
      <c r="EC34" s="62"/>
      <c r="ED34" s="63"/>
      <c r="EE34" s="63"/>
      <c r="EF34" s="108"/>
      <c r="EG34" s="62"/>
      <c r="EH34" s="63"/>
      <c r="EI34" s="63"/>
      <c r="EJ34" s="108"/>
      <c r="EK34" s="62"/>
      <c r="EL34" s="63"/>
      <c r="EM34" s="63"/>
      <c r="EN34" s="108"/>
      <c r="EO34" s="62"/>
      <c r="EP34" s="63"/>
      <c r="EQ34" s="63"/>
      <c r="ER34" s="108"/>
      <c r="ES34" s="62"/>
      <c r="ET34" s="63"/>
      <c r="EU34" s="63"/>
      <c r="EV34" s="108"/>
      <c r="EW34" s="62"/>
      <c r="EX34" s="63"/>
      <c r="EY34" s="63"/>
      <c r="EZ34" s="108"/>
      <c r="FA34" s="62"/>
      <c r="FB34" s="63"/>
      <c r="FC34" s="63"/>
      <c r="FD34" s="108"/>
      <c r="FE34" s="62"/>
      <c r="FF34" s="63"/>
      <c r="FG34" s="63"/>
      <c r="FH34" s="108"/>
      <c r="FI34" s="62"/>
      <c r="FJ34" s="63"/>
      <c r="FK34" s="63"/>
      <c r="FL34" s="108"/>
      <c r="FM34" s="62"/>
      <c r="FN34" s="63"/>
      <c r="FO34" s="63"/>
      <c r="FP34" s="108"/>
      <c r="FQ34" s="62"/>
      <c r="FR34" s="63"/>
      <c r="FS34" s="63"/>
      <c r="FT34" s="108"/>
      <c r="FU34" s="62"/>
      <c r="FV34" s="63"/>
      <c r="FW34" s="63"/>
      <c r="FX34" s="108"/>
      <c r="FY34" s="62"/>
      <c r="FZ34" s="63"/>
      <c r="GA34" s="63"/>
      <c r="GB34" s="108"/>
      <c r="GC34" s="62"/>
      <c r="GD34" s="63"/>
      <c r="GE34" s="63"/>
      <c r="GF34" s="108"/>
      <c r="GG34" s="62"/>
      <c r="GH34" s="63"/>
      <c r="GI34" s="63"/>
      <c r="GJ34" s="108"/>
      <c r="GK34" s="62"/>
      <c r="GL34" s="63"/>
      <c r="GM34" s="63"/>
      <c r="GN34" s="108"/>
      <c r="GO34" s="62"/>
      <c r="GP34" s="63"/>
      <c r="GQ34" s="63"/>
      <c r="GR34" s="108"/>
      <c r="GS34" s="62"/>
      <c r="GT34" s="63"/>
      <c r="GU34" s="63"/>
      <c r="GV34" s="108"/>
      <c r="GW34" s="62"/>
      <c r="GX34" s="63"/>
      <c r="GY34" s="63"/>
      <c r="GZ34" s="108"/>
      <c r="HA34" s="62"/>
      <c r="HB34" s="63"/>
      <c r="HC34" s="63"/>
      <c r="HD34" s="108"/>
      <c r="HE34" s="62"/>
      <c r="HF34" s="63"/>
      <c r="HG34" s="63"/>
      <c r="HH34" s="108"/>
      <c r="HI34" s="62"/>
      <c r="HJ34" s="63"/>
      <c r="HK34" s="63"/>
      <c r="HL34" s="108"/>
      <c r="HM34" s="62"/>
      <c r="HN34" s="63"/>
      <c r="HO34" s="63"/>
      <c r="HP34" s="108"/>
      <c r="HQ34" s="62"/>
      <c r="HR34" s="63"/>
      <c r="HS34" s="63"/>
      <c r="HT34" s="108"/>
      <c r="HU34" s="62"/>
      <c r="HV34" s="63"/>
      <c r="HW34" s="63"/>
      <c r="HX34" s="108"/>
      <c r="HY34" s="62"/>
      <c r="HZ34" s="63"/>
      <c r="IA34" s="63"/>
      <c r="IB34" s="108"/>
      <c r="IC34" s="62"/>
      <c r="ID34" s="63"/>
      <c r="IE34" s="63"/>
      <c r="IF34" s="108"/>
      <c r="IG34" s="62"/>
      <c r="IH34" s="63"/>
      <c r="II34" s="63"/>
      <c r="IJ34" s="108"/>
    </row>
    <row r="35" spans="1:244" s="60" customFormat="1">
      <c r="A35" s="48" t="s">
        <v>48</v>
      </c>
      <c r="B35" s="39"/>
      <c r="C35" s="39"/>
      <c r="D35" s="39"/>
    </row>
    <row r="36" spans="1:244" s="60" customFormat="1">
      <c r="A36" s="54" t="s">
        <v>49</v>
      </c>
      <c r="B36" s="53">
        <v>3.5000000000000001E-3</v>
      </c>
      <c r="C36" s="53">
        <v>0</v>
      </c>
      <c r="D36" s="103">
        <v>7.9733489671722402E-7</v>
      </c>
    </row>
    <row r="37" spans="1:244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4" s="60" customFormat="1">
      <c r="A38" s="54" t="s">
        <v>51</v>
      </c>
      <c r="B38" s="53">
        <v>0.01</v>
      </c>
      <c r="C38" s="53">
        <v>0</v>
      </c>
      <c r="D38" s="103">
        <v>2.2780997049063545E-6</v>
      </c>
    </row>
    <row r="39" spans="1:244" s="60" customFormat="1">
      <c r="A39" s="105" t="s">
        <v>52</v>
      </c>
      <c r="B39" s="106">
        <v>1.35E-2</v>
      </c>
      <c r="C39" s="106">
        <v>0</v>
      </c>
      <c r="D39" s="107">
        <v>3.0754346016235787E-6</v>
      </c>
      <c r="E39" s="62"/>
      <c r="F39" s="63"/>
      <c r="G39" s="63"/>
      <c r="H39" s="108"/>
      <c r="I39" s="62"/>
      <c r="J39" s="63"/>
      <c r="K39" s="63"/>
      <c r="L39" s="108"/>
      <c r="M39" s="62"/>
      <c r="N39" s="63"/>
      <c r="O39" s="63"/>
      <c r="P39" s="108"/>
      <c r="Q39" s="62"/>
      <c r="R39" s="63"/>
      <c r="S39" s="63"/>
      <c r="T39" s="108"/>
      <c r="U39" s="62"/>
      <c r="V39" s="63"/>
      <c r="W39" s="63"/>
      <c r="X39" s="108"/>
      <c r="Y39" s="62"/>
      <c r="Z39" s="63"/>
      <c r="AA39" s="63"/>
      <c r="AB39" s="108"/>
      <c r="AC39" s="62"/>
      <c r="AD39" s="63"/>
      <c r="AE39" s="63"/>
      <c r="AF39" s="108"/>
      <c r="AG39" s="62"/>
      <c r="AH39" s="63"/>
      <c r="AI39" s="63"/>
      <c r="AJ39" s="108"/>
      <c r="AK39" s="62"/>
      <c r="AL39" s="63"/>
      <c r="AM39" s="63"/>
      <c r="AN39" s="108"/>
      <c r="AO39" s="62"/>
      <c r="AP39" s="63"/>
      <c r="AQ39" s="63"/>
      <c r="AR39" s="108"/>
      <c r="AS39" s="62"/>
      <c r="AT39" s="63"/>
      <c r="AU39" s="63"/>
      <c r="AV39" s="108"/>
      <c r="AW39" s="62"/>
      <c r="AX39" s="63"/>
      <c r="AY39" s="63"/>
      <c r="AZ39" s="108"/>
      <c r="BA39" s="62"/>
      <c r="BB39" s="63"/>
      <c r="BC39" s="63"/>
      <c r="BD39" s="108"/>
      <c r="BE39" s="62"/>
      <c r="BF39" s="63"/>
      <c r="BG39" s="63"/>
      <c r="BH39" s="108"/>
      <c r="BI39" s="62"/>
      <c r="BJ39" s="63"/>
      <c r="BK39" s="63"/>
      <c r="BL39" s="108"/>
      <c r="BM39" s="62"/>
      <c r="BN39" s="63"/>
      <c r="BO39" s="63"/>
      <c r="BP39" s="108"/>
      <c r="BQ39" s="62"/>
      <c r="BR39" s="63"/>
      <c r="BS39" s="63"/>
      <c r="BT39" s="108"/>
      <c r="BU39" s="62"/>
      <c r="BV39" s="63"/>
      <c r="BW39" s="63"/>
      <c r="BX39" s="108"/>
      <c r="BY39" s="62"/>
      <c r="BZ39" s="63"/>
      <c r="CA39" s="63"/>
      <c r="CB39" s="108"/>
      <c r="CC39" s="62"/>
      <c r="CD39" s="63"/>
      <c r="CE39" s="63"/>
      <c r="CF39" s="108"/>
      <c r="CG39" s="62"/>
      <c r="CH39" s="63"/>
      <c r="CI39" s="63"/>
      <c r="CJ39" s="108"/>
      <c r="CK39" s="62"/>
      <c r="CL39" s="63"/>
      <c r="CM39" s="63"/>
      <c r="CN39" s="108"/>
      <c r="CO39" s="62"/>
      <c r="CP39" s="63"/>
      <c r="CQ39" s="63"/>
      <c r="CR39" s="108"/>
      <c r="CS39" s="62"/>
      <c r="CT39" s="63"/>
      <c r="CU39" s="63"/>
      <c r="CV39" s="108"/>
      <c r="CW39" s="62"/>
      <c r="CX39" s="63"/>
      <c r="CY39" s="63"/>
      <c r="CZ39" s="108"/>
      <c r="DA39" s="62"/>
      <c r="DB39" s="63"/>
      <c r="DC39" s="63"/>
      <c r="DD39" s="108"/>
      <c r="DE39" s="62"/>
      <c r="DF39" s="63"/>
      <c r="DG39" s="63"/>
      <c r="DH39" s="108"/>
      <c r="DI39" s="62"/>
      <c r="DJ39" s="63"/>
      <c r="DK39" s="63"/>
      <c r="DL39" s="108"/>
      <c r="DM39" s="62"/>
      <c r="DN39" s="63"/>
      <c r="DO39" s="63"/>
      <c r="DP39" s="108"/>
      <c r="DQ39" s="62"/>
      <c r="DR39" s="63"/>
      <c r="DS39" s="63"/>
      <c r="DT39" s="108"/>
      <c r="DU39" s="62"/>
      <c r="DV39" s="63"/>
      <c r="DW39" s="63"/>
      <c r="DX39" s="108"/>
      <c r="DY39" s="62"/>
      <c r="DZ39" s="63"/>
      <c r="EA39" s="63"/>
      <c r="EB39" s="108"/>
      <c r="EC39" s="62"/>
      <c r="ED39" s="63"/>
      <c r="EE39" s="63"/>
      <c r="EF39" s="108"/>
      <c r="EG39" s="62"/>
      <c r="EH39" s="63"/>
      <c r="EI39" s="63"/>
      <c r="EJ39" s="108"/>
      <c r="EK39" s="62"/>
      <c r="EL39" s="63"/>
      <c r="EM39" s="63"/>
      <c r="EN39" s="108"/>
      <c r="EO39" s="62"/>
      <c r="EP39" s="63"/>
      <c r="EQ39" s="63"/>
      <c r="ER39" s="108"/>
      <c r="ES39" s="62"/>
      <c r="ET39" s="63"/>
      <c r="EU39" s="63"/>
      <c r="EV39" s="108"/>
      <c r="EW39" s="62"/>
      <c r="EX39" s="63"/>
      <c r="EY39" s="63"/>
      <c r="EZ39" s="108"/>
      <c r="FA39" s="62"/>
      <c r="FB39" s="63"/>
      <c r="FC39" s="63"/>
      <c r="FD39" s="108"/>
      <c r="FE39" s="62"/>
      <c r="FF39" s="63"/>
      <c r="FG39" s="63"/>
      <c r="FH39" s="108"/>
      <c r="FI39" s="62"/>
      <c r="FJ39" s="63"/>
      <c r="FK39" s="63"/>
      <c r="FL39" s="108"/>
      <c r="FM39" s="62"/>
      <c r="FN39" s="63"/>
      <c r="FO39" s="63"/>
      <c r="FP39" s="108"/>
      <c r="FQ39" s="62"/>
      <c r="FR39" s="63"/>
      <c r="FS39" s="63"/>
      <c r="FT39" s="108"/>
      <c r="FU39" s="62"/>
      <c r="FV39" s="63"/>
      <c r="FW39" s="63"/>
      <c r="FX39" s="108"/>
      <c r="FY39" s="62"/>
      <c r="FZ39" s="63"/>
      <c r="GA39" s="63"/>
      <c r="GB39" s="108"/>
      <c r="GC39" s="62"/>
      <c r="GD39" s="63"/>
      <c r="GE39" s="63"/>
      <c r="GF39" s="108"/>
      <c r="GG39" s="62"/>
      <c r="GH39" s="63"/>
      <c r="GI39" s="63"/>
      <c r="GJ39" s="108"/>
      <c r="GK39" s="62"/>
      <c r="GL39" s="63"/>
      <c r="GM39" s="63"/>
      <c r="GN39" s="108"/>
      <c r="GO39" s="62"/>
      <c r="GP39" s="63"/>
      <c r="GQ39" s="63"/>
      <c r="GR39" s="108"/>
      <c r="GS39" s="62"/>
      <c r="GT39" s="63"/>
      <c r="GU39" s="63"/>
      <c r="GV39" s="108"/>
      <c r="GW39" s="62"/>
      <c r="GX39" s="63"/>
      <c r="GY39" s="63"/>
      <c r="GZ39" s="108"/>
      <c r="HA39" s="62"/>
      <c r="HB39" s="63"/>
      <c r="HC39" s="63"/>
      <c r="HD39" s="108"/>
      <c r="HE39" s="62"/>
      <c r="HF39" s="63"/>
      <c r="HG39" s="63"/>
      <c r="HH39" s="108"/>
      <c r="HI39" s="62"/>
      <c r="HJ39" s="63"/>
      <c r="HK39" s="63"/>
      <c r="HL39" s="108"/>
      <c r="HM39" s="62"/>
      <c r="HN39" s="63"/>
      <c r="HO39" s="63"/>
      <c r="HP39" s="108"/>
      <c r="HQ39" s="62"/>
      <c r="HR39" s="63"/>
      <c r="HS39" s="63"/>
      <c r="HT39" s="108"/>
      <c r="HU39" s="62"/>
      <c r="HV39" s="63"/>
      <c r="HW39" s="63"/>
      <c r="HX39" s="108"/>
      <c r="HY39" s="62"/>
      <c r="HZ39" s="63"/>
      <c r="IA39" s="63"/>
      <c r="IB39" s="108"/>
      <c r="IC39" s="62"/>
      <c r="ID39" s="63"/>
      <c r="IE39" s="63"/>
      <c r="IF39" s="108"/>
      <c r="IG39" s="62"/>
      <c r="IH39" s="63"/>
      <c r="II39" s="63"/>
      <c r="IJ39" s="108"/>
    </row>
    <row r="40" spans="1:244" s="60" customFormat="1">
      <c r="A40" s="71" t="s">
        <v>53</v>
      </c>
      <c r="B40" s="72">
        <v>7.3499999999999996E-2</v>
      </c>
      <c r="C40" s="72">
        <v>0</v>
      </c>
      <c r="D40" s="109">
        <v>1.6744032831061706E-5</v>
      </c>
      <c r="E40" s="63"/>
      <c r="F40" s="63"/>
      <c r="G40" s="62"/>
      <c r="H40" s="63"/>
      <c r="I40" s="63"/>
      <c r="J40" s="63"/>
      <c r="K40" s="62"/>
      <c r="L40" s="63"/>
      <c r="M40" s="63"/>
      <c r="N40" s="63"/>
      <c r="O40" s="62"/>
      <c r="P40" s="63"/>
      <c r="Q40" s="63"/>
      <c r="R40" s="63"/>
      <c r="S40" s="62"/>
      <c r="T40" s="63"/>
      <c r="U40" s="63"/>
      <c r="V40" s="63"/>
      <c r="W40" s="62"/>
      <c r="X40" s="63"/>
      <c r="Y40" s="63"/>
      <c r="Z40" s="63"/>
      <c r="AA40" s="62"/>
      <c r="AB40" s="63"/>
      <c r="AC40" s="63"/>
      <c r="AD40" s="63"/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2"/>
      <c r="AR40" s="63"/>
      <c r="AS40" s="63"/>
      <c r="AT40" s="63"/>
      <c r="AU40" s="62"/>
      <c r="AV40" s="63"/>
      <c r="AW40" s="63"/>
      <c r="AX40" s="63"/>
      <c r="AY40" s="62"/>
      <c r="AZ40" s="63"/>
      <c r="BA40" s="63"/>
      <c r="BB40" s="63"/>
      <c r="BC40" s="62"/>
      <c r="BD40" s="63"/>
      <c r="BE40" s="63"/>
      <c r="BF40" s="63"/>
      <c r="BG40" s="62"/>
      <c r="BH40" s="63"/>
      <c r="BI40" s="63"/>
      <c r="BJ40" s="63"/>
      <c r="BK40" s="62"/>
      <c r="BL40" s="63"/>
      <c r="BM40" s="63"/>
      <c r="BN40" s="63"/>
      <c r="BO40" s="62"/>
      <c r="BP40" s="63"/>
      <c r="BQ40" s="63"/>
      <c r="BR40" s="63"/>
      <c r="BS40" s="62"/>
      <c r="BT40" s="63"/>
      <c r="BU40" s="63"/>
      <c r="BV40" s="63"/>
      <c r="BW40" s="62"/>
      <c r="BX40" s="63"/>
      <c r="BY40" s="63"/>
      <c r="BZ40" s="63"/>
      <c r="CA40" s="62"/>
      <c r="CB40" s="63"/>
      <c r="CC40" s="63"/>
      <c r="CD40" s="63"/>
      <c r="CE40" s="62"/>
      <c r="CF40" s="63"/>
      <c r="CG40" s="63"/>
      <c r="CH40" s="63"/>
      <c r="CI40" s="62"/>
      <c r="CJ40" s="63"/>
      <c r="CK40" s="63"/>
      <c r="CL40" s="63"/>
      <c r="CM40" s="62"/>
      <c r="CN40" s="63"/>
      <c r="CO40" s="63"/>
      <c r="CP40" s="63"/>
      <c r="CQ40" s="62"/>
      <c r="CR40" s="63"/>
      <c r="CS40" s="63"/>
      <c r="CT40" s="63"/>
      <c r="CU40" s="62"/>
      <c r="CV40" s="63"/>
      <c r="CW40" s="63"/>
      <c r="CX40" s="63"/>
      <c r="CY40" s="62"/>
      <c r="CZ40" s="63"/>
      <c r="DA40" s="63"/>
      <c r="DB40" s="63"/>
      <c r="DC40" s="62"/>
      <c r="DD40" s="63"/>
      <c r="DE40" s="63"/>
      <c r="DF40" s="63"/>
      <c r="DG40" s="62"/>
      <c r="DH40" s="63"/>
      <c r="DI40" s="63"/>
      <c r="DJ40" s="63"/>
      <c r="DK40" s="62"/>
      <c r="DL40" s="63"/>
      <c r="DM40" s="63"/>
      <c r="DN40" s="63"/>
      <c r="DO40" s="62"/>
      <c r="DP40" s="63"/>
      <c r="DQ40" s="63"/>
      <c r="DR40" s="63"/>
      <c r="DS40" s="62"/>
      <c r="DT40" s="63"/>
      <c r="DU40" s="63"/>
      <c r="DV40" s="63"/>
      <c r="DW40" s="62"/>
      <c r="DX40" s="63"/>
      <c r="DY40" s="63"/>
      <c r="DZ40" s="63"/>
      <c r="EA40" s="62"/>
      <c r="EB40" s="63"/>
      <c r="EC40" s="63"/>
      <c r="ED40" s="63"/>
      <c r="EE40" s="62"/>
      <c r="EF40" s="63"/>
      <c r="EG40" s="63"/>
      <c r="EH40" s="63"/>
      <c r="EI40" s="62"/>
      <c r="EJ40" s="63"/>
      <c r="EK40" s="63"/>
      <c r="EL40" s="63"/>
      <c r="EM40" s="62"/>
      <c r="EN40" s="63"/>
      <c r="EO40" s="63"/>
      <c r="EP40" s="63"/>
      <c r="EQ40" s="62"/>
      <c r="ER40" s="63"/>
      <c r="ES40" s="63"/>
      <c r="ET40" s="63"/>
      <c r="EU40" s="62"/>
      <c r="EV40" s="63"/>
      <c r="EW40" s="63"/>
      <c r="EX40" s="63"/>
      <c r="EY40" s="62"/>
      <c r="EZ40" s="63"/>
      <c r="FA40" s="63"/>
      <c r="FB40" s="63"/>
      <c r="FC40" s="62"/>
      <c r="FD40" s="63"/>
      <c r="FE40" s="63"/>
      <c r="FF40" s="63"/>
      <c r="FG40" s="62"/>
      <c r="FH40" s="63"/>
      <c r="FI40" s="63"/>
      <c r="FJ40" s="63"/>
      <c r="FK40" s="62"/>
      <c r="FL40" s="63"/>
      <c r="FM40" s="63"/>
      <c r="FN40" s="63"/>
      <c r="FO40" s="62"/>
      <c r="FP40" s="63"/>
      <c r="FQ40" s="63"/>
      <c r="FR40" s="63"/>
      <c r="FS40" s="62"/>
      <c r="FT40" s="63"/>
      <c r="FU40" s="63"/>
      <c r="FV40" s="63"/>
      <c r="FW40" s="62"/>
      <c r="FX40" s="63"/>
      <c r="FY40" s="63"/>
      <c r="FZ40" s="63"/>
      <c r="GA40" s="62"/>
      <c r="GB40" s="63"/>
      <c r="GC40" s="63"/>
      <c r="GD40" s="63"/>
      <c r="GE40" s="62"/>
      <c r="GF40" s="63"/>
      <c r="GG40" s="63"/>
      <c r="GH40" s="63"/>
      <c r="GI40" s="62"/>
      <c r="GJ40" s="63"/>
      <c r="GK40" s="63"/>
      <c r="GL40" s="63"/>
      <c r="GM40" s="62"/>
      <c r="GN40" s="63"/>
      <c r="GO40" s="63"/>
      <c r="GP40" s="63"/>
      <c r="GQ40" s="62"/>
      <c r="GR40" s="63"/>
      <c r="GS40" s="63"/>
      <c r="GT40" s="63"/>
      <c r="GU40" s="62"/>
      <c r="GV40" s="63"/>
      <c r="GW40" s="63"/>
      <c r="GX40" s="63"/>
      <c r="GY40" s="62"/>
      <c r="GZ40" s="63"/>
      <c r="HA40" s="63"/>
      <c r="HB40" s="63"/>
      <c r="HC40" s="62"/>
      <c r="HD40" s="63"/>
      <c r="HE40" s="63"/>
      <c r="HF40" s="63"/>
      <c r="HG40" s="62"/>
      <c r="HH40" s="63"/>
      <c r="HI40" s="63"/>
      <c r="HJ40" s="63"/>
      <c r="HK40" s="62"/>
      <c r="HL40" s="63"/>
      <c r="HM40" s="63"/>
      <c r="HN40" s="63"/>
      <c r="HO40" s="62"/>
      <c r="HP40" s="63"/>
      <c r="HQ40" s="63"/>
      <c r="HR40" s="63"/>
      <c r="HS40" s="62"/>
      <c r="HT40" s="63"/>
      <c r="HU40" s="63"/>
      <c r="HV40" s="63"/>
      <c r="HW40" s="62"/>
      <c r="HX40" s="63"/>
      <c r="HY40" s="63"/>
      <c r="HZ40" s="63"/>
      <c r="IA40" s="62"/>
      <c r="IB40" s="63"/>
      <c r="IC40" s="63"/>
      <c r="ID40" s="63"/>
      <c r="IE40" s="62"/>
      <c r="IF40" s="63"/>
      <c r="IG40" s="63"/>
      <c r="IH40" s="63"/>
    </row>
    <row r="41" spans="1:244" s="61" customFormat="1">
      <c r="A41" s="56" t="s">
        <v>54</v>
      </c>
      <c r="B41" s="57">
        <v>4388.0735000000004</v>
      </c>
      <c r="C41" s="57">
        <v>7.31</v>
      </c>
      <c r="D41" s="104">
        <v>0.9996468945457393</v>
      </c>
    </row>
    <row r="42" spans="1:244" s="60" customFormat="1">
      <c r="A42" s="48" t="s">
        <v>55</v>
      </c>
      <c r="B42" s="39"/>
      <c r="C42" s="39"/>
      <c r="D42" s="39"/>
    </row>
    <row r="43" spans="1:244" s="60" customFormat="1">
      <c r="A43" s="42" t="s">
        <v>56</v>
      </c>
      <c r="B43" s="53">
        <v>0.05</v>
      </c>
      <c r="C43" s="53">
        <v>0</v>
      </c>
      <c r="D43" s="103">
        <v>1.1390498524531773E-5</v>
      </c>
    </row>
    <row r="44" spans="1:244" s="60" customFormat="1">
      <c r="A44" s="42" t="s">
        <v>57</v>
      </c>
      <c r="B44" s="53">
        <v>1.5</v>
      </c>
      <c r="C44" s="53">
        <v>0</v>
      </c>
      <c r="D44" s="103">
        <v>3.4171495573595318E-4</v>
      </c>
    </row>
    <row r="45" spans="1:244" s="60" customFormat="1">
      <c r="A45" s="105" t="s">
        <v>58</v>
      </c>
      <c r="B45" s="106">
        <v>1.55</v>
      </c>
      <c r="C45" s="106">
        <v>0</v>
      </c>
      <c r="D45" s="107">
        <v>3.5310545426048496E-4</v>
      </c>
      <c r="E45" s="62"/>
      <c r="F45" s="63"/>
      <c r="G45" s="63"/>
      <c r="H45" s="108"/>
      <c r="I45" s="62"/>
      <c r="J45" s="63"/>
      <c r="K45" s="63"/>
      <c r="L45" s="108"/>
      <c r="M45" s="62"/>
      <c r="N45" s="63"/>
      <c r="O45" s="63"/>
      <c r="P45" s="108"/>
      <c r="Q45" s="62"/>
      <c r="R45" s="63"/>
      <c r="S45" s="63"/>
      <c r="T45" s="108"/>
      <c r="U45" s="62"/>
      <c r="V45" s="63"/>
      <c r="W45" s="63"/>
      <c r="X45" s="108"/>
      <c r="Y45" s="62"/>
      <c r="Z45" s="63"/>
      <c r="AA45" s="63"/>
      <c r="AB45" s="108"/>
      <c r="AC45" s="62"/>
      <c r="AD45" s="63"/>
      <c r="AE45" s="63"/>
      <c r="AF45" s="108"/>
      <c r="AG45" s="62"/>
      <c r="AH45" s="63"/>
      <c r="AI45" s="63"/>
      <c r="AJ45" s="108"/>
      <c r="AK45" s="62"/>
      <c r="AL45" s="63"/>
      <c r="AM45" s="63"/>
      <c r="AN45" s="108"/>
      <c r="AO45" s="62"/>
      <c r="AP45" s="63"/>
      <c r="AQ45" s="63"/>
      <c r="AR45" s="108"/>
      <c r="AS45" s="62"/>
      <c r="AT45" s="63"/>
      <c r="AU45" s="63"/>
      <c r="AV45" s="108"/>
      <c r="AW45" s="62"/>
      <c r="AX45" s="63"/>
      <c r="AY45" s="63"/>
      <c r="AZ45" s="108"/>
      <c r="BA45" s="62"/>
      <c r="BB45" s="63"/>
      <c r="BC45" s="63"/>
      <c r="BD45" s="108"/>
      <c r="BE45" s="62"/>
      <c r="BF45" s="63"/>
      <c r="BG45" s="63"/>
      <c r="BH45" s="108"/>
      <c r="BI45" s="62"/>
      <c r="BJ45" s="63"/>
      <c r="BK45" s="63"/>
      <c r="BL45" s="108"/>
      <c r="BM45" s="62"/>
      <c r="BN45" s="63"/>
      <c r="BO45" s="63"/>
      <c r="BP45" s="108"/>
      <c r="BQ45" s="62"/>
      <c r="BR45" s="63"/>
      <c r="BS45" s="63"/>
      <c r="BT45" s="108"/>
      <c r="BU45" s="62"/>
      <c r="BV45" s="63"/>
      <c r="BW45" s="63"/>
      <c r="BX45" s="108"/>
      <c r="BY45" s="62"/>
      <c r="BZ45" s="63"/>
      <c r="CA45" s="63"/>
      <c r="CB45" s="108"/>
      <c r="CC45" s="62"/>
      <c r="CD45" s="63"/>
      <c r="CE45" s="63"/>
      <c r="CF45" s="108"/>
      <c r="CG45" s="62"/>
      <c r="CH45" s="63"/>
      <c r="CI45" s="63"/>
      <c r="CJ45" s="108"/>
      <c r="CK45" s="62"/>
      <c r="CL45" s="63"/>
      <c r="CM45" s="63"/>
      <c r="CN45" s="108"/>
      <c r="CO45" s="62"/>
      <c r="CP45" s="63"/>
      <c r="CQ45" s="63"/>
      <c r="CR45" s="108"/>
      <c r="CS45" s="62"/>
      <c r="CT45" s="63"/>
      <c r="CU45" s="63"/>
      <c r="CV45" s="108"/>
      <c r="CW45" s="62"/>
      <c r="CX45" s="63"/>
      <c r="CY45" s="63"/>
      <c r="CZ45" s="108"/>
      <c r="DA45" s="62"/>
      <c r="DB45" s="63"/>
      <c r="DC45" s="63"/>
      <c r="DD45" s="108"/>
      <c r="DE45" s="62"/>
      <c r="DF45" s="63"/>
      <c r="DG45" s="63"/>
      <c r="DH45" s="108"/>
      <c r="DI45" s="62"/>
      <c r="DJ45" s="63"/>
      <c r="DK45" s="63"/>
      <c r="DL45" s="108"/>
      <c r="DM45" s="62"/>
      <c r="DN45" s="63"/>
      <c r="DO45" s="63"/>
      <c r="DP45" s="108"/>
      <c r="DQ45" s="62"/>
      <c r="DR45" s="63"/>
      <c r="DS45" s="63"/>
      <c r="DT45" s="108"/>
      <c r="DU45" s="62"/>
      <c r="DV45" s="63"/>
      <c r="DW45" s="63"/>
      <c r="DX45" s="108"/>
      <c r="DY45" s="62"/>
      <c r="DZ45" s="63"/>
      <c r="EA45" s="63"/>
      <c r="EB45" s="108"/>
      <c r="EC45" s="62"/>
      <c r="ED45" s="63"/>
      <c r="EE45" s="63"/>
      <c r="EF45" s="108"/>
      <c r="EG45" s="62"/>
      <c r="EH45" s="63"/>
      <c r="EI45" s="63"/>
      <c r="EJ45" s="108"/>
      <c r="EK45" s="62"/>
      <c r="EL45" s="63"/>
      <c r="EM45" s="63"/>
      <c r="EN45" s="108"/>
      <c r="EO45" s="62"/>
      <c r="EP45" s="63"/>
      <c r="EQ45" s="63"/>
      <c r="ER45" s="108"/>
      <c r="ES45" s="62"/>
      <c r="ET45" s="63"/>
      <c r="EU45" s="63"/>
      <c r="EV45" s="108"/>
      <c r="EW45" s="62"/>
      <c r="EX45" s="63"/>
      <c r="EY45" s="63"/>
      <c r="EZ45" s="108"/>
      <c r="FA45" s="62"/>
      <c r="FB45" s="63"/>
      <c r="FC45" s="63"/>
      <c r="FD45" s="108"/>
      <c r="FE45" s="62"/>
      <c r="FF45" s="63"/>
      <c r="FG45" s="63"/>
      <c r="FH45" s="108"/>
      <c r="FI45" s="62"/>
      <c r="FJ45" s="63"/>
      <c r="FK45" s="63"/>
      <c r="FL45" s="108"/>
      <c r="FM45" s="62"/>
      <c r="FN45" s="63"/>
      <c r="FO45" s="63"/>
      <c r="FP45" s="108"/>
      <c r="FQ45" s="62"/>
      <c r="FR45" s="63"/>
      <c r="FS45" s="63"/>
      <c r="FT45" s="108"/>
      <c r="FU45" s="62"/>
      <c r="FV45" s="63"/>
      <c r="FW45" s="63"/>
      <c r="FX45" s="108"/>
      <c r="FY45" s="62"/>
      <c r="FZ45" s="63"/>
      <c r="GA45" s="63"/>
      <c r="GB45" s="108"/>
      <c r="GC45" s="62"/>
      <c r="GD45" s="63"/>
      <c r="GE45" s="63"/>
      <c r="GF45" s="108"/>
      <c r="GG45" s="62"/>
      <c r="GH45" s="63"/>
      <c r="GI45" s="63"/>
      <c r="GJ45" s="108"/>
      <c r="GK45" s="62"/>
      <c r="GL45" s="63"/>
      <c r="GM45" s="63"/>
      <c r="GN45" s="108"/>
      <c r="GO45" s="62"/>
      <c r="GP45" s="63"/>
      <c r="GQ45" s="63"/>
      <c r="GR45" s="108"/>
      <c r="GS45" s="62"/>
      <c r="GT45" s="63"/>
      <c r="GU45" s="63"/>
      <c r="GV45" s="108"/>
      <c r="GW45" s="62"/>
      <c r="GX45" s="63"/>
      <c r="GY45" s="63"/>
      <c r="GZ45" s="108"/>
      <c r="HA45" s="62"/>
      <c r="HB45" s="63"/>
      <c r="HC45" s="63"/>
      <c r="HD45" s="108"/>
      <c r="HE45" s="62"/>
      <c r="HF45" s="63"/>
      <c r="HG45" s="63"/>
      <c r="HH45" s="108"/>
      <c r="HI45" s="62"/>
      <c r="HJ45" s="63"/>
      <c r="HK45" s="63"/>
      <c r="HL45" s="108"/>
      <c r="HM45" s="62"/>
      <c r="HN45" s="63"/>
      <c r="HO45" s="63"/>
      <c r="HP45" s="108"/>
      <c r="HQ45" s="62"/>
      <c r="HR45" s="63"/>
      <c r="HS45" s="63"/>
      <c r="HT45" s="108"/>
      <c r="HU45" s="62"/>
      <c r="HV45" s="63"/>
      <c r="HW45" s="63"/>
      <c r="HX45" s="108"/>
      <c r="HY45" s="62"/>
      <c r="HZ45" s="63"/>
      <c r="IA45" s="63"/>
      <c r="IB45" s="108"/>
      <c r="IC45" s="62"/>
      <c r="ID45" s="63"/>
      <c r="IE45" s="63"/>
      <c r="IF45" s="108"/>
      <c r="IG45" s="62"/>
      <c r="IH45" s="63"/>
      <c r="II45" s="63"/>
      <c r="IJ45" s="108"/>
    </row>
    <row r="46" spans="1:244" s="68" customFormat="1" ht="13.5" thickBot="1">
      <c r="A46" s="65" t="s">
        <v>59</v>
      </c>
      <c r="B46" s="66">
        <v>4389.6235000000006</v>
      </c>
      <c r="C46" s="66">
        <v>7.31</v>
      </c>
      <c r="D46" s="110">
        <v>1</v>
      </c>
    </row>
    <row r="47" spans="1:244">
      <c r="A47" s="69" t="s">
        <v>291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150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218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154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219</v>
      </c>
      <c r="E7" s="211"/>
      <c r="F7" s="211"/>
      <c r="G7" s="211"/>
      <c r="H7" s="211"/>
      <c r="I7" s="211"/>
      <c r="J7" s="211"/>
      <c r="K7" s="73"/>
      <c r="L7" s="211" t="s">
        <v>157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542.5</v>
      </c>
      <c r="I10" s="77">
        <v>0.45</v>
      </c>
      <c r="J10" s="210">
        <v>5.83</v>
      </c>
      <c r="K10" s="210"/>
      <c r="L10" s="210"/>
      <c r="M10" s="77">
        <v>5.78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9.9499999999999993" customHeight="1">
      <c r="A17" s="73"/>
      <c r="B17" s="209" t="s">
        <v>169</v>
      </c>
      <c r="C17" s="209"/>
      <c r="D17" s="209"/>
      <c r="E17" s="209"/>
      <c r="F17" s="209"/>
      <c r="G17" s="209"/>
      <c r="H17" s="77">
        <v>8320</v>
      </c>
      <c r="I17" s="77">
        <v>6.93</v>
      </c>
      <c r="J17" s="210">
        <v>89.41</v>
      </c>
      <c r="K17" s="210"/>
      <c r="L17" s="210"/>
      <c r="M17" s="77">
        <v>88.66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13.36</v>
      </c>
      <c r="I18" s="77">
        <v>0.01</v>
      </c>
      <c r="J18" s="210">
        <v>0.14000000000000001</v>
      </c>
      <c r="K18" s="210"/>
      <c r="L18" s="210"/>
      <c r="M18" s="77">
        <v>0.14000000000000001</v>
      </c>
      <c r="N18" s="73"/>
      <c r="O18" s="73"/>
      <c r="P18" s="73"/>
    </row>
    <row r="19" spans="1:16" ht="9.9499999999999993" customHeight="1">
      <c r="A19" s="73"/>
      <c r="B19" s="209" t="s">
        <v>171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174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175</v>
      </c>
      <c r="C23" s="209"/>
      <c r="D23" s="209"/>
      <c r="E23" s="209"/>
      <c r="F23" s="209"/>
      <c r="G23" s="209"/>
      <c r="H23" s="77">
        <v>0</v>
      </c>
      <c r="I23" s="77">
        <v>0</v>
      </c>
      <c r="J23" s="210">
        <v>0</v>
      </c>
      <c r="K23" s="210"/>
      <c r="L23" s="210"/>
      <c r="M23" s="77">
        <v>0</v>
      </c>
      <c r="N23" s="73"/>
      <c r="O23" s="73"/>
      <c r="P23" s="73"/>
    </row>
    <row r="24" spans="1:16" ht="9.9499999999999993" customHeight="1">
      <c r="A24" s="73"/>
      <c r="B24" s="209" t="s">
        <v>176</v>
      </c>
      <c r="C24" s="209"/>
      <c r="D24" s="209"/>
      <c r="E24" s="209"/>
      <c r="F24" s="209"/>
      <c r="G24" s="209"/>
      <c r="H24" s="77"/>
      <c r="I24" s="77"/>
      <c r="J24" s="210"/>
      <c r="K24" s="210"/>
      <c r="L24" s="210"/>
      <c r="M24" s="77"/>
      <c r="N24" s="73"/>
      <c r="O24" s="73"/>
      <c r="P24" s="73"/>
    </row>
    <row r="25" spans="1:16" ht="9.9499999999999993" customHeight="1">
      <c r="A25" s="73"/>
      <c r="B25" s="209" t="s">
        <v>177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178</v>
      </c>
      <c r="C26" s="209"/>
      <c r="D26" s="209"/>
      <c r="E26" s="209"/>
      <c r="F26" s="209"/>
      <c r="G26" s="209"/>
      <c r="H26" s="77">
        <v>0</v>
      </c>
      <c r="I26" s="77">
        <v>0</v>
      </c>
      <c r="J26" s="210">
        <v>0</v>
      </c>
      <c r="K26" s="210"/>
      <c r="L26" s="210"/>
      <c r="M26" s="77">
        <v>0</v>
      </c>
      <c r="N26" s="73"/>
      <c r="O26" s="73"/>
      <c r="P26" s="73"/>
    </row>
    <row r="27" spans="1:16" ht="9.9499999999999993" customHeight="1">
      <c r="A27" s="73"/>
      <c r="B27" s="209" t="s">
        <v>179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09" t="s">
        <v>180</v>
      </c>
      <c r="C28" s="209"/>
      <c r="D28" s="209"/>
      <c r="E28" s="209"/>
      <c r="F28" s="209"/>
      <c r="G28" s="209"/>
      <c r="H28" s="77">
        <v>0</v>
      </c>
      <c r="I28" s="77">
        <v>0</v>
      </c>
      <c r="J28" s="210">
        <v>0</v>
      </c>
      <c r="K28" s="210"/>
      <c r="L28" s="210"/>
      <c r="M28" s="77">
        <v>0</v>
      </c>
      <c r="N28" s="73"/>
      <c r="O28" s="73"/>
      <c r="P28" s="73"/>
    </row>
    <row r="29" spans="1:16" ht="9.9499999999999993" customHeight="1">
      <c r="A29" s="73"/>
      <c r="B29" s="209" t="s">
        <v>181</v>
      </c>
      <c r="C29" s="209"/>
      <c r="D29" s="209"/>
      <c r="E29" s="209"/>
      <c r="F29" s="209"/>
      <c r="G29" s="209"/>
      <c r="H29" s="77">
        <v>0</v>
      </c>
      <c r="I29" s="77">
        <v>0</v>
      </c>
      <c r="J29" s="210">
        <v>0</v>
      </c>
      <c r="K29" s="210"/>
      <c r="L29" s="210"/>
      <c r="M29" s="77">
        <v>0</v>
      </c>
      <c r="N29" s="73"/>
      <c r="O29" s="73"/>
      <c r="P29" s="73"/>
    </row>
    <row r="30" spans="1:16" ht="9.9499999999999993" customHeight="1">
      <c r="A30" s="73"/>
      <c r="B30" s="209" t="s">
        <v>182</v>
      </c>
      <c r="C30" s="209"/>
      <c r="D30" s="209"/>
      <c r="E30" s="209"/>
      <c r="F30" s="209"/>
      <c r="G30" s="209"/>
      <c r="H30" s="77">
        <v>0</v>
      </c>
      <c r="I30" s="77">
        <v>0</v>
      </c>
      <c r="J30" s="210">
        <v>0</v>
      </c>
      <c r="K30" s="210"/>
      <c r="L30" s="210"/>
      <c r="M30" s="77">
        <v>0</v>
      </c>
      <c r="N30" s="73"/>
      <c r="O30" s="73"/>
      <c r="P30" s="73"/>
    </row>
    <row r="31" spans="1:16" ht="9.9499999999999993" customHeight="1">
      <c r="A31" s="73"/>
      <c r="B31" s="209" t="s">
        <v>183</v>
      </c>
      <c r="C31" s="209"/>
      <c r="D31" s="209"/>
      <c r="E31" s="209"/>
      <c r="F31" s="209"/>
      <c r="G31" s="209"/>
      <c r="H31" s="77">
        <v>0</v>
      </c>
      <c r="I31" s="77">
        <v>0</v>
      </c>
      <c r="J31" s="210">
        <v>0</v>
      </c>
      <c r="K31" s="210"/>
      <c r="L31" s="210"/>
      <c r="M31" s="77">
        <v>0</v>
      </c>
      <c r="N31" s="73"/>
      <c r="O31" s="73"/>
      <c r="P31" s="73"/>
    </row>
    <row r="32" spans="1:16" ht="9.9499999999999993" customHeight="1">
      <c r="A32" s="73"/>
      <c r="B32" s="209" t="s">
        <v>184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185</v>
      </c>
      <c r="C33" s="209"/>
      <c r="D33" s="209"/>
      <c r="E33" s="209"/>
      <c r="F33" s="209"/>
      <c r="G33" s="209"/>
      <c r="H33" s="77">
        <v>0</v>
      </c>
      <c r="I33" s="77">
        <v>0</v>
      </c>
      <c r="J33" s="210">
        <v>0</v>
      </c>
      <c r="K33" s="210"/>
      <c r="L33" s="210"/>
      <c r="M33" s="77">
        <v>0</v>
      </c>
      <c r="N33" s="73"/>
      <c r="O33" s="73"/>
      <c r="P33" s="73"/>
    </row>
    <row r="34" spans="1:16" ht="9.9499999999999993" customHeight="1">
      <c r="A34" s="73"/>
      <c r="B34" s="215" t="s">
        <v>112</v>
      </c>
      <c r="C34" s="215"/>
      <c r="D34" s="215"/>
      <c r="E34" s="215"/>
      <c r="F34" s="216">
        <v>8875.86</v>
      </c>
      <c r="G34" s="216"/>
      <c r="H34" s="216"/>
      <c r="I34" s="78">
        <v>7.39</v>
      </c>
      <c r="J34" s="217">
        <v>95.38</v>
      </c>
      <c r="K34" s="217"/>
      <c r="L34" s="217"/>
      <c r="M34" s="78">
        <v>94.58</v>
      </c>
      <c r="N34" s="73"/>
      <c r="O34" s="73"/>
      <c r="P34" s="73"/>
    </row>
    <row r="35" spans="1:16" ht="9.9499999999999993" customHeight="1">
      <c r="A35" s="73"/>
      <c r="B35" s="214" t="s">
        <v>113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73"/>
      <c r="O35" s="73"/>
      <c r="P35" s="73"/>
    </row>
    <row r="36" spans="1:16" ht="9.9499999999999993" customHeight="1">
      <c r="A36" s="73"/>
      <c r="B36" s="209" t="s">
        <v>186</v>
      </c>
      <c r="C36" s="209"/>
      <c r="D36" s="209"/>
      <c r="E36" s="209"/>
      <c r="F36" s="209"/>
      <c r="G36" s="209"/>
      <c r="H36" s="77">
        <v>0</v>
      </c>
      <c r="I36" s="77">
        <v>0</v>
      </c>
      <c r="J36" s="210">
        <v>0</v>
      </c>
      <c r="K36" s="210"/>
      <c r="L36" s="210"/>
      <c r="M36" s="77">
        <v>0</v>
      </c>
      <c r="N36" s="73"/>
      <c r="O36" s="73"/>
      <c r="P36" s="73"/>
    </row>
    <row r="37" spans="1:16" ht="9.9499999999999993" customHeight="1">
      <c r="A37" s="73"/>
      <c r="B37" s="209" t="s">
        <v>187</v>
      </c>
      <c r="C37" s="209"/>
      <c r="D37" s="209"/>
      <c r="E37" s="209"/>
      <c r="F37" s="209"/>
      <c r="G37" s="209"/>
      <c r="H37" s="77"/>
      <c r="I37" s="77"/>
      <c r="J37" s="210"/>
      <c r="K37" s="210"/>
      <c r="L37" s="210"/>
      <c r="M37" s="77"/>
      <c r="N37" s="73"/>
      <c r="O37" s="73"/>
      <c r="P37" s="73"/>
    </row>
    <row r="38" spans="1:16" ht="9.9499999999999993" customHeight="1">
      <c r="A38" s="73"/>
      <c r="B38" s="209" t="s">
        <v>188</v>
      </c>
      <c r="C38" s="209"/>
      <c r="D38" s="209"/>
      <c r="E38" s="209"/>
      <c r="F38" s="209"/>
      <c r="G38" s="209"/>
      <c r="H38" s="77">
        <v>263.95</v>
      </c>
      <c r="I38" s="77">
        <v>0.22</v>
      </c>
      <c r="J38" s="210">
        <v>2.84</v>
      </c>
      <c r="K38" s="210"/>
      <c r="L38" s="210"/>
      <c r="M38" s="77">
        <v>2.81</v>
      </c>
      <c r="N38" s="73"/>
      <c r="O38" s="73"/>
      <c r="P38" s="73"/>
    </row>
    <row r="39" spans="1:16" ht="9.9499999999999993" customHeight="1">
      <c r="A39" s="73"/>
      <c r="B39" s="209" t="s">
        <v>189</v>
      </c>
      <c r="C39" s="209"/>
      <c r="D39" s="209"/>
      <c r="E39" s="209"/>
      <c r="F39" s="209"/>
      <c r="G39" s="209"/>
      <c r="H39" s="77">
        <v>0</v>
      </c>
      <c r="I39" s="77">
        <v>0</v>
      </c>
      <c r="J39" s="210">
        <v>0</v>
      </c>
      <c r="K39" s="210"/>
      <c r="L39" s="210"/>
      <c r="M39" s="77">
        <v>0</v>
      </c>
      <c r="N39" s="73"/>
      <c r="O39" s="73"/>
      <c r="P39" s="73"/>
    </row>
    <row r="40" spans="1:16" ht="9.9499999999999993" customHeight="1">
      <c r="A40" s="73"/>
      <c r="B40" s="209" t="s">
        <v>190</v>
      </c>
      <c r="C40" s="209"/>
      <c r="D40" s="209"/>
      <c r="E40" s="209"/>
      <c r="F40" s="209"/>
      <c r="G40" s="209"/>
      <c r="H40" s="77">
        <v>0</v>
      </c>
      <c r="I40" s="77">
        <v>0</v>
      </c>
      <c r="J40" s="210">
        <v>0</v>
      </c>
      <c r="K40" s="210"/>
      <c r="L40" s="210"/>
      <c r="M40" s="77">
        <v>0</v>
      </c>
      <c r="N40" s="73"/>
      <c r="O40" s="73"/>
      <c r="P40" s="73"/>
    </row>
    <row r="41" spans="1:16" ht="9.9499999999999993" customHeight="1">
      <c r="A41" s="73"/>
      <c r="B41" s="209" t="s">
        <v>191</v>
      </c>
      <c r="C41" s="209"/>
      <c r="D41" s="209"/>
      <c r="E41" s="209"/>
      <c r="F41" s="209"/>
      <c r="G41" s="209"/>
      <c r="H41" s="77">
        <v>0</v>
      </c>
      <c r="I41" s="77">
        <v>0</v>
      </c>
      <c r="J41" s="210">
        <v>0</v>
      </c>
      <c r="K41" s="210"/>
      <c r="L41" s="210"/>
      <c r="M41" s="77">
        <v>0</v>
      </c>
      <c r="N41" s="73"/>
      <c r="O41" s="73"/>
      <c r="P41" s="73"/>
    </row>
    <row r="42" spans="1:16" ht="9.9499999999999993" customHeight="1">
      <c r="A42" s="73"/>
      <c r="B42" s="209" t="s">
        <v>192</v>
      </c>
      <c r="C42" s="209"/>
      <c r="D42" s="209"/>
      <c r="E42" s="209"/>
      <c r="F42" s="209"/>
      <c r="G42" s="209"/>
      <c r="H42" s="77">
        <v>0</v>
      </c>
      <c r="I42" s="77">
        <v>0</v>
      </c>
      <c r="J42" s="210">
        <v>0</v>
      </c>
      <c r="K42" s="210"/>
      <c r="L42" s="210"/>
      <c r="M42" s="77">
        <v>0</v>
      </c>
      <c r="N42" s="73"/>
      <c r="O42" s="73"/>
      <c r="P42" s="73"/>
    </row>
    <row r="43" spans="1:16" ht="9.9499999999999993" customHeight="1">
      <c r="A43" s="73"/>
      <c r="B43" s="209" t="s">
        <v>193</v>
      </c>
      <c r="C43" s="209"/>
      <c r="D43" s="209"/>
      <c r="E43" s="209"/>
      <c r="F43" s="209"/>
      <c r="G43" s="209"/>
      <c r="H43" s="77">
        <v>0</v>
      </c>
      <c r="I43" s="77">
        <v>0</v>
      </c>
      <c r="J43" s="210">
        <v>0</v>
      </c>
      <c r="K43" s="210"/>
      <c r="L43" s="210"/>
      <c r="M43" s="77">
        <v>0</v>
      </c>
      <c r="N43" s="73"/>
      <c r="O43" s="73"/>
      <c r="P43" s="73"/>
    </row>
    <row r="44" spans="1:16" ht="9.9499999999999993" customHeight="1">
      <c r="A44" s="73"/>
      <c r="B44" s="209" t="s">
        <v>194</v>
      </c>
      <c r="C44" s="209"/>
      <c r="D44" s="209"/>
      <c r="E44" s="209"/>
      <c r="F44" s="209"/>
      <c r="G44" s="209"/>
      <c r="H44" s="77">
        <v>0</v>
      </c>
      <c r="I44" s="77">
        <v>0</v>
      </c>
      <c r="J44" s="210">
        <v>0</v>
      </c>
      <c r="K44" s="210"/>
      <c r="L44" s="210"/>
      <c r="M44" s="77">
        <v>0</v>
      </c>
      <c r="N44" s="73"/>
      <c r="O44" s="73"/>
      <c r="P44" s="73"/>
    </row>
    <row r="45" spans="1:16" ht="9.9499999999999993" customHeight="1">
      <c r="A45" s="73"/>
      <c r="B45" s="209" t="s">
        <v>195</v>
      </c>
      <c r="C45" s="209"/>
      <c r="D45" s="209"/>
      <c r="E45" s="209"/>
      <c r="F45" s="209"/>
      <c r="G45" s="209"/>
      <c r="H45" s="77">
        <v>0</v>
      </c>
      <c r="I45" s="77">
        <v>0</v>
      </c>
      <c r="J45" s="210">
        <v>0</v>
      </c>
      <c r="K45" s="210"/>
      <c r="L45" s="210"/>
      <c r="M45" s="77">
        <v>0</v>
      </c>
      <c r="N45" s="73"/>
      <c r="O45" s="73"/>
      <c r="P45" s="73"/>
    </row>
    <row r="46" spans="1:16" ht="9.9499999999999993" customHeight="1">
      <c r="A46" s="73"/>
      <c r="B46" s="209" t="s">
        <v>196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197</v>
      </c>
      <c r="C47" s="209"/>
      <c r="D47" s="209"/>
      <c r="E47" s="209"/>
      <c r="F47" s="209"/>
      <c r="G47" s="209"/>
      <c r="H47" s="77">
        <v>25.2</v>
      </c>
      <c r="I47" s="77">
        <v>0.02</v>
      </c>
      <c r="J47" s="210">
        <v>0.27</v>
      </c>
      <c r="K47" s="210"/>
      <c r="L47" s="210"/>
      <c r="M47" s="77">
        <v>0.27</v>
      </c>
      <c r="N47" s="73"/>
      <c r="O47" s="73"/>
      <c r="P47" s="73"/>
    </row>
    <row r="48" spans="1:16" ht="9.9499999999999993" customHeight="1">
      <c r="A48" s="73"/>
      <c r="B48" s="209" t="s">
        <v>198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127</v>
      </c>
      <c r="C49" s="215"/>
      <c r="D49" s="215"/>
      <c r="E49" s="215"/>
      <c r="F49" s="216">
        <v>289.14999999999998</v>
      </c>
      <c r="G49" s="216"/>
      <c r="H49" s="216"/>
      <c r="I49" s="78">
        <v>0.24</v>
      </c>
      <c r="J49" s="217">
        <v>3.11</v>
      </c>
      <c r="K49" s="217"/>
      <c r="L49" s="217"/>
      <c r="M49" s="78">
        <v>3.08</v>
      </c>
      <c r="N49" s="73"/>
      <c r="O49" s="73"/>
      <c r="P49" s="73"/>
    </row>
    <row r="50" spans="1:16" ht="9.9499999999999993" customHeight="1">
      <c r="A50" s="73"/>
      <c r="B50" s="214" t="s">
        <v>38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199</v>
      </c>
      <c r="C51" s="209"/>
      <c r="D51" s="209"/>
      <c r="E51" s="209"/>
      <c r="F51" s="209"/>
      <c r="G51" s="209"/>
      <c r="H51" s="77">
        <v>140.93</v>
      </c>
      <c r="I51" s="77">
        <v>0.12</v>
      </c>
      <c r="J51" s="210">
        <v>1.51</v>
      </c>
      <c r="K51" s="210"/>
      <c r="L51" s="210"/>
      <c r="M51" s="77">
        <v>1.5</v>
      </c>
      <c r="N51" s="73"/>
      <c r="O51" s="73"/>
      <c r="P51" s="73"/>
    </row>
    <row r="52" spans="1:16" ht="9.9499999999999993" customHeight="1">
      <c r="A52" s="73"/>
      <c r="B52" s="215" t="s">
        <v>200</v>
      </c>
      <c r="C52" s="215"/>
      <c r="D52" s="215"/>
      <c r="E52" s="215"/>
      <c r="F52" s="216">
        <v>140.93</v>
      </c>
      <c r="G52" s="216"/>
      <c r="H52" s="216"/>
      <c r="I52" s="78">
        <v>0.12</v>
      </c>
      <c r="J52" s="217">
        <v>1.51</v>
      </c>
      <c r="K52" s="217"/>
      <c r="L52" s="217"/>
      <c r="M52" s="78">
        <v>1.5</v>
      </c>
      <c r="N52" s="73"/>
      <c r="O52" s="73"/>
      <c r="P52" s="73"/>
    </row>
    <row r="53" spans="1:16" ht="9.9499999999999993" customHeight="1">
      <c r="A53" s="73"/>
      <c r="B53" s="218" t="s">
        <v>201</v>
      </c>
      <c r="C53" s="218"/>
      <c r="D53" s="218"/>
      <c r="E53" s="218"/>
      <c r="F53" s="219">
        <v>9305.94</v>
      </c>
      <c r="G53" s="219"/>
      <c r="H53" s="219"/>
      <c r="I53" s="79">
        <v>7.75</v>
      </c>
      <c r="J53" s="220">
        <v>100</v>
      </c>
      <c r="K53" s="220"/>
      <c r="L53" s="220"/>
      <c r="M53" s="79">
        <v>99.16</v>
      </c>
      <c r="N53" s="73"/>
      <c r="O53" s="73"/>
      <c r="P53" s="73"/>
    </row>
    <row r="54" spans="1:16" ht="9.9499999999999993" customHeight="1">
      <c r="A54" s="73"/>
      <c r="B54" s="214" t="s">
        <v>202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73"/>
      <c r="O54" s="73"/>
      <c r="P54" s="73"/>
    </row>
    <row r="55" spans="1:16" ht="9.9499999999999993" customHeight="1">
      <c r="A55" s="73"/>
      <c r="B55" s="209" t="s">
        <v>203</v>
      </c>
      <c r="C55" s="209"/>
      <c r="D55" s="209"/>
      <c r="E55" s="209"/>
      <c r="F55" s="209"/>
      <c r="G55" s="209"/>
      <c r="H55" s="77">
        <v>0</v>
      </c>
      <c r="I55" s="77">
        <v>0</v>
      </c>
      <c r="J55" s="210">
        <v>0</v>
      </c>
      <c r="K55" s="210"/>
      <c r="L55" s="210"/>
      <c r="M55" s="77">
        <v>0</v>
      </c>
      <c r="N55" s="73"/>
      <c r="O55" s="73"/>
      <c r="P55" s="73"/>
    </row>
    <row r="56" spans="1:16" ht="9.9499999999999993" customHeight="1">
      <c r="A56" s="73"/>
      <c r="B56" s="209" t="s">
        <v>204</v>
      </c>
      <c r="C56" s="209"/>
      <c r="D56" s="209"/>
      <c r="E56" s="209"/>
      <c r="F56" s="209"/>
      <c r="G56" s="209"/>
      <c r="H56" s="77">
        <v>0</v>
      </c>
      <c r="I56" s="77">
        <v>0</v>
      </c>
      <c r="J56" s="210">
        <v>0</v>
      </c>
      <c r="K56" s="210"/>
      <c r="L56" s="210"/>
      <c r="M56" s="77">
        <v>0</v>
      </c>
      <c r="N56" s="73"/>
      <c r="O56" s="73"/>
      <c r="P56" s="73"/>
    </row>
    <row r="57" spans="1:16" ht="9.9499999999999993" customHeight="1">
      <c r="A57" s="73"/>
      <c r="B57" s="209" t="s">
        <v>205</v>
      </c>
      <c r="C57" s="209"/>
      <c r="D57" s="209"/>
      <c r="E57" s="209"/>
      <c r="F57" s="209"/>
      <c r="G57" s="209"/>
      <c r="H57" s="77">
        <v>0</v>
      </c>
      <c r="I57" s="77">
        <v>0</v>
      </c>
      <c r="J57" s="210">
        <v>0</v>
      </c>
      <c r="K57" s="210"/>
      <c r="L57" s="210"/>
      <c r="M57" s="77">
        <v>0</v>
      </c>
      <c r="N57" s="73"/>
      <c r="O57" s="73"/>
      <c r="P57" s="73"/>
    </row>
    <row r="58" spans="1:16" ht="9.9499999999999993" customHeight="1">
      <c r="A58" s="73"/>
      <c r="B58" s="215" t="s">
        <v>133</v>
      </c>
      <c r="C58" s="215"/>
      <c r="D58" s="215"/>
      <c r="E58" s="215"/>
      <c r="F58" s="216">
        <v>0</v>
      </c>
      <c r="G58" s="216"/>
      <c r="H58" s="216"/>
      <c r="I58" s="78">
        <v>0</v>
      </c>
      <c r="J58" s="217">
        <v>0</v>
      </c>
      <c r="K58" s="217"/>
      <c r="L58" s="217"/>
      <c r="M58" s="78">
        <v>0</v>
      </c>
      <c r="N58" s="73"/>
      <c r="O58" s="73"/>
      <c r="P58" s="73"/>
    </row>
    <row r="59" spans="1:16" ht="9.9499999999999993" customHeight="1">
      <c r="A59" s="73"/>
      <c r="B59" s="214" t="s">
        <v>206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73"/>
      <c r="O59" s="73"/>
      <c r="P59" s="73"/>
    </row>
    <row r="60" spans="1:16" ht="9.9499999999999993" customHeight="1">
      <c r="A60" s="73"/>
      <c r="B60" s="209" t="s">
        <v>207</v>
      </c>
      <c r="C60" s="209"/>
      <c r="D60" s="209"/>
      <c r="E60" s="209"/>
      <c r="F60" s="209"/>
      <c r="G60" s="209"/>
      <c r="H60" s="77">
        <v>0</v>
      </c>
      <c r="I60" s="77">
        <v>0</v>
      </c>
      <c r="J60" s="210">
        <v>0</v>
      </c>
      <c r="K60" s="210"/>
      <c r="L60" s="210"/>
      <c r="M60" s="77">
        <v>0</v>
      </c>
      <c r="N60" s="73"/>
      <c r="O60" s="73"/>
      <c r="P60" s="73"/>
    </row>
    <row r="61" spans="1:16" ht="9.9499999999999993" customHeight="1">
      <c r="A61" s="73"/>
      <c r="B61" s="209" t="s">
        <v>208</v>
      </c>
      <c r="C61" s="209"/>
      <c r="D61" s="209"/>
      <c r="E61" s="209"/>
      <c r="F61" s="209"/>
      <c r="G61" s="209"/>
      <c r="H61" s="77">
        <v>6.09</v>
      </c>
      <c r="I61" s="77">
        <v>0.01</v>
      </c>
      <c r="J61" s="210">
        <v>7.0000000000000007E-2</v>
      </c>
      <c r="K61" s="210"/>
      <c r="L61" s="210"/>
      <c r="M61" s="77">
        <v>0.06</v>
      </c>
      <c r="N61" s="73"/>
      <c r="O61" s="73"/>
      <c r="P61" s="73"/>
    </row>
    <row r="62" spans="1:16" ht="9.9499999999999993" customHeight="1">
      <c r="A62" s="73"/>
      <c r="B62" s="209" t="s">
        <v>209</v>
      </c>
      <c r="C62" s="209"/>
      <c r="D62" s="209"/>
      <c r="E62" s="209"/>
      <c r="F62" s="209"/>
      <c r="G62" s="209"/>
      <c r="H62" s="77">
        <v>0</v>
      </c>
      <c r="I62" s="77">
        <v>0</v>
      </c>
      <c r="J62" s="210">
        <v>0</v>
      </c>
      <c r="K62" s="210"/>
      <c r="L62" s="210"/>
      <c r="M62" s="77">
        <v>0</v>
      </c>
      <c r="N62" s="73"/>
      <c r="O62" s="73"/>
      <c r="P62" s="73"/>
    </row>
    <row r="63" spans="1:16" ht="9.9499999999999993" customHeight="1">
      <c r="A63" s="73"/>
      <c r="B63" s="215" t="s">
        <v>137</v>
      </c>
      <c r="C63" s="215"/>
      <c r="D63" s="215"/>
      <c r="E63" s="215"/>
      <c r="F63" s="216">
        <v>6.09</v>
      </c>
      <c r="G63" s="216"/>
      <c r="H63" s="216"/>
      <c r="I63" s="78">
        <v>0.01</v>
      </c>
      <c r="J63" s="217">
        <v>7.0000000000000007E-2</v>
      </c>
      <c r="K63" s="217"/>
      <c r="L63" s="217"/>
      <c r="M63" s="78">
        <v>0.06</v>
      </c>
      <c r="N63" s="73"/>
      <c r="O63" s="73"/>
      <c r="P63" s="73"/>
    </row>
    <row r="64" spans="1:16" ht="9.9499999999999993" customHeight="1">
      <c r="A64" s="73"/>
      <c r="B64" s="218" t="s">
        <v>210</v>
      </c>
      <c r="C64" s="218"/>
      <c r="D64" s="218"/>
      <c r="E64" s="218"/>
      <c r="F64" s="220">
        <v>6.09</v>
      </c>
      <c r="G64" s="220"/>
      <c r="H64" s="220"/>
      <c r="I64" s="79">
        <v>0.01</v>
      </c>
      <c r="J64" s="220">
        <v>7.0000000000000007E-2</v>
      </c>
      <c r="K64" s="220"/>
      <c r="L64" s="220"/>
      <c r="M64" s="79">
        <v>0.06</v>
      </c>
      <c r="N64" s="73"/>
      <c r="O64" s="73"/>
      <c r="P64" s="73"/>
    </row>
    <row r="65" spans="1:16" ht="9.9499999999999993" customHeight="1">
      <c r="A65" s="73"/>
      <c r="B65" s="218" t="s">
        <v>211</v>
      </c>
      <c r="C65" s="218"/>
      <c r="D65" s="218"/>
      <c r="E65" s="218"/>
      <c r="F65" s="219">
        <v>9312.0300000000007</v>
      </c>
      <c r="G65" s="219"/>
      <c r="H65" s="219"/>
      <c r="I65" s="79">
        <v>7.76</v>
      </c>
      <c r="J65" s="220">
        <v>100.07</v>
      </c>
      <c r="K65" s="220"/>
      <c r="L65" s="220"/>
      <c r="M65" s="79">
        <v>99.22</v>
      </c>
      <c r="N65" s="73"/>
      <c r="O65" s="73"/>
      <c r="P65" s="73"/>
    </row>
    <row r="66" spans="1:16" ht="9.9499999999999993" customHeight="1">
      <c r="A66" s="73"/>
      <c r="B66" s="214" t="s">
        <v>55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73"/>
      <c r="O66" s="73"/>
      <c r="P66" s="73"/>
    </row>
    <row r="67" spans="1:16" ht="9.9499999999999993" customHeight="1">
      <c r="A67" s="73"/>
      <c r="B67" s="209" t="s">
        <v>212</v>
      </c>
      <c r="C67" s="209"/>
      <c r="D67" s="209"/>
      <c r="E67" s="209"/>
      <c r="F67" s="209"/>
      <c r="G67" s="209"/>
      <c r="H67" s="77">
        <v>0</v>
      </c>
      <c r="I67" s="77">
        <v>0</v>
      </c>
      <c r="J67" s="210">
        <v>0</v>
      </c>
      <c r="K67" s="210"/>
      <c r="L67" s="210"/>
      <c r="M67" s="77">
        <v>0</v>
      </c>
      <c r="N67" s="73"/>
      <c r="O67" s="73"/>
      <c r="P67" s="73"/>
    </row>
    <row r="68" spans="1:16" ht="9.9499999999999993" customHeight="1">
      <c r="A68" s="73"/>
      <c r="B68" s="209" t="s">
        <v>213</v>
      </c>
      <c r="C68" s="209"/>
      <c r="D68" s="209"/>
      <c r="E68" s="209"/>
      <c r="F68" s="209"/>
      <c r="G68" s="209"/>
      <c r="H68" s="77">
        <v>72.3</v>
      </c>
      <c r="I68" s="77">
        <v>0.06</v>
      </c>
      <c r="J68" s="210">
        <v>0.78</v>
      </c>
      <c r="K68" s="210"/>
      <c r="L68" s="210"/>
      <c r="M68" s="77">
        <v>0.77</v>
      </c>
      <c r="N68" s="73"/>
      <c r="O68" s="73"/>
      <c r="P68" s="73"/>
    </row>
    <row r="69" spans="1:16" ht="9.9499999999999993" customHeight="1">
      <c r="A69" s="73"/>
      <c r="B69" s="209" t="s">
        <v>214</v>
      </c>
      <c r="C69" s="209"/>
      <c r="D69" s="209"/>
      <c r="E69" s="209"/>
      <c r="F69" s="209"/>
      <c r="G69" s="209"/>
      <c r="H69" s="77">
        <v>0</v>
      </c>
      <c r="I69" s="77">
        <v>0</v>
      </c>
      <c r="J69" s="210">
        <v>0</v>
      </c>
      <c r="K69" s="210"/>
      <c r="L69" s="210"/>
      <c r="M69" s="77">
        <v>0</v>
      </c>
      <c r="N69" s="73"/>
      <c r="O69" s="73"/>
      <c r="P69" s="73"/>
    </row>
    <row r="70" spans="1:16" ht="9.9499999999999993" customHeight="1">
      <c r="A70" s="73"/>
      <c r="B70" s="215" t="s">
        <v>215</v>
      </c>
      <c r="C70" s="215"/>
      <c r="D70" s="215"/>
      <c r="E70" s="215"/>
      <c r="F70" s="216">
        <v>72.3</v>
      </c>
      <c r="G70" s="216"/>
      <c r="H70" s="216"/>
      <c r="I70" s="78">
        <v>0.06</v>
      </c>
      <c r="J70" s="217">
        <v>0.78</v>
      </c>
      <c r="K70" s="217"/>
      <c r="L70" s="217"/>
      <c r="M70" s="78">
        <v>0.77</v>
      </c>
      <c r="N70" s="73"/>
      <c r="O70" s="73"/>
      <c r="P70" s="73"/>
    </row>
    <row r="71" spans="1:16" ht="9.9499999999999993" customHeight="1">
      <c r="A71" s="73"/>
      <c r="B71" s="218" t="s">
        <v>216</v>
      </c>
      <c r="C71" s="218"/>
      <c r="D71" s="218"/>
      <c r="E71" s="218"/>
      <c r="F71" s="219">
        <v>9384.33</v>
      </c>
      <c r="G71" s="219"/>
      <c r="H71" s="219"/>
      <c r="I71" s="79">
        <v>7.82</v>
      </c>
      <c r="J71" s="220">
        <v>100.85</v>
      </c>
      <c r="K71" s="220"/>
      <c r="L71" s="220"/>
      <c r="M71" s="80" t="s">
        <v>217</v>
      </c>
      <c r="N71" s="73"/>
      <c r="O71" s="73"/>
      <c r="P71" s="73"/>
    </row>
    <row r="72" spans="1:16" ht="27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5" customHeight="1">
      <c r="A73" s="73"/>
      <c r="B73" s="221" t="s">
        <v>60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20.100000000000001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225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256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227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257</v>
      </c>
      <c r="E7" s="211"/>
      <c r="F7" s="211"/>
      <c r="G7" s="211"/>
      <c r="H7" s="211"/>
      <c r="I7" s="211"/>
      <c r="J7" s="211"/>
      <c r="K7" s="73"/>
      <c r="L7" s="211" t="s">
        <v>255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568.38</v>
      </c>
      <c r="I10" s="77">
        <v>0.43</v>
      </c>
      <c r="J10" s="210">
        <v>4.4400000000000004</v>
      </c>
      <c r="K10" s="210"/>
      <c r="L10" s="210"/>
      <c r="M10" s="77">
        <v>4.41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0.15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18" customHeight="1">
      <c r="A17" s="73"/>
      <c r="B17" s="209" t="s">
        <v>228</v>
      </c>
      <c r="C17" s="209"/>
      <c r="D17" s="209"/>
      <c r="E17" s="209"/>
      <c r="F17" s="209"/>
      <c r="G17" s="209"/>
      <c r="H17" s="77">
        <v>10800</v>
      </c>
      <c r="I17" s="77">
        <v>8.18</v>
      </c>
      <c r="J17" s="210">
        <v>84.39</v>
      </c>
      <c r="K17" s="210"/>
      <c r="L17" s="210"/>
      <c r="M17" s="77">
        <v>83.8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6.66</v>
      </c>
      <c r="I18" s="77">
        <v>0.01</v>
      </c>
      <c r="J18" s="210">
        <v>0.05</v>
      </c>
      <c r="K18" s="210"/>
      <c r="L18" s="210"/>
      <c r="M18" s="77">
        <v>0.05</v>
      </c>
      <c r="N18" s="73"/>
      <c r="O18" s="73"/>
      <c r="P18" s="73"/>
    </row>
    <row r="19" spans="1:16" ht="9.9499999999999993" customHeight="1">
      <c r="A19" s="73"/>
      <c r="B19" s="209" t="s">
        <v>229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230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231</v>
      </c>
      <c r="C23" s="209"/>
      <c r="D23" s="209"/>
      <c r="E23" s="209"/>
      <c r="F23" s="209"/>
      <c r="G23" s="209"/>
      <c r="H23" s="77"/>
      <c r="I23" s="77"/>
      <c r="J23" s="210"/>
      <c r="K23" s="210"/>
      <c r="L23" s="210"/>
      <c r="M23" s="77"/>
      <c r="N23" s="73"/>
      <c r="O23" s="73"/>
      <c r="P23" s="73"/>
    </row>
    <row r="24" spans="1:16" ht="9.9499999999999993" customHeight="1">
      <c r="A24" s="73"/>
      <c r="B24" s="209" t="s">
        <v>232</v>
      </c>
      <c r="C24" s="209"/>
      <c r="D24" s="209"/>
      <c r="E24" s="209"/>
      <c r="F24" s="209"/>
      <c r="G24" s="209"/>
      <c r="H24" s="77">
        <v>591.24</v>
      </c>
      <c r="I24" s="77">
        <v>0.45</v>
      </c>
      <c r="J24" s="210">
        <v>4.62</v>
      </c>
      <c r="K24" s="210"/>
      <c r="L24" s="210"/>
      <c r="M24" s="77">
        <v>4.59</v>
      </c>
      <c r="N24" s="73"/>
      <c r="O24" s="73"/>
      <c r="P24" s="73"/>
    </row>
    <row r="25" spans="1:16" ht="9.9499999999999993" customHeight="1">
      <c r="A25" s="73"/>
      <c r="B25" s="209" t="s">
        <v>233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234</v>
      </c>
      <c r="C26" s="209"/>
      <c r="D26" s="209"/>
      <c r="E26" s="209"/>
      <c r="F26" s="209"/>
      <c r="G26" s="209"/>
      <c r="H26" s="77">
        <v>312.51</v>
      </c>
      <c r="I26" s="77">
        <v>0.24</v>
      </c>
      <c r="J26" s="210">
        <v>2.44</v>
      </c>
      <c r="K26" s="210"/>
      <c r="L26" s="210"/>
      <c r="M26" s="77">
        <v>2.42</v>
      </c>
      <c r="N26" s="73"/>
      <c r="O26" s="73"/>
      <c r="P26" s="73"/>
    </row>
    <row r="27" spans="1:16" ht="9.9499999999999993" customHeight="1">
      <c r="A27" s="73"/>
      <c r="B27" s="209" t="s">
        <v>235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15" t="s">
        <v>112</v>
      </c>
      <c r="C28" s="215"/>
      <c r="D28" s="215"/>
      <c r="E28" s="215"/>
      <c r="F28" s="216">
        <v>12278.94</v>
      </c>
      <c r="G28" s="216"/>
      <c r="H28" s="216"/>
      <c r="I28" s="78">
        <v>9.3000000000000007</v>
      </c>
      <c r="J28" s="217">
        <v>95.94</v>
      </c>
      <c r="K28" s="217"/>
      <c r="L28" s="217"/>
      <c r="M28" s="78">
        <v>95.27</v>
      </c>
      <c r="N28" s="73"/>
      <c r="O28" s="73"/>
      <c r="P28" s="73"/>
    </row>
    <row r="29" spans="1:16" ht="9.9499999999999993" customHeight="1">
      <c r="A29" s="73"/>
      <c r="B29" s="214" t="s">
        <v>113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73"/>
      <c r="O29" s="73"/>
      <c r="P29" s="73"/>
    </row>
    <row r="30" spans="1:16" ht="9.9499999999999993" customHeight="1">
      <c r="A30" s="73"/>
      <c r="B30" s="209" t="s">
        <v>236</v>
      </c>
      <c r="C30" s="209"/>
      <c r="D30" s="209"/>
      <c r="E30" s="209"/>
      <c r="F30" s="209"/>
      <c r="G30" s="209"/>
      <c r="H30" s="77">
        <v>0</v>
      </c>
      <c r="I30" s="77">
        <v>0</v>
      </c>
      <c r="J30" s="210">
        <v>0</v>
      </c>
      <c r="K30" s="210"/>
      <c r="L30" s="210"/>
      <c r="M30" s="77">
        <v>0</v>
      </c>
      <c r="N30" s="73"/>
      <c r="O30" s="73"/>
      <c r="P30" s="73"/>
    </row>
    <row r="31" spans="1:16" ht="9.9499999999999993" customHeight="1">
      <c r="A31" s="73"/>
      <c r="B31" s="209" t="s">
        <v>237</v>
      </c>
      <c r="C31" s="209"/>
      <c r="D31" s="209"/>
      <c r="E31" s="209"/>
      <c r="F31" s="209"/>
      <c r="G31" s="209"/>
      <c r="H31" s="77">
        <v>368.42</v>
      </c>
      <c r="I31" s="77">
        <v>0.28000000000000003</v>
      </c>
      <c r="J31" s="210">
        <v>2.88</v>
      </c>
      <c r="K31" s="210"/>
      <c r="L31" s="210"/>
      <c r="M31" s="77">
        <v>2.86</v>
      </c>
      <c r="N31" s="73"/>
      <c r="O31" s="73"/>
      <c r="P31" s="73"/>
    </row>
    <row r="32" spans="1:16" ht="9.9499999999999993" customHeight="1">
      <c r="A32" s="73"/>
      <c r="B32" s="209" t="s">
        <v>238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239</v>
      </c>
      <c r="C33" s="209"/>
      <c r="D33" s="209"/>
      <c r="E33" s="209"/>
      <c r="F33" s="209"/>
      <c r="G33" s="209"/>
      <c r="H33" s="77">
        <v>0</v>
      </c>
      <c r="I33" s="77">
        <v>0</v>
      </c>
      <c r="J33" s="210">
        <v>0</v>
      </c>
      <c r="K33" s="210"/>
      <c r="L33" s="210"/>
      <c r="M33" s="77">
        <v>0</v>
      </c>
      <c r="N33" s="73"/>
      <c r="O33" s="73"/>
      <c r="P33" s="73"/>
    </row>
    <row r="34" spans="1:16" ht="9.9499999999999993" customHeight="1">
      <c r="A34" s="73"/>
      <c r="B34" s="209" t="s">
        <v>240</v>
      </c>
      <c r="C34" s="209"/>
      <c r="D34" s="209"/>
      <c r="E34" s="209"/>
      <c r="F34" s="209"/>
      <c r="G34" s="209"/>
      <c r="H34" s="77">
        <v>0</v>
      </c>
      <c r="I34" s="77">
        <v>0</v>
      </c>
      <c r="J34" s="210">
        <v>0</v>
      </c>
      <c r="K34" s="210"/>
      <c r="L34" s="210"/>
      <c r="M34" s="77">
        <v>0</v>
      </c>
      <c r="N34" s="73"/>
      <c r="O34" s="73"/>
      <c r="P34" s="73"/>
    </row>
    <row r="35" spans="1:16" ht="9.9499999999999993" customHeight="1">
      <c r="A35" s="73"/>
      <c r="B35" s="209" t="s">
        <v>241</v>
      </c>
      <c r="C35" s="209"/>
      <c r="D35" s="209"/>
      <c r="E35" s="209"/>
      <c r="F35" s="209"/>
      <c r="G35" s="209"/>
      <c r="H35" s="77">
        <v>0</v>
      </c>
      <c r="I35" s="77">
        <v>0</v>
      </c>
      <c r="J35" s="210">
        <v>0</v>
      </c>
      <c r="K35" s="210"/>
      <c r="L35" s="210"/>
      <c r="M35" s="77">
        <v>0</v>
      </c>
      <c r="N35" s="73"/>
      <c r="O35" s="73"/>
      <c r="P35" s="73"/>
    </row>
    <row r="36" spans="1:16" ht="9.9499999999999993" customHeight="1">
      <c r="A36" s="73"/>
      <c r="B36" s="209" t="s">
        <v>242</v>
      </c>
      <c r="C36" s="209"/>
      <c r="D36" s="209"/>
      <c r="E36" s="209"/>
      <c r="F36" s="209"/>
      <c r="G36" s="209"/>
      <c r="H36" s="77">
        <v>0</v>
      </c>
      <c r="I36" s="77">
        <v>0</v>
      </c>
      <c r="J36" s="210">
        <v>0</v>
      </c>
      <c r="K36" s="210"/>
      <c r="L36" s="210"/>
      <c r="M36" s="77">
        <v>0</v>
      </c>
      <c r="N36" s="73"/>
      <c r="O36" s="73"/>
      <c r="P36" s="73"/>
    </row>
    <row r="37" spans="1:16" ht="9.9499999999999993" customHeight="1">
      <c r="A37" s="73"/>
      <c r="B37" s="209" t="s">
        <v>243</v>
      </c>
      <c r="C37" s="209"/>
      <c r="D37" s="209"/>
      <c r="E37" s="209"/>
      <c r="F37" s="209"/>
      <c r="G37" s="209"/>
      <c r="H37" s="77">
        <v>0</v>
      </c>
      <c r="I37" s="77">
        <v>0</v>
      </c>
      <c r="J37" s="210">
        <v>0</v>
      </c>
      <c r="K37" s="210"/>
      <c r="L37" s="210"/>
      <c r="M37" s="77">
        <v>0</v>
      </c>
      <c r="N37" s="73"/>
      <c r="O37" s="73"/>
      <c r="P37" s="73"/>
    </row>
    <row r="38" spans="1:16" ht="9.9499999999999993" customHeight="1">
      <c r="A38" s="73"/>
      <c r="B38" s="209" t="s">
        <v>244</v>
      </c>
      <c r="C38" s="209"/>
      <c r="D38" s="209"/>
      <c r="E38" s="209"/>
      <c r="F38" s="209"/>
      <c r="G38" s="209"/>
      <c r="H38" s="77">
        <v>0</v>
      </c>
      <c r="I38" s="77">
        <v>0</v>
      </c>
      <c r="J38" s="210">
        <v>0</v>
      </c>
      <c r="K38" s="210"/>
      <c r="L38" s="210"/>
      <c r="M38" s="77">
        <v>0</v>
      </c>
      <c r="N38" s="73"/>
      <c r="O38" s="73"/>
      <c r="P38" s="73"/>
    </row>
    <row r="39" spans="1:16" ht="9.9499999999999993" customHeight="1">
      <c r="A39" s="73"/>
      <c r="B39" s="209" t="s">
        <v>197</v>
      </c>
      <c r="C39" s="209"/>
      <c r="D39" s="209"/>
      <c r="E39" s="209"/>
      <c r="F39" s="209"/>
      <c r="G39" s="209"/>
      <c r="H39" s="77">
        <v>49.5</v>
      </c>
      <c r="I39" s="77">
        <v>0.04</v>
      </c>
      <c r="J39" s="210">
        <v>0.39</v>
      </c>
      <c r="K39" s="210"/>
      <c r="L39" s="210"/>
      <c r="M39" s="77">
        <v>0.38</v>
      </c>
      <c r="N39" s="73"/>
      <c r="O39" s="73"/>
      <c r="P39" s="73"/>
    </row>
    <row r="40" spans="1:16" ht="9.9499999999999993" customHeight="1">
      <c r="A40" s="73"/>
      <c r="B40" s="215" t="s">
        <v>127</v>
      </c>
      <c r="C40" s="215"/>
      <c r="D40" s="215"/>
      <c r="E40" s="215"/>
      <c r="F40" s="216">
        <v>417.92</v>
      </c>
      <c r="G40" s="216"/>
      <c r="H40" s="216"/>
      <c r="I40" s="78">
        <v>0.32</v>
      </c>
      <c r="J40" s="217">
        <v>3.27</v>
      </c>
      <c r="K40" s="217"/>
      <c r="L40" s="217"/>
      <c r="M40" s="78">
        <v>3.24</v>
      </c>
      <c r="N40" s="73"/>
      <c r="O40" s="73"/>
      <c r="P40" s="73"/>
    </row>
    <row r="41" spans="1:16" ht="9.9499999999999993" customHeight="1">
      <c r="A41" s="73"/>
      <c r="B41" s="214" t="s">
        <v>38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73"/>
      <c r="O41" s="73"/>
      <c r="P41" s="73"/>
    </row>
    <row r="42" spans="1:16" ht="9.9499999999999993" customHeight="1">
      <c r="A42" s="73"/>
      <c r="B42" s="209" t="s">
        <v>245</v>
      </c>
      <c r="C42" s="209"/>
      <c r="D42" s="209"/>
      <c r="E42" s="209"/>
      <c r="F42" s="209"/>
      <c r="G42" s="209"/>
      <c r="H42" s="77">
        <v>100.46</v>
      </c>
      <c r="I42" s="77">
        <v>7.0000000000000007E-2</v>
      </c>
      <c r="J42" s="210">
        <v>0.79</v>
      </c>
      <c r="K42" s="210"/>
      <c r="L42" s="210"/>
      <c r="M42" s="77">
        <v>0.78</v>
      </c>
      <c r="N42" s="73"/>
      <c r="O42" s="73"/>
      <c r="P42" s="73"/>
    </row>
    <row r="43" spans="1:16" ht="9.9499999999999993" customHeight="1">
      <c r="A43" s="73"/>
      <c r="B43" s="215" t="s">
        <v>200</v>
      </c>
      <c r="C43" s="215"/>
      <c r="D43" s="215"/>
      <c r="E43" s="215"/>
      <c r="F43" s="216">
        <v>100.46</v>
      </c>
      <c r="G43" s="216"/>
      <c r="H43" s="216"/>
      <c r="I43" s="78">
        <v>7.0000000000000007E-2</v>
      </c>
      <c r="J43" s="217">
        <v>0.79</v>
      </c>
      <c r="K43" s="217"/>
      <c r="L43" s="217"/>
      <c r="M43" s="78">
        <v>0.78</v>
      </c>
      <c r="N43" s="73"/>
      <c r="O43" s="73"/>
      <c r="P43" s="73"/>
    </row>
    <row r="44" spans="1:16" ht="9.9499999999999993" customHeight="1">
      <c r="A44" s="73"/>
      <c r="B44" s="218" t="s">
        <v>201</v>
      </c>
      <c r="C44" s="218"/>
      <c r="D44" s="218"/>
      <c r="E44" s="218"/>
      <c r="F44" s="219">
        <v>12797.32</v>
      </c>
      <c r="G44" s="219"/>
      <c r="H44" s="219"/>
      <c r="I44" s="79">
        <v>9.69</v>
      </c>
      <c r="J44" s="220">
        <v>100</v>
      </c>
      <c r="K44" s="220"/>
      <c r="L44" s="220"/>
      <c r="M44" s="79">
        <v>99.29</v>
      </c>
      <c r="N44" s="73"/>
      <c r="O44" s="73"/>
      <c r="P44" s="73"/>
    </row>
    <row r="45" spans="1:16" ht="9.9499999999999993" customHeight="1">
      <c r="A45" s="73"/>
      <c r="B45" s="214" t="s">
        <v>202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73"/>
      <c r="O45" s="73"/>
      <c r="P45" s="73"/>
    </row>
    <row r="46" spans="1:16" ht="9.9499999999999993" customHeight="1">
      <c r="A46" s="73"/>
      <c r="B46" s="209" t="s">
        <v>246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247</v>
      </c>
      <c r="C47" s="209"/>
      <c r="D47" s="209"/>
      <c r="E47" s="209"/>
      <c r="F47" s="209"/>
      <c r="G47" s="209"/>
      <c r="H47" s="77">
        <v>18.100000000000001</v>
      </c>
      <c r="I47" s="77">
        <v>0.01</v>
      </c>
      <c r="J47" s="210">
        <v>0.14000000000000001</v>
      </c>
      <c r="K47" s="210"/>
      <c r="L47" s="210"/>
      <c r="M47" s="77">
        <v>0.14000000000000001</v>
      </c>
      <c r="N47" s="73"/>
      <c r="O47" s="73"/>
      <c r="P47" s="73"/>
    </row>
    <row r="48" spans="1:16" ht="9.9499999999999993" customHeight="1">
      <c r="A48" s="73"/>
      <c r="B48" s="209" t="s">
        <v>248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133</v>
      </c>
      <c r="C49" s="215"/>
      <c r="D49" s="215"/>
      <c r="E49" s="215"/>
      <c r="F49" s="216">
        <v>18.100000000000001</v>
      </c>
      <c r="G49" s="216"/>
      <c r="H49" s="216"/>
      <c r="I49" s="78">
        <v>0.01</v>
      </c>
      <c r="J49" s="217">
        <v>0.14000000000000001</v>
      </c>
      <c r="K49" s="217"/>
      <c r="L49" s="217"/>
      <c r="M49" s="78">
        <v>0.14000000000000001</v>
      </c>
      <c r="N49" s="73"/>
      <c r="O49" s="73"/>
      <c r="P49" s="73"/>
    </row>
    <row r="50" spans="1:16" ht="9.9499999999999993" customHeight="1">
      <c r="A50" s="73"/>
      <c r="B50" s="214" t="s">
        <v>206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249</v>
      </c>
      <c r="C51" s="209"/>
      <c r="D51" s="209"/>
      <c r="E51" s="209"/>
      <c r="F51" s="209"/>
      <c r="G51" s="209"/>
      <c r="H51" s="77">
        <v>0.01</v>
      </c>
      <c r="I51" s="77">
        <v>0</v>
      </c>
      <c r="J51" s="210">
        <v>0</v>
      </c>
      <c r="K51" s="210"/>
      <c r="L51" s="210"/>
      <c r="M51" s="77">
        <v>0</v>
      </c>
      <c r="N51" s="73"/>
      <c r="O51" s="73"/>
      <c r="P51" s="73"/>
    </row>
    <row r="52" spans="1:16" ht="9.9499999999999993" customHeight="1">
      <c r="A52" s="73"/>
      <c r="B52" s="209" t="s">
        <v>250</v>
      </c>
      <c r="C52" s="209"/>
      <c r="D52" s="209"/>
      <c r="E52" s="209"/>
      <c r="F52" s="209"/>
      <c r="G52" s="209"/>
      <c r="H52" s="77">
        <v>3.04</v>
      </c>
      <c r="I52" s="77">
        <v>0</v>
      </c>
      <c r="J52" s="210">
        <v>0.02</v>
      </c>
      <c r="K52" s="210"/>
      <c r="L52" s="210"/>
      <c r="M52" s="77">
        <v>0.02</v>
      </c>
      <c r="N52" s="73"/>
      <c r="O52" s="73"/>
      <c r="P52" s="73"/>
    </row>
    <row r="53" spans="1:16" ht="9.9499999999999993" customHeight="1">
      <c r="A53" s="73"/>
      <c r="B53" s="209" t="s">
        <v>251</v>
      </c>
      <c r="C53" s="209"/>
      <c r="D53" s="209"/>
      <c r="E53" s="209"/>
      <c r="F53" s="209"/>
      <c r="G53" s="209"/>
      <c r="H53" s="77">
        <v>0.87</v>
      </c>
      <c r="I53" s="77">
        <v>0</v>
      </c>
      <c r="J53" s="210">
        <v>0.01</v>
      </c>
      <c r="K53" s="210"/>
      <c r="L53" s="210"/>
      <c r="M53" s="77">
        <v>0.01</v>
      </c>
      <c r="N53" s="73"/>
      <c r="O53" s="73"/>
      <c r="P53" s="73"/>
    </row>
    <row r="54" spans="1:16" ht="9.9499999999999993" customHeight="1">
      <c r="A54" s="73"/>
      <c r="B54" s="209" t="s">
        <v>252</v>
      </c>
      <c r="C54" s="209"/>
      <c r="D54" s="209"/>
      <c r="E54" s="209"/>
      <c r="F54" s="209"/>
      <c r="G54" s="209"/>
      <c r="H54" s="77">
        <v>0</v>
      </c>
      <c r="I54" s="77">
        <v>0</v>
      </c>
      <c r="J54" s="210">
        <v>0</v>
      </c>
      <c r="K54" s="210"/>
      <c r="L54" s="210"/>
      <c r="M54" s="77">
        <v>0</v>
      </c>
      <c r="N54" s="73"/>
      <c r="O54" s="73"/>
      <c r="P54" s="73"/>
    </row>
    <row r="55" spans="1:16" ht="9.9499999999999993" customHeight="1">
      <c r="A55" s="73"/>
      <c r="B55" s="215" t="s">
        <v>137</v>
      </c>
      <c r="C55" s="215"/>
      <c r="D55" s="215"/>
      <c r="E55" s="215"/>
      <c r="F55" s="216">
        <v>3.92</v>
      </c>
      <c r="G55" s="216"/>
      <c r="H55" s="216"/>
      <c r="I55" s="78">
        <v>0</v>
      </c>
      <c r="J55" s="217">
        <v>0.03</v>
      </c>
      <c r="K55" s="217"/>
      <c r="L55" s="217"/>
      <c r="M55" s="78">
        <v>0.03</v>
      </c>
      <c r="N55" s="73"/>
      <c r="O55" s="73"/>
      <c r="P55" s="73"/>
    </row>
    <row r="56" spans="1:16" ht="9.9499999999999993" customHeight="1">
      <c r="A56" s="73"/>
      <c r="B56" s="218" t="s">
        <v>210</v>
      </c>
      <c r="C56" s="218"/>
      <c r="D56" s="218"/>
      <c r="E56" s="218"/>
      <c r="F56" s="220">
        <v>22.02</v>
      </c>
      <c r="G56" s="220"/>
      <c r="H56" s="220"/>
      <c r="I56" s="79">
        <v>0.02</v>
      </c>
      <c r="J56" s="220">
        <v>0.17</v>
      </c>
      <c r="K56" s="220"/>
      <c r="L56" s="220"/>
      <c r="M56" s="79">
        <v>0.17</v>
      </c>
      <c r="N56" s="73"/>
      <c r="O56" s="73"/>
      <c r="P56" s="73"/>
    </row>
    <row r="57" spans="1:16" ht="9.9499999999999993" customHeight="1">
      <c r="A57" s="73"/>
      <c r="B57" s="218" t="s">
        <v>211</v>
      </c>
      <c r="C57" s="218"/>
      <c r="D57" s="218"/>
      <c r="E57" s="218"/>
      <c r="F57" s="219">
        <v>12819.34</v>
      </c>
      <c r="G57" s="219"/>
      <c r="H57" s="219"/>
      <c r="I57" s="79">
        <v>9.7100000000000009</v>
      </c>
      <c r="J57" s="220">
        <v>100.17</v>
      </c>
      <c r="K57" s="220"/>
      <c r="L57" s="220"/>
      <c r="M57" s="79">
        <v>99.46</v>
      </c>
      <c r="N57" s="73"/>
      <c r="O57" s="73"/>
      <c r="P57" s="73"/>
    </row>
    <row r="58" spans="1:16" ht="9.9499999999999993" customHeight="1">
      <c r="A58" s="73"/>
      <c r="B58" s="214" t="s">
        <v>55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73"/>
      <c r="O58" s="73"/>
      <c r="P58" s="73"/>
    </row>
    <row r="59" spans="1:16" ht="9.9499999999999993" customHeight="1">
      <c r="A59" s="73"/>
      <c r="B59" s="209" t="s">
        <v>212</v>
      </c>
      <c r="C59" s="209"/>
      <c r="D59" s="209"/>
      <c r="E59" s="209"/>
      <c r="F59" s="209"/>
      <c r="G59" s="209"/>
      <c r="H59" s="77">
        <v>7.17</v>
      </c>
      <c r="I59" s="77">
        <v>0.01</v>
      </c>
      <c r="J59" s="210">
        <v>0.06</v>
      </c>
      <c r="K59" s="210"/>
      <c r="L59" s="210"/>
      <c r="M59" s="77">
        <v>0.06</v>
      </c>
      <c r="N59" s="73"/>
      <c r="O59" s="73"/>
      <c r="P59" s="73"/>
    </row>
    <row r="60" spans="1:16" ht="9.9499999999999993" customHeight="1">
      <c r="A60" s="73"/>
      <c r="B60" s="209" t="s">
        <v>213</v>
      </c>
      <c r="C60" s="209"/>
      <c r="D60" s="209"/>
      <c r="E60" s="209"/>
      <c r="F60" s="209"/>
      <c r="G60" s="209"/>
      <c r="H60" s="77">
        <v>61.7</v>
      </c>
      <c r="I60" s="77">
        <v>0.05</v>
      </c>
      <c r="J60" s="210">
        <v>0.48</v>
      </c>
      <c r="K60" s="210"/>
      <c r="L60" s="210"/>
      <c r="M60" s="77">
        <v>0.48</v>
      </c>
      <c r="N60" s="73"/>
      <c r="O60" s="73"/>
      <c r="P60" s="73"/>
    </row>
    <row r="61" spans="1:16" ht="9.9499999999999993" customHeight="1">
      <c r="A61" s="73"/>
      <c r="B61" s="215" t="s">
        <v>215</v>
      </c>
      <c r="C61" s="215"/>
      <c r="D61" s="215"/>
      <c r="E61" s="215"/>
      <c r="F61" s="216">
        <v>68.87</v>
      </c>
      <c r="G61" s="216"/>
      <c r="H61" s="216"/>
      <c r="I61" s="78">
        <v>0.05</v>
      </c>
      <c r="J61" s="217">
        <v>0.54</v>
      </c>
      <c r="K61" s="217"/>
      <c r="L61" s="217"/>
      <c r="M61" s="78">
        <v>0.54</v>
      </c>
      <c r="N61" s="73"/>
      <c r="O61" s="73"/>
      <c r="P61" s="73"/>
    </row>
    <row r="62" spans="1:16" ht="9.9499999999999993" customHeight="1">
      <c r="A62" s="73"/>
      <c r="B62" s="218" t="s">
        <v>216</v>
      </c>
      <c r="C62" s="218"/>
      <c r="D62" s="218"/>
      <c r="E62" s="218"/>
      <c r="F62" s="219">
        <v>12888.21</v>
      </c>
      <c r="G62" s="219"/>
      <c r="H62" s="219"/>
      <c r="I62" s="79">
        <v>9.76</v>
      </c>
      <c r="J62" s="220">
        <v>100.71</v>
      </c>
      <c r="K62" s="220"/>
      <c r="L62" s="220"/>
      <c r="M62" s="80" t="s">
        <v>217</v>
      </c>
      <c r="N62" s="73"/>
      <c r="O62" s="73"/>
      <c r="P62" s="73"/>
    </row>
    <row r="63" spans="1:16" ht="108.9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ht="15" customHeight="1">
      <c r="A64" s="73"/>
      <c r="B64" s="221" t="s">
        <v>60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</row>
    <row r="65" spans="1:16" ht="20.100000000000001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4.125" style="74" customWidth="1"/>
    <col min="2" max="5" width="10.25" style="74" customWidth="1"/>
    <col min="6" max="256" width="9" style="74"/>
    <col min="257" max="257" width="34.125" style="74" customWidth="1"/>
    <col min="258" max="261" width="10.25" style="74" customWidth="1"/>
    <col min="262" max="512" width="9" style="74"/>
    <col min="513" max="513" width="34.125" style="74" customWidth="1"/>
    <col min="514" max="517" width="10.25" style="74" customWidth="1"/>
    <col min="518" max="768" width="9" style="74"/>
    <col min="769" max="769" width="34.125" style="74" customWidth="1"/>
    <col min="770" max="773" width="10.25" style="74" customWidth="1"/>
    <col min="774" max="1024" width="9" style="74"/>
    <col min="1025" max="1025" width="34.125" style="74" customWidth="1"/>
    <col min="1026" max="1029" width="10.25" style="74" customWidth="1"/>
    <col min="1030" max="1280" width="9" style="74"/>
    <col min="1281" max="1281" width="34.125" style="74" customWidth="1"/>
    <col min="1282" max="1285" width="10.25" style="74" customWidth="1"/>
    <col min="1286" max="1536" width="9" style="74"/>
    <col min="1537" max="1537" width="34.125" style="74" customWidth="1"/>
    <col min="1538" max="1541" width="10.25" style="74" customWidth="1"/>
    <col min="1542" max="1792" width="9" style="74"/>
    <col min="1793" max="1793" width="34.125" style="74" customWidth="1"/>
    <col min="1794" max="1797" width="10.25" style="74" customWidth="1"/>
    <col min="1798" max="2048" width="9" style="74"/>
    <col min="2049" max="2049" width="34.125" style="74" customWidth="1"/>
    <col min="2050" max="2053" width="10.25" style="74" customWidth="1"/>
    <col min="2054" max="2304" width="9" style="74"/>
    <col min="2305" max="2305" width="34.125" style="74" customWidth="1"/>
    <col min="2306" max="2309" width="10.25" style="74" customWidth="1"/>
    <col min="2310" max="2560" width="9" style="74"/>
    <col min="2561" max="2561" width="34.125" style="74" customWidth="1"/>
    <col min="2562" max="2565" width="10.25" style="74" customWidth="1"/>
    <col min="2566" max="2816" width="9" style="74"/>
    <col min="2817" max="2817" width="34.125" style="74" customWidth="1"/>
    <col min="2818" max="2821" width="10.25" style="74" customWidth="1"/>
    <col min="2822" max="3072" width="9" style="74"/>
    <col min="3073" max="3073" width="34.125" style="74" customWidth="1"/>
    <col min="3074" max="3077" width="10.25" style="74" customWidth="1"/>
    <col min="3078" max="3328" width="9" style="74"/>
    <col min="3329" max="3329" width="34.125" style="74" customWidth="1"/>
    <col min="3330" max="3333" width="10.25" style="74" customWidth="1"/>
    <col min="3334" max="3584" width="9" style="74"/>
    <col min="3585" max="3585" width="34.125" style="74" customWidth="1"/>
    <col min="3586" max="3589" width="10.25" style="74" customWidth="1"/>
    <col min="3590" max="3840" width="9" style="74"/>
    <col min="3841" max="3841" width="34.125" style="74" customWidth="1"/>
    <col min="3842" max="3845" width="10.25" style="74" customWidth="1"/>
    <col min="3846" max="4096" width="9" style="74"/>
    <col min="4097" max="4097" width="34.125" style="74" customWidth="1"/>
    <col min="4098" max="4101" width="10.25" style="74" customWidth="1"/>
    <col min="4102" max="4352" width="9" style="74"/>
    <col min="4353" max="4353" width="34.125" style="74" customWidth="1"/>
    <col min="4354" max="4357" width="10.25" style="74" customWidth="1"/>
    <col min="4358" max="4608" width="9" style="74"/>
    <col min="4609" max="4609" width="34.125" style="74" customWidth="1"/>
    <col min="4610" max="4613" width="10.25" style="74" customWidth="1"/>
    <col min="4614" max="4864" width="9" style="74"/>
    <col min="4865" max="4865" width="34.125" style="74" customWidth="1"/>
    <col min="4866" max="4869" width="10.25" style="74" customWidth="1"/>
    <col min="4870" max="5120" width="9" style="74"/>
    <col min="5121" max="5121" width="34.125" style="74" customWidth="1"/>
    <col min="5122" max="5125" width="10.25" style="74" customWidth="1"/>
    <col min="5126" max="5376" width="9" style="74"/>
    <col min="5377" max="5377" width="34.125" style="74" customWidth="1"/>
    <col min="5378" max="5381" width="10.25" style="74" customWidth="1"/>
    <col min="5382" max="5632" width="9" style="74"/>
    <col min="5633" max="5633" width="34.125" style="74" customWidth="1"/>
    <col min="5634" max="5637" width="10.25" style="74" customWidth="1"/>
    <col min="5638" max="5888" width="9" style="74"/>
    <col min="5889" max="5889" width="34.125" style="74" customWidth="1"/>
    <col min="5890" max="5893" width="10.25" style="74" customWidth="1"/>
    <col min="5894" max="6144" width="9" style="74"/>
    <col min="6145" max="6145" width="34.125" style="74" customWidth="1"/>
    <col min="6146" max="6149" width="10.25" style="74" customWidth="1"/>
    <col min="6150" max="6400" width="9" style="74"/>
    <col min="6401" max="6401" width="34.125" style="74" customWidth="1"/>
    <col min="6402" max="6405" width="10.25" style="74" customWidth="1"/>
    <col min="6406" max="6656" width="9" style="74"/>
    <col min="6657" max="6657" width="34.125" style="74" customWidth="1"/>
    <col min="6658" max="6661" width="10.25" style="74" customWidth="1"/>
    <col min="6662" max="6912" width="9" style="74"/>
    <col min="6913" max="6913" width="34.125" style="74" customWidth="1"/>
    <col min="6914" max="6917" width="10.25" style="74" customWidth="1"/>
    <col min="6918" max="7168" width="9" style="74"/>
    <col min="7169" max="7169" width="34.125" style="74" customWidth="1"/>
    <col min="7170" max="7173" width="10.25" style="74" customWidth="1"/>
    <col min="7174" max="7424" width="9" style="74"/>
    <col min="7425" max="7425" width="34.125" style="74" customWidth="1"/>
    <col min="7426" max="7429" width="10.25" style="74" customWidth="1"/>
    <col min="7430" max="7680" width="9" style="74"/>
    <col min="7681" max="7681" width="34.125" style="74" customWidth="1"/>
    <col min="7682" max="7685" width="10.25" style="74" customWidth="1"/>
    <col min="7686" max="7936" width="9" style="74"/>
    <col min="7937" max="7937" width="34.125" style="74" customWidth="1"/>
    <col min="7938" max="7941" width="10.25" style="74" customWidth="1"/>
    <col min="7942" max="8192" width="9" style="74"/>
    <col min="8193" max="8193" width="34.125" style="74" customWidth="1"/>
    <col min="8194" max="8197" width="10.25" style="74" customWidth="1"/>
    <col min="8198" max="8448" width="9" style="74"/>
    <col min="8449" max="8449" width="34.125" style="74" customWidth="1"/>
    <col min="8450" max="8453" width="10.25" style="74" customWidth="1"/>
    <col min="8454" max="8704" width="9" style="74"/>
    <col min="8705" max="8705" width="34.125" style="74" customWidth="1"/>
    <col min="8706" max="8709" width="10.25" style="74" customWidth="1"/>
    <col min="8710" max="8960" width="9" style="74"/>
    <col min="8961" max="8961" width="34.125" style="74" customWidth="1"/>
    <col min="8962" max="8965" width="10.25" style="74" customWidth="1"/>
    <col min="8966" max="9216" width="9" style="74"/>
    <col min="9217" max="9217" width="34.125" style="74" customWidth="1"/>
    <col min="9218" max="9221" width="10.25" style="74" customWidth="1"/>
    <col min="9222" max="9472" width="9" style="74"/>
    <col min="9473" max="9473" width="34.125" style="74" customWidth="1"/>
    <col min="9474" max="9477" width="10.25" style="74" customWidth="1"/>
    <col min="9478" max="9728" width="9" style="74"/>
    <col min="9729" max="9729" width="34.125" style="74" customWidth="1"/>
    <col min="9730" max="9733" width="10.25" style="74" customWidth="1"/>
    <col min="9734" max="9984" width="9" style="74"/>
    <col min="9985" max="9985" width="34.125" style="74" customWidth="1"/>
    <col min="9986" max="9989" width="10.25" style="74" customWidth="1"/>
    <col min="9990" max="10240" width="9" style="74"/>
    <col min="10241" max="10241" width="34.125" style="74" customWidth="1"/>
    <col min="10242" max="10245" width="10.25" style="74" customWidth="1"/>
    <col min="10246" max="10496" width="9" style="74"/>
    <col min="10497" max="10497" width="34.125" style="74" customWidth="1"/>
    <col min="10498" max="10501" width="10.25" style="74" customWidth="1"/>
    <col min="10502" max="10752" width="9" style="74"/>
    <col min="10753" max="10753" width="34.125" style="74" customWidth="1"/>
    <col min="10754" max="10757" width="10.25" style="74" customWidth="1"/>
    <col min="10758" max="11008" width="9" style="74"/>
    <col min="11009" max="11009" width="34.125" style="74" customWidth="1"/>
    <col min="11010" max="11013" width="10.25" style="74" customWidth="1"/>
    <col min="11014" max="11264" width="9" style="74"/>
    <col min="11265" max="11265" width="34.125" style="74" customWidth="1"/>
    <col min="11266" max="11269" width="10.25" style="74" customWidth="1"/>
    <col min="11270" max="11520" width="9" style="74"/>
    <col min="11521" max="11521" width="34.125" style="74" customWidth="1"/>
    <col min="11522" max="11525" width="10.25" style="74" customWidth="1"/>
    <col min="11526" max="11776" width="9" style="74"/>
    <col min="11777" max="11777" width="34.125" style="74" customWidth="1"/>
    <col min="11778" max="11781" width="10.25" style="74" customWidth="1"/>
    <col min="11782" max="12032" width="9" style="74"/>
    <col min="12033" max="12033" width="34.125" style="74" customWidth="1"/>
    <col min="12034" max="12037" width="10.25" style="74" customWidth="1"/>
    <col min="12038" max="12288" width="9" style="74"/>
    <col min="12289" max="12289" width="34.125" style="74" customWidth="1"/>
    <col min="12290" max="12293" width="10.25" style="74" customWidth="1"/>
    <col min="12294" max="12544" width="9" style="74"/>
    <col min="12545" max="12545" width="34.125" style="74" customWidth="1"/>
    <col min="12546" max="12549" width="10.25" style="74" customWidth="1"/>
    <col min="12550" max="12800" width="9" style="74"/>
    <col min="12801" max="12801" width="34.125" style="74" customWidth="1"/>
    <col min="12802" max="12805" width="10.25" style="74" customWidth="1"/>
    <col min="12806" max="13056" width="9" style="74"/>
    <col min="13057" max="13057" width="34.125" style="74" customWidth="1"/>
    <col min="13058" max="13061" width="10.25" style="74" customWidth="1"/>
    <col min="13062" max="13312" width="9" style="74"/>
    <col min="13313" max="13313" width="34.125" style="74" customWidth="1"/>
    <col min="13314" max="13317" width="10.25" style="74" customWidth="1"/>
    <col min="13318" max="13568" width="9" style="74"/>
    <col min="13569" max="13569" width="34.125" style="74" customWidth="1"/>
    <col min="13570" max="13573" width="10.25" style="74" customWidth="1"/>
    <col min="13574" max="13824" width="9" style="74"/>
    <col min="13825" max="13825" width="34.125" style="74" customWidth="1"/>
    <col min="13826" max="13829" width="10.25" style="74" customWidth="1"/>
    <col min="13830" max="14080" width="9" style="74"/>
    <col min="14081" max="14081" width="34.125" style="74" customWidth="1"/>
    <col min="14082" max="14085" width="10.25" style="74" customWidth="1"/>
    <col min="14086" max="14336" width="9" style="74"/>
    <col min="14337" max="14337" width="34.125" style="74" customWidth="1"/>
    <col min="14338" max="14341" width="10.25" style="74" customWidth="1"/>
    <col min="14342" max="14592" width="9" style="74"/>
    <col min="14593" max="14593" width="34.125" style="74" customWidth="1"/>
    <col min="14594" max="14597" width="10.25" style="74" customWidth="1"/>
    <col min="14598" max="14848" width="9" style="74"/>
    <col min="14849" max="14849" width="34.125" style="74" customWidth="1"/>
    <col min="14850" max="14853" width="10.25" style="74" customWidth="1"/>
    <col min="14854" max="15104" width="9" style="74"/>
    <col min="15105" max="15105" width="34.125" style="74" customWidth="1"/>
    <col min="15106" max="15109" width="10.25" style="74" customWidth="1"/>
    <col min="15110" max="15360" width="9" style="74"/>
    <col min="15361" max="15361" width="34.125" style="74" customWidth="1"/>
    <col min="15362" max="15365" width="10.25" style="74" customWidth="1"/>
    <col min="15366" max="15616" width="9" style="74"/>
    <col min="15617" max="15617" width="34.125" style="74" customWidth="1"/>
    <col min="15618" max="15621" width="10.25" style="74" customWidth="1"/>
    <col min="15622" max="15872" width="9" style="74"/>
    <col min="15873" max="15873" width="34.125" style="74" customWidth="1"/>
    <col min="15874" max="15877" width="10.25" style="74" customWidth="1"/>
    <col min="15878" max="16128" width="9" style="74"/>
    <col min="16129" max="16129" width="34.125" style="74" customWidth="1"/>
    <col min="16130" max="16133" width="10.25" style="74" customWidth="1"/>
    <col min="16134" max="16384" width="9" style="74"/>
  </cols>
  <sheetData>
    <row r="1" spans="1:5">
      <c r="A1" s="238" t="s">
        <v>262</v>
      </c>
      <c r="B1" s="239"/>
      <c r="C1" s="239"/>
      <c r="D1" s="239"/>
      <c r="E1" s="239"/>
    </row>
    <row r="2" spans="1:5">
      <c r="A2" s="238" t="s">
        <v>263</v>
      </c>
      <c r="B2" s="239"/>
      <c r="C2" s="239"/>
      <c r="D2" s="239"/>
      <c r="E2" s="239"/>
    </row>
    <row r="3" spans="1:5">
      <c r="A3" s="238" t="s">
        <v>274</v>
      </c>
      <c r="B3" s="239"/>
      <c r="C3" s="239"/>
      <c r="D3" s="239"/>
      <c r="E3" s="239"/>
    </row>
    <row r="4" spans="1:5">
      <c r="A4" s="89" t="s">
        <v>152</v>
      </c>
      <c r="B4" s="238" t="s">
        <v>153</v>
      </c>
      <c r="C4" s="239"/>
      <c r="D4" s="239"/>
      <c r="E4" s="239"/>
    </row>
    <row r="5" spans="1:5">
      <c r="A5" s="89" t="s">
        <v>265</v>
      </c>
      <c r="B5" s="238" t="s">
        <v>266</v>
      </c>
      <c r="C5" s="239"/>
      <c r="D5" s="239"/>
      <c r="E5" s="239"/>
    </row>
    <row r="6" spans="1:5">
      <c r="A6" s="89" t="s">
        <v>275</v>
      </c>
      <c r="B6" s="90" t="s">
        <v>255</v>
      </c>
    </row>
    <row r="7" spans="1:5" ht="22.5">
      <c r="A7" s="91" t="s">
        <v>9</v>
      </c>
      <c r="B7" s="91" t="s">
        <v>158</v>
      </c>
      <c r="C7" s="91" t="s">
        <v>159</v>
      </c>
      <c r="D7" s="91" t="s">
        <v>268</v>
      </c>
      <c r="E7" s="91" t="s">
        <v>269</v>
      </c>
    </row>
    <row r="8" spans="1:5">
      <c r="A8" s="238" t="s">
        <v>270</v>
      </c>
      <c r="B8" s="239"/>
      <c r="C8" s="239"/>
      <c r="D8" s="239"/>
      <c r="E8" s="239"/>
    </row>
    <row r="9" spans="1:5">
      <c r="A9" s="90" t="s">
        <v>162</v>
      </c>
      <c r="B9" s="92">
        <v>715.06</v>
      </c>
      <c r="C9" s="92">
        <v>0.54171000000000002</v>
      </c>
      <c r="D9" s="92">
        <v>4.8499999999999996</v>
      </c>
      <c r="E9" s="92">
        <v>4.83</v>
      </c>
    </row>
    <row r="10" spans="1:5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5">
      <c r="A11" s="90" t="s">
        <v>164</v>
      </c>
    </row>
    <row r="12" spans="1:5">
      <c r="A12" s="90" t="s">
        <v>165</v>
      </c>
      <c r="B12" s="92">
        <v>0.16</v>
      </c>
      <c r="C12" s="92">
        <v>1.2E-4</v>
      </c>
      <c r="D12" s="92">
        <v>0</v>
      </c>
      <c r="E12" s="92">
        <v>0</v>
      </c>
    </row>
    <row r="13" spans="1:5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5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5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5">
      <c r="A16" s="90" t="s">
        <v>228</v>
      </c>
      <c r="B16" s="92">
        <v>12600</v>
      </c>
      <c r="C16" s="92">
        <v>9.5454600000000003</v>
      </c>
      <c r="D16" s="92">
        <v>85.55</v>
      </c>
      <c r="E16" s="92">
        <v>85.12</v>
      </c>
    </row>
    <row r="17" spans="1:5">
      <c r="A17" s="90" t="s">
        <v>170</v>
      </c>
      <c r="B17" s="92">
        <v>6.96</v>
      </c>
      <c r="C17" s="92">
        <v>5.28E-3</v>
      </c>
      <c r="D17" s="92">
        <v>0.05</v>
      </c>
      <c r="E17" s="92">
        <v>0.05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577.24</v>
      </c>
      <c r="C23" s="92">
        <v>0.43730999999999998</v>
      </c>
      <c r="D23" s="92">
        <v>3.92</v>
      </c>
      <c r="E23" s="92">
        <v>3.9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320.93</v>
      </c>
      <c r="C25" s="92">
        <v>0.24313000000000001</v>
      </c>
      <c r="D25" s="92">
        <v>2.1800000000000002</v>
      </c>
      <c r="E25" s="92">
        <v>2.17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89" t="s">
        <v>68</v>
      </c>
      <c r="B27" s="93">
        <v>14220.349999999999</v>
      </c>
      <c r="C27" s="93">
        <v>10.773009999999999</v>
      </c>
      <c r="D27" s="93">
        <v>96.55</v>
      </c>
      <c r="E27" s="93">
        <v>96.07</v>
      </c>
    </row>
    <row r="28" spans="1:5">
      <c r="A28" s="238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426.67</v>
      </c>
      <c r="C30" s="92">
        <v>0.32323000000000002</v>
      </c>
      <c r="D30" s="92">
        <v>2.9</v>
      </c>
      <c r="E30" s="92">
        <v>2.88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244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49.5</v>
      </c>
      <c r="C38" s="92">
        <v>3.7499999999999999E-2</v>
      </c>
      <c r="D38" s="92">
        <v>0.34</v>
      </c>
      <c r="E38" s="92">
        <v>0.33</v>
      </c>
    </row>
    <row r="39" spans="1:5">
      <c r="A39" s="89" t="s">
        <v>127</v>
      </c>
      <c r="B39" s="93">
        <v>476.17</v>
      </c>
      <c r="C39" s="93">
        <v>0.36073</v>
      </c>
      <c r="D39" s="93">
        <v>3.24</v>
      </c>
      <c r="E39" s="93">
        <v>3.21</v>
      </c>
    </row>
    <row r="40" spans="1:5">
      <c r="A40" s="238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32.07</v>
      </c>
      <c r="C41" s="92">
        <v>0.02</v>
      </c>
      <c r="D41" s="92">
        <v>0.22</v>
      </c>
      <c r="E41" s="92">
        <v>0.22</v>
      </c>
    </row>
    <row r="42" spans="1:5">
      <c r="A42" s="89" t="s">
        <v>200</v>
      </c>
      <c r="B42" s="93">
        <v>32.07</v>
      </c>
      <c r="C42" s="93">
        <v>0.02</v>
      </c>
      <c r="D42" s="93">
        <v>0.22</v>
      </c>
      <c r="E42" s="93">
        <v>0.22</v>
      </c>
    </row>
    <row r="43" spans="1:5">
      <c r="A43" s="89" t="s">
        <v>201</v>
      </c>
      <c r="B43" s="93">
        <v>14728.589999999998</v>
      </c>
      <c r="C43" s="93">
        <v>11.153740000000001</v>
      </c>
      <c r="D43" s="93">
        <v>100.01</v>
      </c>
      <c r="E43" s="93">
        <v>99.5</v>
      </c>
    </row>
    <row r="44" spans="1:5">
      <c r="A44" s="238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21.63</v>
      </c>
      <c r="C46" s="92">
        <v>1.6379999999999999E-2</v>
      </c>
      <c r="D46" s="92">
        <v>0.15</v>
      </c>
      <c r="E46" s="92">
        <v>0.15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89" t="s">
        <v>133</v>
      </c>
      <c r="B48" s="93">
        <v>21.63</v>
      </c>
      <c r="C48" s="93">
        <v>1.6379999999999999E-2</v>
      </c>
      <c r="D48" s="93">
        <v>0.15</v>
      </c>
      <c r="E48" s="93">
        <v>0.15</v>
      </c>
    </row>
    <row r="49" spans="1:5">
      <c r="A49" s="238" t="s">
        <v>206</v>
      </c>
      <c r="B49" s="239"/>
      <c r="C49" s="239"/>
      <c r="D49" s="239"/>
      <c r="E49" s="239"/>
    </row>
    <row r="50" spans="1:5">
      <c r="A50" s="90" t="s">
        <v>249</v>
      </c>
      <c r="B50" s="92">
        <v>0.02</v>
      </c>
      <c r="C50" s="92">
        <v>1.0000000000000001E-5</v>
      </c>
      <c r="D50" s="92">
        <v>0</v>
      </c>
      <c r="E50" s="92">
        <v>0</v>
      </c>
    </row>
    <row r="51" spans="1:5">
      <c r="A51" s="90" t="s">
        <v>250</v>
      </c>
      <c r="B51" s="92">
        <v>3.17</v>
      </c>
      <c r="C51" s="92">
        <v>2.3999999999999998E-3</v>
      </c>
      <c r="D51" s="92">
        <v>0.02</v>
      </c>
      <c r="E51" s="92">
        <v>0.02</v>
      </c>
    </row>
    <row r="52" spans="1:5">
      <c r="A52" s="90" t="s">
        <v>251</v>
      </c>
      <c r="B52" s="92">
        <v>1.04</v>
      </c>
      <c r="C52" s="92">
        <v>7.9000000000000001E-4</v>
      </c>
      <c r="D52" s="92">
        <v>0.01</v>
      </c>
      <c r="E52" s="92">
        <v>0.01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89" t="s">
        <v>137</v>
      </c>
      <c r="B54" s="93">
        <v>4.2300000000000004</v>
      </c>
      <c r="C54" s="93">
        <v>3.2000000000000002E-3</v>
      </c>
      <c r="D54" s="93">
        <v>0.03</v>
      </c>
      <c r="E54" s="93">
        <v>0.03</v>
      </c>
    </row>
    <row r="55" spans="1:5">
      <c r="A55" s="89" t="s">
        <v>210</v>
      </c>
      <c r="B55" s="93">
        <v>25.86</v>
      </c>
      <c r="C55" s="93">
        <v>1.958E-2</v>
      </c>
      <c r="D55" s="93">
        <v>0.18</v>
      </c>
      <c r="E55" s="93">
        <v>0.18</v>
      </c>
    </row>
    <row r="56" spans="1:5">
      <c r="A56" s="89" t="s">
        <v>211</v>
      </c>
      <c r="B56" s="93">
        <v>14754.449999999999</v>
      </c>
      <c r="C56" s="93">
        <v>11.17332</v>
      </c>
      <c r="D56" s="93">
        <v>100.19</v>
      </c>
      <c r="E56" s="93">
        <v>99.68</v>
      </c>
    </row>
    <row r="57" spans="1:5">
      <c r="A57" s="238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4.03</v>
      </c>
      <c r="C58" s="92">
        <v>3.0500000000000002E-3</v>
      </c>
      <c r="D58" s="92">
        <v>0.03</v>
      </c>
      <c r="E58" s="92">
        <v>0.03</v>
      </c>
    </row>
    <row r="59" spans="1:5">
      <c r="A59" s="90" t="s">
        <v>213</v>
      </c>
      <c r="B59" s="92">
        <v>43.5</v>
      </c>
      <c r="C59" s="92">
        <v>3.295E-2</v>
      </c>
      <c r="D59" s="92">
        <v>0.3</v>
      </c>
      <c r="E59" s="92">
        <v>0.28999999999999998</v>
      </c>
    </row>
    <row r="60" spans="1:5">
      <c r="A60" s="89" t="s">
        <v>271</v>
      </c>
      <c r="B60" s="93">
        <v>47.53</v>
      </c>
      <c r="C60" s="93">
        <v>3.5999999999999997E-2</v>
      </c>
      <c r="D60" s="93">
        <v>0.33</v>
      </c>
      <c r="E60" s="93">
        <v>0.32</v>
      </c>
    </row>
    <row r="61" spans="1:5">
      <c r="A61" s="89" t="s">
        <v>216</v>
      </c>
      <c r="B61" s="93">
        <v>14801.98</v>
      </c>
      <c r="C61" s="93">
        <v>11.20932</v>
      </c>
      <c r="D61" s="93">
        <v>100.52</v>
      </c>
      <c r="E61" s="93">
        <v>100</v>
      </c>
    </row>
    <row r="63" spans="1:5">
      <c r="A63" s="238" t="s">
        <v>60</v>
      </c>
      <c r="B63" s="239"/>
      <c r="C63" s="239"/>
      <c r="D63" s="239"/>
      <c r="E63" s="239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35" customWidth="1"/>
    <col min="2" max="3" width="12" style="135" customWidth="1"/>
    <col min="4" max="5" width="16.375" style="135" customWidth="1"/>
    <col min="6" max="256" width="9" style="135"/>
    <col min="257" max="257" width="30.75" style="135" customWidth="1"/>
    <col min="258" max="259" width="12" style="135" customWidth="1"/>
    <col min="260" max="261" width="16.375" style="135" customWidth="1"/>
    <col min="262" max="512" width="9" style="135"/>
    <col min="513" max="513" width="30.75" style="135" customWidth="1"/>
    <col min="514" max="515" width="12" style="135" customWidth="1"/>
    <col min="516" max="517" width="16.375" style="135" customWidth="1"/>
    <col min="518" max="768" width="9" style="135"/>
    <col min="769" max="769" width="30.75" style="135" customWidth="1"/>
    <col min="770" max="771" width="12" style="135" customWidth="1"/>
    <col min="772" max="773" width="16.375" style="135" customWidth="1"/>
    <col min="774" max="1024" width="9" style="135"/>
    <col min="1025" max="1025" width="30.75" style="135" customWidth="1"/>
    <col min="1026" max="1027" width="12" style="135" customWidth="1"/>
    <col min="1028" max="1029" width="16.375" style="135" customWidth="1"/>
    <col min="1030" max="1280" width="9" style="135"/>
    <col min="1281" max="1281" width="30.75" style="135" customWidth="1"/>
    <col min="1282" max="1283" width="12" style="135" customWidth="1"/>
    <col min="1284" max="1285" width="16.375" style="135" customWidth="1"/>
    <col min="1286" max="1536" width="9" style="135"/>
    <col min="1537" max="1537" width="30.75" style="135" customWidth="1"/>
    <col min="1538" max="1539" width="12" style="135" customWidth="1"/>
    <col min="1540" max="1541" width="16.375" style="135" customWidth="1"/>
    <col min="1542" max="1792" width="9" style="135"/>
    <col min="1793" max="1793" width="30.75" style="135" customWidth="1"/>
    <col min="1794" max="1795" width="12" style="135" customWidth="1"/>
    <col min="1796" max="1797" width="16.375" style="135" customWidth="1"/>
    <col min="1798" max="2048" width="9" style="135"/>
    <col min="2049" max="2049" width="30.75" style="135" customWidth="1"/>
    <col min="2050" max="2051" width="12" style="135" customWidth="1"/>
    <col min="2052" max="2053" width="16.375" style="135" customWidth="1"/>
    <col min="2054" max="2304" width="9" style="135"/>
    <col min="2305" max="2305" width="30.75" style="135" customWidth="1"/>
    <col min="2306" max="2307" width="12" style="135" customWidth="1"/>
    <col min="2308" max="2309" width="16.375" style="135" customWidth="1"/>
    <col min="2310" max="2560" width="9" style="135"/>
    <col min="2561" max="2561" width="30.75" style="135" customWidth="1"/>
    <col min="2562" max="2563" width="12" style="135" customWidth="1"/>
    <col min="2564" max="2565" width="16.375" style="135" customWidth="1"/>
    <col min="2566" max="2816" width="9" style="135"/>
    <col min="2817" max="2817" width="30.75" style="135" customWidth="1"/>
    <col min="2818" max="2819" width="12" style="135" customWidth="1"/>
    <col min="2820" max="2821" width="16.375" style="135" customWidth="1"/>
    <col min="2822" max="3072" width="9" style="135"/>
    <col min="3073" max="3073" width="30.75" style="135" customWidth="1"/>
    <col min="3074" max="3075" width="12" style="135" customWidth="1"/>
    <col min="3076" max="3077" width="16.375" style="135" customWidth="1"/>
    <col min="3078" max="3328" width="9" style="135"/>
    <col min="3329" max="3329" width="30.75" style="135" customWidth="1"/>
    <col min="3330" max="3331" width="12" style="135" customWidth="1"/>
    <col min="3332" max="3333" width="16.375" style="135" customWidth="1"/>
    <col min="3334" max="3584" width="9" style="135"/>
    <col min="3585" max="3585" width="30.75" style="135" customWidth="1"/>
    <col min="3586" max="3587" width="12" style="135" customWidth="1"/>
    <col min="3588" max="3589" width="16.375" style="135" customWidth="1"/>
    <col min="3590" max="3840" width="9" style="135"/>
    <col min="3841" max="3841" width="30.75" style="135" customWidth="1"/>
    <col min="3842" max="3843" width="12" style="135" customWidth="1"/>
    <col min="3844" max="3845" width="16.375" style="135" customWidth="1"/>
    <col min="3846" max="4096" width="9" style="135"/>
    <col min="4097" max="4097" width="30.75" style="135" customWidth="1"/>
    <col min="4098" max="4099" width="12" style="135" customWidth="1"/>
    <col min="4100" max="4101" width="16.375" style="135" customWidth="1"/>
    <col min="4102" max="4352" width="9" style="135"/>
    <col min="4353" max="4353" width="30.75" style="135" customWidth="1"/>
    <col min="4354" max="4355" width="12" style="135" customWidth="1"/>
    <col min="4356" max="4357" width="16.375" style="135" customWidth="1"/>
    <col min="4358" max="4608" width="9" style="135"/>
    <col min="4609" max="4609" width="30.75" style="135" customWidth="1"/>
    <col min="4610" max="4611" width="12" style="135" customWidth="1"/>
    <col min="4612" max="4613" width="16.375" style="135" customWidth="1"/>
    <col min="4614" max="4864" width="9" style="135"/>
    <col min="4865" max="4865" width="30.75" style="135" customWidth="1"/>
    <col min="4866" max="4867" width="12" style="135" customWidth="1"/>
    <col min="4868" max="4869" width="16.375" style="135" customWidth="1"/>
    <col min="4870" max="5120" width="9" style="135"/>
    <col min="5121" max="5121" width="30.75" style="135" customWidth="1"/>
    <col min="5122" max="5123" width="12" style="135" customWidth="1"/>
    <col min="5124" max="5125" width="16.375" style="135" customWidth="1"/>
    <col min="5126" max="5376" width="9" style="135"/>
    <col min="5377" max="5377" width="30.75" style="135" customWidth="1"/>
    <col min="5378" max="5379" width="12" style="135" customWidth="1"/>
    <col min="5380" max="5381" width="16.375" style="135" customWidth="1"/>
    <col min="5382" max="5632" width="9" style="135"/>
    <col min="5633" max="5633" width="30.75" style="135" customWidth="1"/>
    <col min="5634" max="5635" width="12" style="135" customWidth="1"/>
    <col min="5636" max="5637" width="16.375" style="135" customWidth="1"/>
    <col min="5638" max="5888" width="9" style="135"/>
    <col min="5889" max="5889" width="30.75" style="135" customWidth="1"/>
    <col min="5890" max="5891" width="12" style="135" customWidth="1"/>
    <col min="5892" max="5893" width="16.375" style="135" customWidth="1"/>
    <col min="5894" max="6144" width="9" style="135"/>
    <col min="6145" max="6145" width="30.75" style="135" customWidth="1"/>
    <col min="6146" max="6147" width="12" style="135" customWidth="1"/>
    <col min="6148" max="6149" width="16.375" style="135" customWidth="1"/>
    <col min="6150" max="6400" width="9" style="135"/>
    <col min="6401" max="6401" width="30.75" style="135" customWidth="1"/>
    <col min="6402" max="6403" width="12" style="135" customWidth="1"/>
    <col min="6404" max="6405" width="16.375" style="135" customWidth="1"/>
    <col min="6406" max="6656" width="9" style="135"/>
    <col min="6657" max="6657" width="30.75" style="135" customWidth="1"/>
    <col min="6658" max="6659" width="12" style="135" customWidth="1"/>
    <col min="6660" max="6661" width="16.375" style="135" customWidth="1"/>
    <col min="6662" max="6912" width="9" style="135"/>
    <col min="6913" max="6913" width="30.75" style="135" customWidth="1"/>
    <col min="6914" max="6915" width="12" style="135" customWidth="1"/>
    <col min="6916" max="6917" width="16.375" style="135" customWidth="1"/>
    <col min="6918" max="7168" width="9" style="135"/>
    <col min="7169" max="7169" width="30.75" style="135" customWidth="1"/>
    <col min="7170" max="7171" width="12" style="135" customWidth="1"/>
    <col min="7172" max="7173" width="16.375" style="135" customWidth="1"/>
    <col min="7174" max="7424" width="9" style="135"/>
    <col min="7425" max="7425" width="30.75" style="135" customWidth="1"/>
    <col min="7426" max="7427" width="12" style="135" customWidth="1"/>
    <col min="7428" max="7429" width="16.375" style="135" customWidth="1"/>
    <col min="7430" max="7680" width="9" style="135"/>
    <col min="7681" max="7681" width="30.75" style="135" customWidth="1"/>
    <col min="7682" max="7683" width="12" style="135" customWidth="1"/>
    <col min="7684" max="7685" width="16.375" style="135" customWidth="1"/>
    <col min="7686" max="7936" width="9" style="135"/>
    <col min="7937" max="7937" width="30.75" style="135" customWidth="1"/>
    <col min="7938" max="7939" width="12" style="135" customWidth="1"/>
    <col min="7940" max="7941" width="16.375" style="135" customWidth="1"/>
    <col min="7942" max="8192" width="9" style="135"/>
    <col min="8193" max="8193" width="30.75" style="135" customWidth="1"/>
    <col min="8194" max="8195" width="12" style="135" customWidth="1"/>
    <col min="8196" max="8197" width="16.375" style="135" customWidth="1"/>
    <col min="8198" max="8448" width="9" style="135"/>
    <col min="8449" max="8449" width="30.75" style="135" customWidth="1"/>
    <col min="8450" max="8451" width="12" style="135" customWidth="1"/>
    <col min="8452" max="8453" width="16.375" style="135" customWidth="1"/>
    <col min="8454" max="8704" width="9" style="135"/>
    <col min="8705" max="8705" width="30.75" style="135" customWidth="1"/>
    <col min="8706" max="8707" width="12" style="135" customWidth="1"/>
    <col min="8708" max="8709" width="16.375" style="135" customWidth="1"/>
    <col min="8710" max="8960" width="9" style="135"/>
    <col min="8961" max="8961" width="30.75" style="135" customWidth="1"/>
    <col min="8962" max="8963" width="12" style="135" customWidth="1"/>
    <col min="8964" max="8965" width="16.375" style="135" customWidth="1"/>
    <col min="8966" max="9216" width="9" style="135"/>
    <col min="9217" max="9217" width="30.75" style="135" customWidth="1"/>
    <col min="9218" max="9219" width="12" style="135" customWidth="1"/>
    <col min="9220" max="9221" width="16.375" style="135" customWidth="1"/>
    <col min="9222" max="9472" width="9" style="135"/>
    <col min="9473" max="9473" width="30.75" style="135" customWidth="1"/>
    <col min="9474" max="9475" width="12" style="135" customWidth="1"/>
    <col min="9476" max="9477" width="16.375" style="135" customWidth="1"/>
    <col min="9478" max="9728" width="9" style="135"/>
    <col min="9729" max="9729" width="30.75" style="135" customWidth="1"/>
    <col min="9730" max="9731" width="12" style="135" customWidth="1"/>
    <col min="9732" max="9733" width="16.375" style="135" customWidth="1"/>
    <col min="9734" max="9984" width="9" style="135"/>
    <col min="9985" max="9985" width="30.75" style="135" customWidth="1"/>
    <col min="9986" max="9987" width="12" style="135" customWidth="1"/>
    <col min="9988" max="9989" width="16.375" style="135" customWidth="1"/>
    <col min="9990" max="10240" width="9" style="135"/>
    <col min="10241" max="10241" width="30.75" style="135" customWidth="1"/>
    <col min="10242" max="10243" width="12" style="135" customWidth="1"/>
    <col min="10244" max="10245" width="16.375" style="135" customWidth="1"/>
    <col min="10246" max="10496" width="9" style="135"/>
    <col min="10497" max="10497" width="30.75" style="135" customWidth="1"/>
    <col min="10498" max="10499" width="12" style="135" customWidth="1"/>
    <col min="10500" max="10501" width="16.375" style="135" customWidth="1"/>
    <col min="10502" max="10752" width="9" style="135"/>
    <col min="10753" max="10753" width="30.75" style="135" customWidth="1"/>
    <col min="10754" max="10755" width="12" style="135" customWidth="1"/>
    <col min="10756" max="10757" width="16.375" style="135" customWidth="1"/>
    <col min="10758" max="11008" width="9" style="135"/>
    <col min="11009" max="11009" width="30.75" style="135" customWidth="1"/>
    <col min="11010" max="11011" width="12" style="135" customWidth="1"/>
    <col min="11012" max="11013" width="16.375" style="135" customWidth="1"/>
    <col min="11014" max="11264" width="9" style="135"/>
    <col min="11265" max="11265" width="30.75" style="135" customWidth="1"/>
    <col min="11266" max="11267" width="12" style="135" customWidth="1"/>
    <col min="11268" max="11269" width="16.375" style="135" customWidth="1"/>
    <col min="11270" max="11520" width="9" style="135"/>
    <col min="11521" max="11521" width="30.75" style="135" customWidth="1"/>
    <col min="11522" max="11523" width="12" style="135" customWidth="1"/>
    <col min="11524" max="11525" width="16.375" style="135" customWidth="1"/>
    <col min="11526" max="11776" width="9" style="135"/>
    <col min="11777" max="11777" width="30.75" style="135" customWidth="1"/>
    <col min="11778" max="11779" width="12" style="135" customWidth="1"/>
    <col min="11780" max="11781" width="16.375" style="135" customWidth="1"/>
    <col min="11782" max="12032" width="9" style="135"/>
    <col min="12033" max="12033" width="30.75" style="135" customWidth="1"/>
    <col min="12034" max="12035" width="12" style="135" customWidth="1"/>
    <col min="12036" max="12037" width="16.375" style="135" customWidth="1"/>
    <col min="12038" max="12288" width="9" style="135"/>
    <col min="12289" max="12289" width="30.75" style="135" customWidth="1"/>
    <col min="12290" max="12291" width="12" style="135" customWidth="1"/>
    <col min="12292" max="12293" width="16.375" style="135" customWidth="1"/>
    <col min="12294" max="12544" width="9" style="135"/>
    <col min="12545" max="12545" width="30.75" style="135" customWidth="1"/>
    <col min="12546" max="12547" width="12" style="135" customWidth="1"/>
    <col min="12548" max="12549" width="16.375" style="135" customWidth="1"/>
    <col min="12550" max="12800" width="9" style="135"/>
    <col min="12801" max="12801" width="30.75" style="135" customWidth="1"/>
    <col min="12802" max="12803" width="12" style="135" customWidth="1"/>
    <col min="12804" max="12805" width="16.375" style="135" customWidth="1"/>
    <col min="12806" max="13056" width="9" style="135"/>
    <col min="13057" max="13057" width="30.75" style="135" customWidth="1"/>
    <col min="13058" max="13059" width="12" style="135" customWidth="1"/>
    <col min="13060" max="13061" width="16.375" style="135" customWidth="1"/>
    <col min="13062" max="13312" width="9" style="135"/>
    <col min="13313" max="13313" width="30.75" style="135" customWidth="1"/>
    <col min="13314" max="13315" width="12" style="135" customWidth="1"/>
    <col min="13316" max="13317" width="16.375" style="135" customWidth="1"/>
    <col min="13318" max="13568" width="9" style="135"/>
    <col min="13569" max="13569" width="30.75" style="135" customWidth="1"/>
    <col min="13570" max="13571" width="12" style="135" customWidth="1"/>
    <col min="13572" max="13573" width="16.375" style="135" customWidth="1"/>
    <col min="13574" max="13824" width="9" style="135"/>
    <col min="13825" max="13825" width="30.75" style="135" customWidth="1"/>
    <col min="13826" max="13827" width="12" style="135" customWidth="1"/>
    <col min="13828" max="13829" width="16.375" style="135" customWidth="1"/>
    <col min="13830" max="14080" width="9" style="135"/>
    <col min="14081" max="14081" width="30.75" style="135" customWidth="1"/>
    <col min="14082" max="14083" width="12" style="135" customWidth="1"/>
    <col min="14084" max="14085" width="16.375" style="135" customWidth="1"/>
    <col min="14086" max="14336" width="9" style="135"/>
    <col min="14337" max="14337" width="30.75" style="135" customWidth="1"/>
    <col min="14338" max="14339" width="12" style="135" customWidth="1"/>
    <col min="14340" max="14341" width="16.375" style="135" customWidth="1"/>
    <col min="14342" max="14592" width="9" style="135"/>
    <col min="14593" max="14593" width="30.75" style="135" customWidth="1"/>
    <col min="14594" max="14595" width="12" style="135" customWidth="1"/>
    <col min="14596" max="14597" width="16.375" style="135" customWidth="1"/>
    <col min="14598" max="14848" width="9" style="135"/>
    <col min="14849" max="14849" width="30.75" style="135" customWidth="1"/>
    <col min="14850" max="14851" width="12" style="135" customWidth="1"/>
    <col min="14852" max="14853" width="16.375" style="135" customWidth="1"/>
    <col min="14854" max="15104" width="9" style="135"/>
    <col min="15105" max="15105" width="30.75" style="135" customWidth="1"/>
    <col min="15106" max="15107" width="12" style="135" customWidth="1"/>
    <col min="15108" max="15109" width="16.375" style="135" customWidth="1"/>
    <col min="15110" max="15360" width="9" style="135"/>
    <col min="15361" max="15361" width="30.75" style="135" customWidth="1"/>
    <col min="15362" max="15363" width="12" style="135" customWidth="1"/>
    <col min="15364" max="15365" width="16.375" style="135" customWidth="1"/>
    <col min="15366" max="15616" width="9" style="135"/>
    <col min="15617" max="15617" width="30.75" style="135" customWidth="1"/>
    <col min="15618" max="15619" width="12" style="135" customWidth="1"/>
    <col min="15620" max="15621" width="16.375" style="135" customWidth="1"/>
    <col min="15622" max="15872" width="9" style="135"/>
    <col min="15873" max="15873" width="30.75" style="135" customWidth="1"/>
    <col min="15874" max="15875" width="12" style="135" customWidth="1"/>
    <col min="15876" max="15877" width="16.375" style="135" customWidth="1"/>
    <col min="15878" max="16128" width="9" style="135"/>
    <col min="16129" max="16129" width="30.75" style="135" customWidth="1"/>
    <col min="16130" max="16131" width="12" style="135" customWidth="1"/>
    <col min="16132" max="16133" width="16.375" style="135" customWidth="1"/>
    <col min="16134" max="16384" width="9" style="135"/>
  </cols>
  <sheetData>
    <row r="1" spans="1:6">
      <c r="A1" s="240" t="s">
        <v>262</v>
      </c>
      <c r="B1" s="241"/>
      <c r="C1" s="241"/>
      <c r="D1" s="241"/>
      <c r="E1" s="241"/>
      <c r="F1" s="241"/>
    </row>
    <row r="2" spans="1:6">
      <c r="A2" s="240" t="s">
        <v>263</v>
      </c>
      <c r="B2" s="241"/>
      <c r="C2" s="241"/>
      <c r="D2" s="241"/>
      <c r="E2" s="241"/>
      <c r="F2" s="241"/>
    </row>
    <row r="3" spans="1:6">
      <c r="A3" s="240" t="s">
        <v>346</v>
      </c>
      <c r="B3" s="241"/>
      <c r="C3" s="241"/>
      <c r="D3" s="241"/>
      <c r="E3" s="241"/>
      <c r="F3" s="241"/>
    </row>
    <row r="4" spans="1:6">
      <c r="A4" s="152" t="s">
        <v>152</v>
      </c>
      <c r="B4" s="240" t="s">
        <v>153</v>
      </c>
      <c r="C4" s="241"/>
      <c r="D4" s="241"/>
      <c r="E4" s="241"/>
      <c r="F4" s="241"/>
    </row>
    <row r="5" spans="1:6">
      <c r="A5" s="152" t="s">
        <v>343</v>
      </c>
      <c r="B5" s="240" t="s">
        <v>266</v>
      </c>
      <c r="C5" s="241"/>
      <c r="D5" s="241"/>
      <c r="E5" s="241"/>
      <c r="F5" s="241"/>
    </row>
    <row r="6" spans="1:6">
      <c r="A6" s="152" t="s">
        <v>275</v>
      </c>
      <c r="B6" s="153" t="s">
        <v>255</v>
      </c>
    </row>
    <row r="7" spans="1:6">
      <c r="A7" s="154" t="s">
        <v>9</v>
      </c>
      <c r="B7" s="154" t="s">
        <v>158</v>
      </c>
      <c r="C7" s="154" t="s">
        <v>159</v>
      </c>
      <c r="D7" s="154" t="s">
        <v>268</v>
      </c>
      <c r="E7" s="154" t="s">
        <v>269</v>
      </c>
    </row>
    <row r="8" spans="1:6">
      <c r="A8" s="240" t="s">
        <v>270</v>
      </c>
      <c r="B8" s="241"/>
      <c r="C8" s="241"/>
      <c r="D8" s="241"/>
      <c r="E8" s="241"/>
    </row>
    <row r="9" spans="1:6">
      <c r="A9" s="153" t="s">
        <v>162</v>
      </c>
      <c r="B9" s="155">
        <v>916.75</v>
      </c>
      <c r="C9" s="155">
        <v>0.69450999999999996</v>
      </c>
      <c r="D9" s="155">
        <v>6.04</v>
      </c>
      <c r="E9" s="155">
        <v>6.01</v>
      </c>
    </row>
    <row r="10" spans="1:6">
      <c r="A10" s="153" t="s">
        <v>163</v>
      </c>
      <c r="B10" s="155">
        <v>0</v>
      </c>
      <c r="C10" s="155">
        <v>0</v>
      </c>
      <c r="D10" s="155">
        <v>0</v>
      </c>
      <c r="E10" s="155">
        <v>0</v>
      </c>
    </row>
    <row r="11" spans="1:6">
      <c r="A11" s="153" t="s">
        <v>164</v>
      </c>
    </row>
    <row r="12" spans="1:6">
      <c r="A12" s="153" t="s">
        <v>165</v>
      </c>
      <c r="B12" s="155">
        <v>0.21</v>
      </c>
      <c r="C12" s="155">
        <v>1.6000000000000001E-4</v>
      </c>
      <c r="D12" s="155">
        <v>0</v>
      </c>
      <c r="E12" s="155">
        <v>0</v>
      </c>
    </row>
    <row r="13" spans="1:6">
      <c r="A13" s="153" t="s">
        <v>166</v>
      </c>
      <c r="B13" s="155">
        <v>0</v>
      </c>
      <c r="C13" s="155">
        <v>0</v>
      </c>
      <c r="D13" s="155">
        <v>0</v>
      </c>
      <c r="E13" s="155">
        <v>0</v>
      </c>
    </row>
    <row r="14" spans="1:6">
      <c r="A14" s="153" t="s">
        <v>167</v>
      </c>
      <c r="B14" s="155">
        <v>0</v>
      </c>
      <c r="C14" s="155">
        <v>0</v>
      </c>
      <c r="D14" s="155">
        <v>0</v>
      </c>
      <c r="E14" s="155">
        <v>0</v>
      </c>
    </row>
    <row r="15" spans="1:6">
      <c r="A15" s="153" t="s">
        <v>168</v>
      </c>
      <c r="B15" s="155">
        <v>0</v>
      </c>
      <c r="C15" s="155">
        <v>0</v>
      </c>
      <c r="D15" s="155">
        <v>0</v>
      </c>
      <c r="E15" s="155">
        <v>0</v>
      </c>
    </row>
    <row r="16" spans="1:6">
      <c r="A16" s="153" t="s">
        <v>228</v>
      </c>
      <c r="B16" s="155">
        <v>12600</v>
      </c>
      <c r="C16" s="155">
        <v>9.5454600000000003</v>
      </c>
      <c r="D16" s="155">
        <v>82.96</v>
      </c>
      <c r="E16" s="155">
        <v>82.64</v>
      </c>
    </row>
    <row r="17" spans="1:5">
      <c r="A17" s="153" t="s">
        <v>170</v>
      </c>
      <c r="B17" s="155">
        <v>7.34</v>
      </c>
      <c r="C17" s="155">
        <v>5.5599999999999998E-3</v>
      </c>
      <c r="D17" s="155">
        <v>0.05</v>
      </c>
      <c r="E17" s="155">
        <v>0.05</v>
      </c>
    </row>
    <row r="18" spans="1:5">
      <c r="A18" s="153" t="s">
        <v>229</v>
      </c>
      <c r="B18" s="155">
        <v>0</v>
      </c>
      <c r="C18" s="155">
        <v>0</v>
      </c>
      <c r="D18" s="155">
        <v>0</v>
      </c>
      <c r="E18" s="155">
        <v>0</v>
      </c>
    </row>
    <row r="19" spans="1:5">
      <c r="A19" s="153" t="s">
        <v>172</v>
      </c>
      <c r="B19" s="155">
        <v>0</v>
      </c>
      <c r="C19" s="155">
        <v>0</v>
      </c>
      <c r="D19" s="155">
        <v>0</v>
      </c>
      <c r="E19" s="155">
        <v>0</v>
      </c>
    </row>
    <row r="20" spans="1:5">
      <c r="A20" s="153" t="s">
        <v>173</v>
      </c>
      <c r="B20" s="155">
        <v>0</v>
      </c>
      <c r="C20" s="155">
        <v>0</v>
      </c>
      <c r="D20" s="155">
        <v>0</v>
      </c>
      <c r="E20" s="155">
        <v>0</v>
      </c>
    </row>
    <row r="21" spans="1:5">
      <c r="A21" s="153" t="s">
        <v>230</v>
      </c>
      <c r="B21" s="155">
        <v>0</v>
      </c>
      <c r="C21" s="155">
        <v>0</v>
      </c>
      <c r="D21" s="155">
        <v>0</v>
      </c>
      <c r="E21" s="155">
        <v>0</v>
      </c>
    </row>
    <row r="22" spans="1:5">
      <c r="A22" s="153" t="s">
        <v>231</v>
      </c>
    </row>
    <row r="23" spans="1:5">
      <c r="A23" s="153" t="s">
        <v>232</v>
      </c>
      <c r="B23" s="155">
        <v>741.18</v>
      </c>
      <c r="C23" s="155">
        <v>0.5615</v>
      </c>
      <c r="D23" s="155">
        <v>4.88</v>
      </c>
      <c r="E23" s="155">
        <v>4.8600000000000003</v>
      </c>
    </row>
    <row r="24" spans="1:5">
      <c r="A24" s="153" t="s">
        <v>233</v>
      </c>
      <c r="B24" s="155">
        <v>0</v>
      </c>
      <c r="C24" s="155">
        <v>0</v>
      </c>
      <c r="D24" s="155">
        <v>0</v>
      </c>
      <c r="E24" s="155">
        <v>0</v>
      </c>
    </row>
    <row r="25" spans="1:5">
      <c r="A25" s="153" t="s">
        <v>234</v>
      </c>
      <c r="B25" s="155">
        <v>371.41</v>
      </c>
      <c r="C25" s="155">
        <v>0.28137000000000001</v>
      </c>
      <c r="D25" s="155">
        <v>2.4500000000000002</v>
      </c>
      <c r="E25" s="155">
        <v>2.44</v>
      </c>
    </row>
    <row r="26" spans="1:5">
      <c r="A26" s="153" t="s">
        <v>235</v>
      </c>
      <c r="B26" s="155">
        <v>0</v>
      </c>
      <c r="C26" s="155">
        <v>0</v>
      </c>
      <c r="D26" s="155">
        <v>0</v>
      </c>
      <c r="E26" s="155">
        <v>0</v>
      </c>
    </row>
    <row r="27" spans="1:5">
      <c r="A27" s="152" t="s">
        <v>68</v>
      </c>
      <c r="B27" s="156">
        <v>14636.89</v>
      </c>
      <c r="C27" s="156">
        <v>11.088559999999999</v>
      </c>
      <c r="D27" s="156">
        <v>96.38</v>
      </c>
      <c r="E27" s="156">
        <v>96</v>
      </c>
    </row>
    <row r="28" spans="1:5">
      <c r="A28" s="240" t="s">
        <v>113</v>
      </c>
      <c r="B28" s="241"/>
      <c r="C28" s="241"/>
      <c r="D28" s="241"/>
      <c r="E28" s="241"/>
    </row>
    <row r="29" spans="1:5">
      <c r="A29" s="153" t="s">
        <v>236</v>
      </c>
      <c r="B29" s="155">
        <v>0</v>
      </c>
      <c r="C29" s="155">
        <v>0</v>
      </c>
      <c r="D29" s="155">
        <v>0</v>
      </c>
      <c r="E29" s="155">
        <v>0</v>
      </c>
    </row>
    <row r="30" spans="1:5">
      <c r="A30" s="153" t="s">
        <v>237</v>
      </c>
      <c r="B30" s="155">
        <v>439.16</v>
      </c>
      <c r="C30" s="155">
        <v>0.3327</v>
      </c>
      <c r="D30" s="155">
        <v>2.89</v>
      </c>
      <c r="E30" s="155">
        <v>2.88</v>
      </c>
    </row>
    <row r="31" spans="1:5">
      <c r="A31" s="153" t="s">
        <v>238</v>
      </c>
      <c r="B31" s="155">
        <v>0</v>
      </c>
      <c r="C31" s="155">
        <v>0</v>
      </c>
      <c r="D31" s="155">
        <v>0</v>
      </c>
      <c r="E31" s="155">
        <v>0</v>
      </c>
    </row>
    <row r="32" spans="1:5">
      <c r="A32" s="153" t="s">
        <v>239</v>
      </c>
      <c r="B32" s="155">
        <v>0</v>
      </c>
      <c r="C32" s="155">
        <v>0</v>
      </c>
      <c r="D32" s="155">
        <v>0</v>
      </c>
      <c r="E32" s="155">
        <v>0</v>
      </c>
    </row>
    <row r="33" spans="1:5">
      <c r="A33" s="153" t="s">
        <v>240</v>
      </c>
      <c r="B33" s="155">
        <v>0</v>
      </c>
      <c r="C33" s="155">
        <v>0</v>
      </c>
      <c r="D33" s="155">
        <v>0</v>
      </c>
      <c r="E33" s="155">
        <v>0</v>
      </c>
    </row>
    <row r="34" spans="1:5">
      <c r="A34" s="153" t="s">
        <v>241</v>
      </c>
      <c r="B34" s="155">
        <v>0</v>
      </c>
      <c r="C34" s="155">
        <v>0</v>
      </c>
      <c r="D34" s="155">
        <v>0</v>
      </c>
      <c r="E34" s="155">
        <v>0</v>
      </c>
    </row>
    <row r="35" spans="1:5">
      <c r="A35" s="153" t="s">
        <v>242</v>
      </c>
      <c r="B35" s="155">
        <v>0</v>
      </c>
      <c r="C35" s="155">
        <v>0</v>
      </c>
      <c r="D35" s="155">
        <v>0</v>
      </c>
      <c r="E35" s="155">
        <v>0</v>
      </c>
    </row>
    <row r="36" spans="1:5">
      <c r="A36" s="153" t="s">
        <v>243</v>
      </c>
      <c r="B36" s="155">
        <v>0</v>
      </c>
      <c r="C36" s="155">
        <v>0</v>
      </c>
      <c r="D36" s="155">
        <v>0</v>
      </c>
      <c r="E36" s="155">
        <v>0</v>
      </c>
    </row>
    <row r="37" spans="1:5">
      <c r="A37" s="153" t="s">
        <v>344</v>
      </c>
      <c r="B37" s="155">
        <v>0</v>
      </c>
      <c r="C37" s="155">
        <v>0</v>
      </c>
      <c r="D37" s="155">
        <v>0</v>
      </c>
      <c r="E37" s="155">
        <v>0</v>
      </c>
    </row>
    <row r="38" spans="1:5">
      <c r="A38" s="153" t="s">
        <v>197</v>
      </c>
      <c r="B38" s="155">
        <v>49.5</v>
      </c>
      <c r="C38" s="155">
        <v>3.7499999999999999E-2</v>
      </c>
      <c r="D38" s="155">
        <v>0.33</v>
      </c>
      <c r="E38" s="155">
        <v>0.32</v>
      </c>
    </row>
    <row r="39" spans="1:5">
      <c r="A39" s="152" t="s">
        <v>127</v>
      </c>
      <c r="B39" s="156">
        <v>488.66</v>
      </c>
      <c r="C39" s="156">
        <v>0.37019999999999997</v>
      </c>
      <c r="D39" s="156">
        <v>3.22</v>
      </c>
      <c r="E39" s="156">
        <v>3.2</v>
      </c>
    </row>
    <row r="40" spans="1:5">
      <c r="A40" s="240" t="s">
        <v>38</v>
      </c>
      <c r="B40" s="241"/>
      <c r="C40" s="241"/>
      <c r="D40" s="241"/>
      <c r="E40" s="241"/>
    </row>
    <row r="41" spans="1:5">
      <c r="A41" s="153" t="s">
        <v>245</v>
      </c>
      <c r="B41" s="155">
        <v>62.83</v>
      </c>
      <c r="C41" s="155">
        <v>0.05</v>
      </c>
      <c r="D41" s="155">
        <v>0.41</v>
      </c>
      <c r="E41" s="155">
        <v>0.41</v>
      </c>
    </row>
    <row r="42" spans="1:5">
      <c r="A42" s="152" t="s">
        <v>200</v>
      </c>
      <c r="B42" s="156">
        <v>62.83</v>
      </c>
      <c r="C42" s="156">
        <v>0.05</v>
      </c>
      <c r="D42" s="156">
        <v>0.41</v>
      </c>
      <c r="E42" s="156">
        <v>0.41</v>
      </c>
    </row>
    <row r="43" spans="1:5">
      <c r="A43" s="152" t="s">
        <v>201</v>
      </c>
      <c r="B43" s="156">
        <v>15188.38</v>
      </c>
      <c r="C43" s="156">
        <v>11.508760000000001</v>
      </c>
      <c r="D43" s="156">
        <v>100.01</v>
      </c>
      <c r="E43" s="156">
        <v>99.61</v>
      </c>
    </row>
    <row r="44" spans="1:5">
      <c r="A44" s="240" t="s">
        <v>202</v>
      </c>
      <c r="B44" s="241"/>
      <c r="C44" s="241"/>
      <c r="D44" s="241"/>
      <c r="E44" s="241"/>
    </row>
    <row r="45" spans="1:5">
      <c r="A45" s="153" t="s">
        <v>246</v>
      </c>
      <c r="B45" s="155">
        <v>0</v>
      </c>
      <c r="C45" s="155">
        <v>0</v>
      </c>
      <c r="D45" s="155">
        <v>0</v>
      </c>
      <c r="E45" s="155">
        <v>0</v>
      </c>
    </row>
    <row r="46" spans="1:5">
      <c r="A46" s="153" t="s">
        <v>247</v>
      </c>
      <c r="B46" s="155">
        <v>19.34</v>
      </c>
      <c r="C46" s="155">
        <v>1.465E-2</v>
      </c>
      <c r="D46" s="155">
        <v>0.13</v>
      </c>
      <c r="E46" s="155">
        <v>0.13</v>
      </c>
    </row>
    <row r="47" spans="1:5">
      <c r="A47" s="153" t="s">
        <v>248</v>
      </c>
      <c r="B47" s="155">
        <v>0</v>
      </c>
      <c r="C47" s="155">
        <v>0</v>
      </c>
      <c r="D47" s="155">
        <v>0</v>
      </c>
      <c r="E47" s="155">
        <v>0</v>
      </c>
    </row>
    <row r="48" spans="1:5">
      <c r="A48" s="152" t="s">
        <v>133</v>
      </c>
      <c r="B48" s="156">
        <v>19.34</v>
      </c>
      <c r="C48" s="156">
        <v>1.465E-2</v>
      </c>
      <c r="D48" s="156">
        <v>0.13</v>
      </c>
      <c r="E48" s="156">
        <v>0.13</v>
      </c>
    </row>
    <row r="49" spans="1:5">
      <c r="A49" s="240" t="s">
        <v>206</v>
      </c>
      <c r="B49" s="241"/>
      <c r="C49" s="241"/>
      <c r="D49" s="241"/>
      <c r="E49" s="241"/>
    </row>
    <row r="50" spans="1:5" ht="22.5">
      <c r="A50" s="153" t="s">
        <v>249</v>
      </c>
      <c r="B50" s="155">
        <v>0.02</v>
      </c>
      <c r="C50" s="155">
        <v>2.0000000000000002E-5</v>
      </c>
      <c r="D50" s="155">
        <v>0</v>
      </c>
      <c r="E50" s="155">
        <v>0</v>
      </c>
    </row>
    <row r="51" spans="1:5">
      <c r="A51" s="153" t="s">
        <v>250</v>
      </c>
      <c r="B51" s="155">
        <v>3.35</v>
      </c>
      <c r="C51" s="155">
        <v>2.5400000000000002E-3</v>
      </c>
      <c r="D51" s="155">
        <v>0.02</v>
      </c>
      <c r="E51" s="155">
        <v>0.02</v>
      </c>
    </row>
    <row r="52" spans="1:5">
      <c r="A52" s="153" t="s">
        <v>251</v>
      </c>
      <c r="B52" s="155">
        <v>0.93</v>
      </c>
      <c r="C52" s="155">
        <v>7.1000000000000002E-4</v>
      </c>
      <c r="D52" s="155">
        <v>0.01</v>
      </c>
      <c r="E52" s="155">
        <v>0.01</v>
      </c>
    </row>
    <row r="53" spans="1:5">
      <c r="A53" s="153" t="s">
        <v>252</v>
      </c>
      <c r="B53" s="155">
        <v>0</v>
      </c>
      <c r="C53" s="155">
        <v>0</v>
      </c>
      <c r="D53" s="155">
        <v>0</v>
      </c>
      <c r="E53" s="155">
        <v>0</v>
      </c>
    </row>
    <row r="54" spans="1:5">
      <c r="A54" s="152" t="s">
        <v>137</v>
      </c>
      <c r="B54" s="156">
        <v>4.3</v>
      </c>
      <c r="C54" s="156">
        <v>3.2699999999999999E-3</v>
      </c>
      <c r="D54" s="156">
        <v>0.03</v>
      </c>
      <c r="E54" s="156">
        <v>0.03</v>
      </c>
    </row>
    <row r="55" spans="1:5">
      <c r="A55" s="152" t="s">
        <v>210</v>
      </c>
      <c r="B55" s="156">
        <v>23.64</v>
      </c>
      <c r="C55" s="156">
        <v>1.7919999999999998E-2</v>
      </c>
      <c r="D55" s="156">
        <v>0.16</v>
      </c>
      <c r="E55" s="156">
        <v>0.16</v>
      </c>
    </row>
    <row r="56" spans="1:5">
      <c r="A56" s="152" t="s">
        <v>211</v>
      </c>
      <c r="B56" s="156">
        <v>15212.019999999999</v>
      </c>
      <c r="C56" s="156">
        <v>11.526680000000001</v>
      </c>
      <c r="D56" s="156">
        <v>100.17</v>
      </c>
      <c r="E56" s="156">
        <v>99.77</v>
      </c>
    </row>
    <row r="57" spans="1:5">
      <c r="A57" s="240" t="s">
        <v>55</v>
      </c>
      <c r="B57" s="241"/>
      <c r="C57" s="241"/>
      <c r="D57" s="241"/>
      <c r="E57" s="241"/>
    </row>
    <row r="58" spans="1:5">
      <c r="A58" s="153" t="s">
        <v>212</v>
      </c>
      <c r="B58" s="155">
        <v>2.2799999999999998</v>
      </c>
      <c r="C58" s="155">
        <v>1.73E-3</v>
      </c>
      <c r="D58" s="155">
        <v>0.02</v>
      </c>
      <c r="E58" s="155">
        <v>0.01</v>
      </c>
    </row>
    <row r="59" spans="1:5">
      <c r="A59" s="153" t="s">
        <v>213</v>
      </c>
      <c r="B59" s="155">
        <v>32.200000000000003</v>
      </c>
      <c r="C59" s="155">
        <v>2.4389999999999998E-2</v>
      </c>
      <c r="D59" s="155">
        <v>0.21</v>
      </c>
      <c r="E59" s="155">
        <v>0.21</v>
      </c>
    </row>
    <row r="60" spans="1:5">
      <c r="A60" s="152" t="s">
        <v>271</v>
      </c>
      <c r="B60" s="156">
        <v>34.480000000000004</v>
      </c>
      <c r="C60" s="156">
        <v>2.6120000000000001E-2</v>
      </c>
      <c r="D60" s="156">
        <v>0.23</v>
      </c>
      <c r="E60" s="156">
        <v>0.22</v>
      </c>
    </row>
    <row r="61" spans="1:5">
      <c r="A61" s="152" t="s">
        <v>216</v>
      </c>
      <c r="B61" s="156">
        <v>15246.499999999998</v>
      </c>
      <c r="C61" s="156">
        <v>11.5528</v>
      </c>
      <c r="D61" s="156">
        <v>100.4</v>
      </c>
      <c r="E61" s="156">
        <v>99.99</v>
      </c>
    </row>
    <row r="63" spans="1:5">
      <c r="A63" s="240" t="s">
        <v>60</v>
      </c>
      <c r="B63" s="241"/>
      <c r="C63" s="241"/>
      <c r="D63" s="241"/>
      <c r="E63" s="24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1" customWidth="1"/>
    <col min="2" max="3" width="12" style="151" customWidth="1"/>
    <col min="4" max="5" width="16.375" style="151" customWidth="1"/>
    <col min="6" max="256" width="9" style="151"/>
    <col min="257" max="257" width="30.75" style="151" customWidth="1"/>
    <col min="258" max="259" width="12" style="151" customWidth="1"/>
    <col min="260" max="261" width="16.375" style="151" customWidth="1"/>
    <col min="262" max="512" width="9" style="151"/>
    <col min="513" max="513" width="30.75" style="151" customWidth="1"/>
    <col min="514" max="515" width="12" style="151" customWidth="1"/>
    <col min="516" max="517" width="16.375" style="151" customWidth="1"/>
    <col min="518" max="768" width="9" style="151"/>
    <col min="769" max="769" width="30.75" style="151" customWidth="1"/>
    <col min="770" max="771" width="12" style="151" customWidth="1"/>
    <col min="772" max="773" width="16.375" style="151" customWidth="1"/>
    <col min="774" max="1024" width="9" style="151"/>
    <col min="1025" max="1025" width="30.75" style="151" customWidth="1"/>
    <col min="1026" max="1027" width="12" style="151" customWidth="1"/>
    <col min="1028" max="1029" width="16.375" style="151" customWidth="1"/>
    <col min="1030" max="1280" width="9" style="151"/>
    <col min="1281" max="1281" width="30.75" style="151" customWidth="1"/>
    <col min="1282" max="1283" width="12" style="151" customWidth="1"/>
    <col min="1284" max="1285" width="16.375" style="151" customWidth="1"/>
    <col min="1286" max="1536" width="9" style="151"/>
    <col min="1537" max="1537" width="30.75" style="151" customWidth="1"/>
    <col min="1538" max="1539" width="12" style="151" customWidth="1"/>
    <col min="1540" max="1541" width="16.375" style="151" customWidth="1"/>
    <col min="1542" max="1792" width="9" style="151"/>
    <col min="1793" max="1793" width="30.75" style="151" customWidth="1"/>
    <col min="1794" max="1795" width="12" style="151" customWidth="1"/>
    <col min="1796" max="1797" width="16.375" style="151" customWidth="1"/>
    <col min="1798" max="2048" width="9" style="151"/>
    <col min="2049" max="2049" width="30.75" style="151" customWidth="1"/>
    <col min="2050" max="2051" width="12" style="151" customWidth="1"/>
    <col min="2052" max="2053" width="16.375" style="151" customWidth="1"/>
    <col min="2054" max="2304" width="9" style="151"/>
    <col min="2305" max="2305" width="30.75" style="151" customWidth="1"/>
    <col min="2306" max="2307" width="12" style="151" customWidth="1"/>
    <col min="2308" max="2309" width="16.375" style="151" customWidth="1"/>
    <col min="2310" max="2560" width="9" style="151"/>
    <col min="2561" max="2561" width="30.75" style="151" customWidth="1"/>
    <col min="2562" max="2563" width="12" style="151" customWidth="1"/>
    <col min="2564" max="2565" width="16.375" style="151" customWidth="1"/>
    <col min="2566" max="2816" width="9" style="151"/>
    <col min="2817" max="2817" width="30.75" style="151" customWidth="1"/>
    <col min="2818" max="2819" width="12" style="151" customWidth="1"/>
    <col min="2820" max="2821" width="16.375" style="151" customWidth="1"/>
    <col min="2822" max="3072" width="9" style="151"/>
    <col min="3073" max="3073" width="30.75" style="151" customWidth="1"/>
    <col min="3074" max="3075" width="12" style="151" customWidth="1"/>
    <col min="3076" max="3077" width="16.375" style="151" customWidth="1"/>
    <col min="3078" max="3328" width="9" style="151"/>
    <col min="3329" max="3329" width="30.75" style="151" customWidth="1"/>
    <col min="3330" max="3331" width="12" style="151" customWidth="1"/>
    <col min="3332" max="3333" width="16.375" style="151" customWidth="1"/>
    <col min="3334" max="3584" width="9" style="151"/>
    <col min="3585" max="3585" width="30.75" style="151" customWidth="1"/>
    <col min="3586" max="3587" width="12" style="151" customWidth="1"/>
    <col min="3588" max="3589" width="16.375" style="151" customWidth="1"/>
    <col min="3590" max="3840" width="9" style="151"/>
    <col min="3841" max="3841" width="30.75" style="151" customWidth="1"/>
    <col min="3842" max="3843" width="12" style="151" customWidth="1"/>
    <col min="3844" max="3845" width="16.375" style="151" customWidth="1"/>
    <col min="3846" max="4096" width="9" style="151"/>
    <col min="4097" max="4097" width="30.75" style="151" customWidth="1"/>
    <col min="4098" max="4099" width="12" style="151" customWidth="1"/>
    <col min="4100" max="4101" width="16.375" style="151" customWidth="1"/>
    <col min="4102" max="4352" width="9" style="151"/>
    <col min="4353" max="4353" width="30.75" style="151" customWidth="1"/>
    <col min="4354" max="4355" width="12" style="151" customWidth="1"/>
    <col min="4356" max="4357" width="16.375" style="151" customWidth="1"/>
    <col min="4358" max="4608" width="9" style="151"/>
    <col min="4609" max="4609" width="30.75" style="151" customWidth="1"/>
    <col min="4610" max="4611" width="12" style="151" customWidth="1"/>
    <col min="4612" max="4613" width="16.375" style="151" customWidth="1"/>
    <col min="4614" max="4864" width="9" style="151"/>
    <col min="4865" max="4865" width="30.75" style="151" customWidth="1"/>
    <col min="4866" max="4867" width="12" style="151" customWidth="1"/>
    <col min="4868" max="4869" width="16.375" style="151" customWidth="1"/>
    <col min="4870" max="5120" width="9" style="151"/>
    <col min="5121" max="5121" width="30.75" style="151" customWidth="1"/>
    <col min="5122" max="5123" width="12" style="151" customWidth="1"/>
    <col min="5124" max="5125" width="16.375" style="151" customWidth="1"/>
    <col min="5126" max="5376" width="9" style="151"/>
    <col min="5377" max="5377" width="30.75" style="151" customWidth="1"/>
    <col min="5378" max="5379" width="12" style="151" customWidth="1"/>
    <col min="5380" max="5381" width="16.375" style="151" customWidth="1"/>
    <col min="5382" max="5632" width="9" style="151"/>
    <col min="5633" max="5633" width="30.75" style="151" customWidth="1"/>
    <col min="5634" max="5635" width="12" style="151" customWidth="1"/>
    <col min="5636" max="5637" width="16.375" style="151" customWidth="1"/>
    <col min="5638" max="5888" width="9" style="151"/>
    <col min="5889" max="5889" width="30.75" style="151" customWidth="1"/>
    <col min="5890" max="5891" width="12" style="151" customWidth="1"/>
    <col min="5892" max="5893" width="16.375" style="151" customWidth="1"/>
    <col min="5894" max="6144" width="9" style="151"/>
    <col min="6145" max="6145" width="30.75" style="151" customWidth="1"/>
    <col min="6146" max="6147" width="12" style="151" customWidth="1"/>
    <col min="6148" max="6149" width="16.375" style="151" customWidth="1"/>
    <col min="6150" max="6400" width="9" style="151"/>
    <col min="6401" max="6401" width="30.75" style="151" customWidth="1"/>
    <col min="6402" max="6403" width="12" style="151" customWidth="1"/>
    <col min="6404" max="6405" width="16.375" style="151" customWidth="1"/>
    <col min="6406" max="6656" width="9" style="151"/>
    <col min="6657" max="6657" width="30.75" style="151" customWidth="1"/>
    <col min="6658" max="6659" width="12" style="151" customWidth="1"/>
    <col min="6660" max="6661" width="16.375" style="151" customWidth="1"/>
    <col min="6662" max="6912" width="9" style="151"/>
    <col min="6913" max="6913" width="30.75" style="151" customWidth="1"/>
    <col min="6914" max="6915" width="12" style="151" customWidth="1"/>
    <col min="6916" max="6917" width="16.375" style="151" customWidth="1"/>
    <col min="6918" max="7168" width="9" style="151"/>
    <col min="7169" max="7169" width="30.75" style="151" customWidth="1"/>
    <col min="7170" max="7171" width="12" style="151" customWidth="1"/>
    <col min="7172" max="7173" width="16.375" style="151" customWidth="1"/>
    <col min="7174" max="7424" width="9" style="151"/>
    <col min="7425" max="7425" width="30.75" style="151" customWidth="1"/>
    <col min="7426" max="7427" width="12" style="151" customWidth="1"/>
    <col min="7428" max="7429" width="16.375" style="151" customWidth="1"/>
    <col min="7430" max="7680" width="9" style="151"/>
    <col min="7681" max="7681" width="30.75" style="151" customWidth="1"/>
    <col min="7682" max="7683" width="12" style="151" customWidth="1"/>
    <col min="7684" max="7685" width="16.375" style="151" customWidth="1"/>
    <col min="7686" max="7936" width="9" style="151"/>
    <col min="7937" max="7937" width="30.75" style="151" customWidth="1"/>
    <col min="7938" max="7939" width="12" style="151" customWidth="1"/>
    <col min="7940" max="7941" width="16.375" style="151" customWidth="1"/>
    <col min="7942" max="8192" width="9" style="151"/>
    <col min="8193" max="8193" width="30.75" style="151" customWidth="1"/>
    <col min="8194" max="8195" width="12" style="151" customWidth="1"/>
    <col min="8196" max="8197" width="16.375" style="151" customWidth="1"/>
    <col min="8198" max="8448" width="9" style="151"/>
    <col min="8449" max="8449" width="30.75" style="151" customWidth="1"/>
    <col min="8450" max="8451" width="12" style="151" customWidth="1"/>
    <col min="8452" max="8453" width="16.375" style="151" customWidth="1"/>
    <col min="8454" max="8704" width="9" style="151"/>
    <col min="8705" max="8705" width="30.75" style="151" customWidth="1"/>
    <col min="8706" max="8707" width="12" style="151" customWidth="1"/>
    <col min="8708" max="8709" width="16.375" style="151" customWidth="1"/>
    <col min="8710" max="8960" width="9" style="151"/>
    <col min="8961" max="8961" width="30.75" style="151" customWidth="1"/>
    <col min="8962" max="8963" width="12" style="151" customWidth="1"/>
    <col min="8964" max="8965" width="16.375" style="151" customWidth="1"/>
    <col min="8966" max="9216" width="9" style="151"/>
    <col min="9217" max="9217" width="30.75" style="151" customWidth="1"/>
    <col min="9218" max="9219" width="12" style="151" customWidth="1"/>
    <col min="9220" max="9221" width="16.375" style="151" customWidth="1"/>
    <col min="9222" max="9472" width="9" style="151"/>
    <col min="9473" max="9473" width="30.75" style="151" customWidth="1"/>
    <col min="9474" max="9475" width="12" style="151" customWidth="1"/>
    <col min="9476" max="9477" width="16.375" style="151" customWidth="1"/>
    <col min="9478" max="9728" width="9" style="151"/>
    <col min="9729" max="9729" width="30.75" style="151" customWidth="1"/>
    <col min="9730" max="9731" width="12" style="151" customWidth="1"/>
    <col min="9732" max="9733" width="16.375" style="151" customWidth="1"/>
    <col min="9734" max="9984" width="9" style="151"/>
    <col min="9985" max="9985" width="30.75" style="151" customWidth="1"/>
    <col min="9986" max="9987" width="12" style="151" customWidth="1"/>
    <col min="9988" max="9989" width="16.375" style="151" customWidth="1"/>
    <col min="9990" max="10240" width="9" style="151"/>
    <col min="10241" max="10241" width="30.75" style="151" customWidth="1"/>
    <col min="10242" max="10243" width="12" style="151" customWidth="1"/>
    <col min="10244" max="10245" width="16.375" style="151" customWidth="1"/>
    <col min="10246" max="10496" width="9" style="151"/>
    <col min="10497" max="10497" width="30.75" style="151" customWidth="1"/>
    <col min="10498" max="10499" width="12" style="151" customWidth="1"/>
    <col min="10500" max="10501" width="16.375" style="151" customWidth="1"/>
    <col min="10502" max="10752" width="9" style="151"/>
    <col min="10753" max="10753" width="30.75" style="151" customWidth="1"/>
    <col min="10754" max="10755" width="12" style="151" customWidth="1"/>
    <col min="10756" max="10757" width="16.375" style="151" customWidth="1"/>
    <col min="10758" max="11008" width="9" style="151"/>
    <col min="11009" max="11009" width="30.75" style="151" customWidth="1"/>
    <col min="11010" max="11011" width="12" style="151" customWidth="1"/>
    <col min="11012" max="11013" width="16.375" style="151" customWidth="1"/>
    <col min="11014" max="11264" width="9" style="151"/>
    <col min="11265" max="11265" width="30.75" style="151" customWidth="1"/>
    <col min="11266" max="11267" width="12" style="151" customWidth="1"/>
    <col min="11268" max="11269" width="16.375" style="151" customWidth="1"/>
    <col min="11270" max="11520" width="9" style="151"/>
    <col min="11521" max="11521" width="30.75" style="151" customWidth="1"/>
    <col min="11522" max="11523" width="12" style="151" customWidth="1"/>
    <col min="11524" max="11525" width="16.375" style="151" customWidth="1"/>
    <col min="11526" max="11776" width="9" style="151"/>
    <col min="11777" max="11777" width="30.75" style="151" customWidth="1"/>
    <col min="11778" max="11779" width="12" style="151" customWidth="1"/>
    <col min="11780" max="11781" width="16.375" style="151" customWidth="1"/>
    <col min="11782" max="12032" width="9" style="151"/>
    <col min="12033" max="12033" width="30.75" style="151" customWidth="1"/>
    <col min="12034" max="12035" width="12" style="151" customWidth="1"/>
    <col min="12036" max="12037" width="16.375" style="151" customWidth="1"/>
    <col min="12038" max="12288" width="9" style="151"/>
    <col min="12289" max="12289" width="30.75" style="151" customWidth="1"/>
    <col min="12290" max="12291" width="12" style="151" customWidth="1"/>
    <col min="12292" max="12293" width="16.375" style="151" customWidth="1"/>
    <col min="12294" max="12544" width="9" style="151"/>
    <col min="12545" max="12545" width="30.75" style="151" customWidth="1"/>
    <col min="12546" max="12547" width="12" style="151" customWidth="1"/>
    <col min="12548" max="12549" width="16.375" style="151" customWidth="1"/>
    <col min="12550" max="12800" width="9" style="151"/>
    <col min="12801" max="12801" width="30.75" style="151" customWidth="1"/>
    <col min="12802" max="12803" width="12" style="151" customWidth="1"/>
    <col min="12804" max="12805" width="16.375" style="151" customWidth="1"/>
    <col min="12806" max="13056" width="9" style="151"/>
    <col min="13057" max="13057" width="30.75" style="151" customWidth="1"/>
    <col min="13058" max="13059" width="12" style="151" customWidth="1"/>
    <col min="13060" max="13061" width="16.375" style="151" customWidth="1"/>
    <col min="13062" max="13312" width="9" style="151"/>
    <col min="13313" max="13313" width="30.75" style="151" customWidth="1"/>
    <col min="13314" max="13315" width="12" style="151" customWidth="1"/>
    <col min="13316" max="13317" width="16.375" style="151" customWidth="1"/>
    <col min="13318" max="13568" width="9" style="151"/>
    <col min="13569" max="13569" width="30.75" style="151" customWidth="1"/>
    <col min="13570" max="13571" width="12" style="151" customWidth="1"/>
    <col min="13572" max="13573" width="16.375" style="151" customWidth="1"/>
    <col min="13574" max="13824" width="9" style="151"/>
    <col min="13825" max="13825" width="30.75" style="151" customWidth="1"/>
    <col min="13826" max="13827" width="12" style="151" customWidth="1"/>
    <col min="13828" max="13829" width="16.375" style="151" customWidth="1"/>
    <col min="13830" max="14080" width="9" style="151"/>
    <col min="14081" max="14081" width="30.75" style="151" customWidth="1"/>
    <col min="14082" max="14083" width="12" style="151" customWidth="1"/>
    <col min="14084" max="14085" width="16.375" style="151" customWidth="1"/>
    <col min="14086" max="14336" width="9" style="151"/>
    <col min="14337" max="14337" width="30.75" style="151" customWidth="1"/>
    <col min="14338" max="14339" width="12" style="151" customWidth="1"/>
    <col min="14340" max="14341" width="16.375" style="151" customWidth="1"/>
    <col min="14342" max="14592" width="9" style="151"/>
    <col min="14593" max="14593" width="30.75" style="151" customWidth="1"/>
    <col min="14594" max="14595" width="12" style="151" customWidth="1"/>
    <col min="14596" max="14597" width="16.375" style="151" customWidth="1"/>
    <col min="14598" max="14848" width="9" style="151"/>
    <col min="14849" max="14849" width="30.75" style="151" customWidth="1"/>
    <col min="14850" max="14851" width="12" style="151" customWidth="1"/>
    <col min="14852" max="14853" width="16.375" style="151" customWidth="1"/>
    <col min="14854" max="15104" width="9" style="151"/>
    <col min="15105" max="15105" width="30.75" style="151" customWidth="1"/>
    <col min="15106" max="15107" width="12" style="151" customWidth="1"/>
    <col min="15108" max="15109" width="16.375" style="151" customWidth="1"/>
    <col min="15110" max="15360" width="9" style="151"/>
    <col min="15361" max="15361" width="30.75" style="151" customWidth="1"/>
    <col min="15362" max="15363" width="12" style="151" customWidth="1"/>
    <col min="15364" max="15365" width="16.375" style="151" customWidth="1"/>
    <col min="15366" max="15616" width="9" style="151"/>
    <col min="15617" max="15617" width="30.75" style="151" customWidth="1"/>
    <col min="15618" max="15619" width="12" style="151" customWidth="1"/>
    <col min="15620" max="15621" width="16.375" style="151" customWidth="1"/>
    <col min="15622" max="15872" width="9" style="151"/>
    <col min="15873" max="15873" width="30.75" style="151" customWidth="1"/>
    <col min="15874" max="15875" width="12" style="151" customWidth="1"/>
    <col min="15876" max="15877" width="16.375" style="151" customWidth="1"/>
    <col min="15878" max="16128" width="9" style="151"/>
    <col min="16129" max="16129" width="30.75" style="151" customWidth="1"/>
    <col min="16130" max="16131" width="12" style="151" customWidth="1"/>
    <col min="16132" max="16133" width="16.375" style="151" customWidth="1"/>
    <col min="16134" max="16384" width="9" style="151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359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356</v>
      </c>
      <c r="B5" s="242" t="s">
        <v>266</v>
      </c>
      <c r="C5" s="239"/>
      <c r="D5" s="239"/>
      <c r="E5" s="239"/>
      <c r="F5" s="239"/>
    </row>
    <row r="6" spans="1:6">
      <c r="A6" s="163" t="s">
        <v>275</v>
      </c>
      <c r="B6" s="90" t="s">
        <v>255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1026.76</v>
      </c>
      <c r="C9" s="92">
        <v>0.77785000000000004</v>
      </c>
      <c r="D9" s="92">
        <v>5.94</v>
      </c>
      <c r="E9" s="92">
        <v>5.75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0.16</v>
      </c>
      <c r="C12" s="92">
        <v>1.2E-4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14400</v>
      </c>
      <c r="C16" s="92">
        <v>10.9091</v>
      </c>
      <c r="D16" s="92">
        <v>83.31</v>
      </c>
      <c r="E16" s="92">
        <v>80.58</v>
      </c>
    </row>
    <row r="17" spans="1:5">
      <c r="A17" s="90" t="s">
        <v>170</v>
      </c>
      <c r="B17" s="92">
        <v>8.08</v>
      </c>
      <c r="C17" s="92">
        <v>6.1199999999999996E-3</v>
      </c>
      <c r="D17" s="92">
        <v>0.05</v>
      </c>
      <c r="E17" s="92">
        <v>0.05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864.86</v>
      </c>
      <c r="C23" s="92">
        <v>0.6552</v>
      </c>
      <c r="D23" s="92">
        <v>5</v>
      </c>
      <c r="E23" s="92">
        <v>4.84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346.5</v>
      </c>
      <c r="C25" s="92">
        <v>0.26250000000000001</v>
      </c>
      <c r="D25" s="92">
        <v>2</v>
      </c>
      <c r="E25" s="92">
        <v>1.94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16646.36</v>
      </c>
      <c r="C27" s="165">
        <v>12.610889999999999</v>
      </c>
      <c r="D27" s="165">
        <v>96.3</v>
      </c>
      <c r="E27" s="165">
        <v>93.16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499.45</v>
      </c>
      <c r="C30" s="92">
        <v>0.37836999999999998</v>
      </c>
      <c r="D30" s="92">
        <v>2.89</v>
      </c>
      <c r="E30" s="92">
        <v>2.79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49.5</v>
      </c>
      <c r="C38" s="92">
        <v>3.7499999999999999E-2</v>
      </c>
      <c r="D38" s="92">
        <v>0.28999999999999998</v>
      </c>
      <c r="E38" s="92">
        <v>0.28000000000000003</v>
      </c>
    </row>
    <row r="39" spans="1:5">
      <c r="A39" s="163" t="s">
        <v>127</v>
      </c>
      <c r="B39" s="165">
        <v>548.95000000000005</v>
      </c>
      <c r="C39" s="165">
        <v>0.41587000000000002</v>
      </c>
      <c r="D39" s="165">
        <v>3.18</v>
      </c>
      <c r="E39" s="165">
        <v>3.07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89.48</v>
      </c>
      <c r="C41" s="92">
        <v>6.7790000000000003E-2</v>
      </c>
      <c r="D41" s="92">
        <v>0.52</v>
      </c>
      <c r="E41" s="92">
        <v>0.5</v>
      </c>
    </row>
    <row r="42" spans="1:5">
      <c r="A42" s="163" t="s">
        <v>200</v>
      </c>
      <c r="B42" s="165">
        <v>89.48</v>
      </c>
      <c r="C42" s="165">
        <v>6.7790000000000003E-2</v>
      </c>
      <c r="D42" s="165">
        <v>0.52</v>
      </c>
      <c r="E42" s="165">
        <v>0.5</v>
      </c>
    </row>
    <row r="43" spans="1:5">
      <c r="A43" s="163" t="s">
        <v>201</v>
      </c>
      <c r="B43" s="165">
        <v>17284.79</v>
      </c>
      <c r="C43" s="165">
        <v>13.09455</v>
      </c>
      <c r="D43" s="165">
        <v>100</v>
      </c>
      <c r="E43" s="165">
        <v>96.73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21.37</v>
      </c>
      <c r="C46" s="92">
        <v>1.619E-2</v>
      </c>
      <c r="D46" s="92">
        <v>0.12</v>
      </c>
      <c r="E46" s="92">
        <v>0.12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21.37</v>
      </c>
      <c r="C48" s="165">
        <v>1.619E-2</v>
      </c>
      <c r="D48" s="165">
        <v>0.12</v>
      </c>
      <c r="E48" s="165">
        <v>0.12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0.03</v>
      </c>
      <c r="C50" s="92">
        <v>2.0000000000000002E-5</v>
      </c>
      <c r="D50" s="92">
        <v>0</v>
      </c>
      <c r="E50" s="92">
        <v>0</v>
      </c>
    </row>
    <row r="51" spans="1:5">
      <c r="A51" s="90" t="s">
        <v>250</v>
      </c>
      <c r="B51" s="92">
        <v>3.68</v>
      </c>
      <c r="C51" s="92">
        <v>2.7899999999999999E-3</v>
      </c>
      <c r="D51" s="92">
        <v>0.02</v>
      </c>
      <c r="E51" s="92">
        <v>0.02</v>
      </c>
    </row>
    <row r="52" spans="1:5">
      <c r="A52" s="90" t="s">
        <v>251</v>
      </c>
      <c r="B52" s="92">
        <v>1.03</v>
      </c>
      <c r="C52" s="92">
        <v>7.7999999999999999E-4</v>
      </c>
      <c r="D52" s="92">
        <v>0.01</v>
      </c>
      <c r="E52" s="92">
        <v>0.01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4.74</v>
      </c>
      <c r="C54" s="165">
        <v>3.5899999999999999E-3</v>
      </c>
      <c r="D54" s="165">
        <v>0.03</v>
      </c>
      <c r="E54" s="165">
        <v>0.03</v>
      </c>
    </row>
    <row r="55" spans="1:5">
      <c r="A55" s="163" t="s">
        <v>210</v>
      </c>
      <c r="B55" s="165">
        <v>26.11</v>
      </c>
      <c r="C55" s="165">
        <v>1.9779999999999999E-2</v>
      </c>
      <c r="D55" s="165">
        <v>0.15</v>
      </c>
      <c r="E55" s="165">
        <v>0.15</v>
      </c>
    </row>
    <row r="56" spans="1:5">
      <c r="A56" s="163" t="s">
        <v>211</v>
      </c>
      <c r="B56" s="165">
        <v>17310.900000000001</v>
      </c>
      <c r="C56" s="165">
        <v>13.114330000000001</v>
      </c>
      <c r="D56" s="165">
        <v>100.15</v>
      </c>
      <c r="E56" s="165">
        <v>96.88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10.06</v>
      </c>
      <c r="C58" s="92">
        <v>7.62E-3</v>
      </c>
      <c r="D58" s="92">
        <v>0.06</v>
      </c>
      <c r="E58" s="92">
        <v>0.06</v>
      </c>
    </row>
    <row r="59" spans="1:5">
      <c r="A59" s="90" t="s">
        <v>213</v>
      </c>
      <c r="B59" s="92">
        <v>549</v>
      </c>
      <c r="C59" s="92">
        <v>0.41591</v>
      </c>
      <c r="D59" s="92">
        <v>3.18</v>
      </c>
      <c r="E59" s="92">
        <v>3.07</v>
      </c>
    </row>
    <row r="60" spans="1:5">
      <c r="A60" s="163" t="s">
        <v>271</v>
      </c>
      <c r="B60" s="165">
        <v>559.05999999999995</v>
      </c>
      <c r="C60" s="165">
        <v>0.42353000000000002</v>
      </c>
      <c r="D60" s="165">
        <v>3.24</v>
      </c>
      <c r="E60" s="165">
        <v>3.13</v>
      </c>
    </row>
    <row r="61" spans="1:5">
      <c r="A61" s="163" t="s">
        <v>216</v>
      </c>
      <c r="B61" s="165">
        <v>17869.960000000003</v>
      </c>
      <c r="C61" s="165">
        <v>13.53786</v>
      </c>
      <c r="D61" s="165">
        <v>103.39</v>
      </c>
      <c r="E61" s="165">
        <v>100.01</v>
      </c>
    </row>
    <row r="63" spans="1:5">
      <c r="A63" s="242" t="s">
        <v>357</v>
      </c>
      <c r="B63" s="239"/>
      <c r="C63" s="239"/>
      <c r="D63" s="239"/>
      <c r="E63" s="23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7" customWidth="1"/>
    <col min="2" max="3" width="12" style="157" customWidth="1"/>
    <col min="4" max="5" width="16.375" style="157" customWidth="1"/>
    <col min="6" max="256" width="9" style="157"/>
    <col min="257" max="257" width="30.75" style="157" customWidth="1"/>
    <col min="258" max="259" width="12" style="157" customWidth="1"/>
    <col min="260" max="261" width="16.375" style="157" customWidth="1"/>
    <col min="262" max="512" width="9" style="157"/>
    <col min="513" max="513" width="30.75" style="157" customWidth="1"/>
    <col min="514" max="515" width="12" style="157" customWidth="1"/>
    <col min="516" max="517" width="16.375" style="157" customWidth="1"/>
    <col min="518" max="768" width="9" style="157"/>
    <col min="769" max="769" width="30.75" style="157" customWidth="1"/>
    <col min="770" max="771" width="12" style="157" customWidth="1"/>
    <col min="772" max="773" width="16.375" style="157" customWidth="1"/>
    <col min="774" max="1024" width="9" style="157"/>
    <col min="1025" max="1025" width="30.75" style="157" customWidth="1"/>
    <col min="1026" max="1027" width="12" style="157" customWidth="1"/>
    <col min="1028" max="1029" width="16.375" style="157" customWidth="1"/>
    <col min="1030" max="1280" width="9" style="157"/>
    <col min="1281" max="1281" width="30.75" style="157" customWidth="1"/>
    <col min="1282" max="1283" width="12" style="157" customWidth="1"/>
    <col min="1284" max="1285" width="16.375" style="157" customWidth="1"/>
    <col min="1286" max="1536" width="9" style="157"/>
    <col min="1537" max="1537" width="30.75" style="157" customWidth="1"/>
    <col min="1538" max="1539" width="12" style="157" customWidth="1"/>
    <col min="1540" max="1541" width="16.375" style="157" customWidth="1"/>
    <col min="1542" max="1792" width="9" style="157"/>
    <col min="1793" max="1793" width="30.75" style="157" customWidth="1"/>
    <col min="1794" max="1795" width="12" style="157" customWidth="1"/>
    <col min="1796" max="1797" width="16.375" style="157" customWidth="1"/>
    <col min="1798" max="2048" width="9" style="157"/>
    <col min="2049" max="2049" width="30.75" style="157" customWidth="1"/>
    <col min="2050" max="2051" width="12" style="157" customWidth="1"/>
    <col min="2052" max="2053" width="16.375" style="157" customWidth="1"/>
    <col min="2054" max="2304" width="9" style="157"/>
    <col min="2305" max="2305" width="30.75" style="157" customWidth="1"/>
    <col min="2306" max="2307" width="12" style="157" customWidth="1"/>
    <col min="2308" max="2309" width="16.375" style="157" customWidth="1"/>
    <col min="2310" max="2560" width="9" style="157"/>
    <col min="2561" max="2561" width="30.75" style="157" customWidth="1"/>
    <col min="2562" max="2563" width="12" style="157" customWidth="1"/>
    <col min="2564" max="2565" width="16.375" style="157" customWidth="1"/>
    <col min="2566" max="2816" width="9" style="157"/>
    <col min="2817" max="2817" width="30.75" style="157" customWidth="1"/>
    <col min="2818" max="2819" width="12" style="157" customWidth="1"/>
    <col min="2820" max="2821" width="16.375" style="157" customWidth="1"/>
    <col min="2822" max="3072" width="9" style="157"/>
    <col min="3073" max="3073" width="30.75" style="157" customWidth="1"/>
    <col min="3074" max="3075" width="12" style="157" customWidth="1"/>
    <col min="3076" max="3077" width="16.375" style="157" customWidth="1"/>
    <col min="3078" max="3328" width="9" style="157"/>
    <col min="3329" max="3329" width="30.75" style="157" customWidth="1"/>
    <col min="3330" max="3331" width="12" style="157" customWidth="1"/>
    <col min="3332" max="3333" width="16.375" style="157" customWidth="1"/>
    <col min="3334" max="3584" width="9" style="157"/>
    <col min="3585" max="3585" width="30.75" style="157" customWidth="1"/>
    <col min="3586" max="3587" width="12" style="157" customWidth="1"/>
    <col min="3588" max="3589" width="16.375" style="157" customWidth="1"/>
    <col min="3590" max="3840" width="9" style="157"/>
    <col min="3841" max="3841" width="30.75" style="157" customWidth="1"/>
    <col min="3842" max="3843" width="12" style="157" customWidth="1"/>
    <col min="3844" max="3845" width="16.375" style="157" customWidth="1"/>
    <col min="3846" max="4096" width="9" style="157"/>
    <col min="4097" max="4097" width="30.75" style="157" customWidth="1"/>
    <col min="4098" max="4099" width="12" style="157" customWidth="1"/>
    <col min="4100" max="4101" width="16.375" style="157" customWidth="1"/>
    <col min="4102" max="4352" width="9" style="157"/>
    <col min="4353" max="4353" width="30.75" style="157" customWidth="1"/>
    <col min="4354" max="4355" width="12" style="157" customWidth="1"/>
    <col min="4356" max="4357" width="16.375" style="157" customWidth="1"/>
    <col min="4358" max="4608" width="9" style="157"/>
    <col min="4609" max="4609" width="30.75" style="157" customWidth="1"/>
    <col min="4610" max="4611" width="12" style="157" customWidth="1"/>
    <col min="4612" max="4613" width="16.375" style="157" customWidth="1"/>
    <col min="4614" max="4864" width="9" style="157"/>
    <col min="4865" max="4865" width="30.75" style="157" customWidth="1"/>
    <col min="4866" max="4867" width="12" style="157" customWidth="1"/>
    <col min="4868" max="4869" width="16.375" style="157" customWidth="1"/>
    <col min="4870" max="5120" width="9" style="157"/>
    <col min="5121" max="5121" width="30.75" style="157" customWidth="1"/>
    <col min="5122" max="5123" width="12" style="157" customWidth="1"/>
    <col min="5124" max="5125" width="16.375" style="157" customWidth="1"/>
    <col min="5126" max="5376" width="9" style="157"/>
    <col min="5377" max="5377" width="30.75" style="157" customWidth="1"/>
    <col min="5378" max="5379" width="12" style="157" customWidth="1"/>
    <col min="5380" max="5381" width="16.375" style="157" customWidth="1"/>
    <col min="5382" max="5632" width="9" style="157"/>
    <col min="5633" max="5633" width="30.75" style="157" customWidth="1"/>
    <col min="5634" max="5635" width="12" style="157" customWidth="1"/>
    <col min="5636" max="5637" width="16.375" style="157" customWidth="1"/>
    <col min="5638" max="5888" width="9" style="157"/>
    <col min="5889" max="5889" width="30.75" style="157" customWidth="1"/>
    <col min="5890" max="5891" width="12" style="157" customWidth="1"/>
    <col min="5892" max="5893" width="16.375" style="157" customWidth="1"/>
    <col min="5894" max="6144" width="9" style="157"/>
    <col min="6145" max="6145" width="30.75" style="157" customWidth="1"/>
    <col min="6146" max="6147" width="12" style="157" customWidth="1"/>
    <col min="6148" max="6149" width="16.375" style="157" customWidth="1"/>
    <col min="6150" max="6400" width="9" style="157"/>
    <col min="6401" max="6401" width="30.75" style="157" customWidth="1"/>
    <col min="6402" max="6403" width="12" style="157" customWidth="1"/>
    <col min="6404" max="6405" width="16.375" style="157" customWidth="1"/>
    <col min="6406" max="6656" width="9" style="157"/>
    <col min="6657" max="6657" width="30.75" style="157" customWidth="1"/>
    <col min="6658" max="6659" width="12" style="157" customWidth="1"/>
    <col min="6660" max="6661" width="16.375" style="157" customWidth="1"/>
    <col min="6662" max="6912" width="9" style="157"/>
    <col min="6913" max="6913" width="30.75" style="157" customWidth="1"/>
    <col min="6914" max="6915" width="12" style="157" customWidth="1"/>
    <col min="6916" max="6917" width="16.375" style="157" customWidth="1"/>
    <col min="6918" max="7168" width="9" style="157"/>
    <col min="7169" max="7169" width="30.75" style="157" customWidth="1"/>
    <col min="7170" max="7171" width="12" style="157" customWidth="1"/>
    <col min="7172" max="7173" width="16.375" style="157" customWidth="1"/>
    <col min="7174" max="7424" width="9" style="157"/>
    <col min="7425" max="7425" width="30.75" style="157" customWidth="1"/>
    <col min="7426" max="7427" width="12" style="157" customWidth="1"/>
    <col min="7428" max="7429" width="16.375" style="157" customWidth="1"/>
    <col min="7430" max="7680" width="9" style="157"/>
    <col min="7681" max="7681" width="30.75" style="157" customWidth="1"/>
    <col min="7682" max="7683" width="12" style="157" customWidth="1"/>
    <col min="7684" max="7685" width="16.375" style="157" customWidth="1"/>
    <col min="7686" max="7936" width="9" style="157"/>
    <col min="7937" max="7937" width="30.75" style="157" customWidth="1"/>
    <col min="7938" max="7939" width="12" style="157" customWidth="1"/>
    <col min="7940" max="7941" width="16.375" style="157" customWidth="1"/>
    <col min="7942" max="8192" width="9" style="157"/>
    <col min="8193" max="8193" width="30.75" style="157" customWidth="1"/>
    <col min="8194" max="8195" width="12" style="157" customWidth="1"/>
    <col min="8196" max="8197" width="16.375" style="157" customWidth="1"/>
    <col min="8198" max="8448" width="9" style="157"/>
    <col min="8449" max="8449" width="30.75" style="157" customWidth="1"/>
    <col min="8450" max="8451" width="12" style="157" customWidth="1"/>
    <col min="8452" max="8453" width="16.375" style="157" customWidth="1"/>
    <col min="8454" max="8704" width="9" style="157"/>
    <col min="8705" max="8705" width="30.75" style="157" customWidth="1"/>
    <col min="8706" max="8707" width="12" style="157" customWidth="1"/>
    <col min="8708" max="8709" width="16.375" style="157" customWidth="1"/>
    <col min="8710" max="8960" width="9" style="157"/>
    <col min="8961" max="8961" width="30.75" style="157" customWidth="1"/>
    <col min="8962" max="8963" width="12" style="157" customWidth="1"/>
    <col min="8964" max="8965" width="16.375" style="157" customWidth="1"/>
    <col min="8966" max="9216" width="9" style="157"/>
    <col min="9217" max="9217" width="30.75" style="157" customWidth="1"/>
    <col min="9218" max="9219" width="12" style="157" customWidth="1"/>
    <col min="9220" max="9221" width="16.375" style="157" customWidth="1"/>
    <col min="9222" max="9472" width="9" style="157"/>
    <col min="9473" max="9473" width="30.75" style="157" customWidth="1"/>
    <col min="9474" max="9475" width="12" style="157" customWidth="1"/>
    <col min="9476" max="9477" width="16.375" style="157" customWidth="1"/>
    <col min="9478" max="9728" width="9" style="157"/>
    <col min="9729" max="9729" width="30.75" style="157" customWidth="1"/>
    <col min="9730" max="9731" width="12" style="157" customWidth="1"/>
    <col min="9732" max="9733" width="16.375" style="157" customWidth="1"/>
    <col min="9734" max="9984" width="9" style="157"/>
    <col min="9985" max="9985" width="30.75" style="157" customWidth="1"/>
    <col min="9986" max="9987" width="12" style="157" customWidth="1"/>
    <col min="9988" max="9989" width="16.375" style="157" customWidth="1"/>
    <col min="9990" max="10240" width="9" style="157"/>
    <col min="10241" max="10241" width="30.75" style="157" customWidth="1"/>
    <col min="10242" max="10243" width="12" style="157" customWidth="1"/>
    <col min="10244" max="10245" width="16.375" style="157" customWidth="1"/>
    <col min="10246" max="10496" width="9" style="157"/>
    <col min="10497" max="10497" width="30.75" style="157" customWidth="1"/>
    <col min="10498" max="10499" width="12" style="157" customWidth="1"/>
    <col min="10500" max="10501" width="16.375" style="157" customWidth="1"/>
    <col min="10502" max="10752" width="9" style="157"/>
    <col min="10753" max="10753" width="30.75" style="157" customWidth="1"/>
    <col min="10754" max="10755" width="12" style="157" customWidth="1"/>
    <col min="10756" max="10757" width="16.375" style="157" customWidth="1"/>
    <col min="10758" max="11008" width="9" style="157"/>
    <col min="11009" max="11009" width="30.75" style="157" customWidth="1"/>
    <col min="11010" max="11011" width="12" style="157" customWidth="1"/>
    <col min="11012" max="11013" width="16.375" style="157" customWidth="1"/>
    <col min="11014" max="11264" width="9" style="157"/>
    <col min="11265" max="11265" width="30.75" style="157" customWidth="1"/>
    <col min="11266" max="11267" width="12" style="157" customWidth="1"/>
    <col min="11268" max="11269" width="16.375" style="157" customWidth="1"/>
    <col min="11270" max="11520" width="9" style="157"/>
    <col min="11521" max="11521" width="30.75" style="157" customWidth="1"/>
    <col min="11522" max="11523" width="12" style="157" customWidth="1"/>
    <col min="11524" max="11525" width="16.375" style="157" customWidth="1"/>
    <col min="11526" max="11776" width="9" style="157"/>
    <col min="11777" max="11777" width="30.75" style="157" customWidth="1"/>
    <col min="11778" max="11779" width="12" style="157" customWidth="1"/>
    <col min="11780" max="11781" width="16.375" style="157" customWidth="1"/>
    <col min="11782" max="12032" width="9" style="157"/>
    <col min="12033" max="12033" width="30.75" style="157" customWidth="1"/>
    <col min="12034" max="12035" width="12" style="157" customWidth="1"/>
    <col min="12036" max="12037" width="16.375" style="157" customWidth="1"/>
    <col min="12038" max="12288" width="9" style="157"/>
    <col min="12289" max="12289" width="30.75" style="157" customWidth="1"/>
    <col min="12290" max="12291" width="12" style="157" customWidth="1"/>
    <col min="12292" max="12293" width="16.375" style="157" customWidth="1"/>
    <col min="12294" max="12544" width="9" style="157"/>
    <col min="12545" max="12545" width="30.75" style="157" customWidth="1"/>
    <col min="12546" max="12547" width="12" style="157" customWidth="1"/>
    <col min="12548" max="12549" width="16.375" style="157" customWidth="1"/>
    <col min="12550" max="12800" width="9" style="157"/>
    <col min="12801" max="12801" width="30.75" style="157" customWidth="1"/>
    <col min="12802" max="12803" width="12" style="157" customWidth="1"/>
    <col min="12804" max="12805" width="16.375" style="157" customWidth="1"/>
    <col min="12806" max="13056" width="9" style="157"/>
    <col min="13057" max="13057" width="30.75" style="157" customWidth="1"/>
    <col min="13058" max="13059" width="12" style="157" customWidth="1"/>
    <col min="13060" max="13061" width="16.375" style="157" customWidth="1"/>
    <col min="13062" max="13312" width="9" style="157"/>
    <col min="13313" max="13313" width="30.75" style="157" customWidth="1"/>
    <col min="13314" max="13315" width="12" style="157" customWidth="1"/>
    <col min="13316" max="13317" width="16.375" style="157" customWidth="1"/>
    <col min="13318" max="13568" width="9" style="157"/>
    <col min="13569" max="13569" width="30.75" style="157" customWidth="1"/>
    <col min="13570" max="13571" width="12" style="157" customWidth="1"/>
    <col min="13572" max="13573" width="16.375" style="157" customWidth="1"/>
    <col min="13574" max="13824" width="9" style="157"/>
    <col min="13825" max="13825" width="30.75" style="157" customWidth="1"/>
    <col min="13826" max="13827" width="12" style="157" customWidth="1"/>
    <col min="13828" max="13829" width="16.375" style="157" customWidth="1"/>
    <col min="13830" max="14080" width="9" style="157"/>
    <col min="14081" max="14081" width="30.75" style="157" customWidth="1"/>
    <col min="14082" max="14083" width="12" style="157" customWidth="1"/>
    <col min="14084" max="14085" width="16.375" style="157" customWidth="1"/>
    <col min="14086" max="14336" width="9" style="157"/>
    <col min="14337" max="14337" width="30.75" style="157" customWidth="1"/>
    <col min="14338" max="14339" width="12" style="157" customWidth="1"/>
    <col min="14340" max="14341" width="16.375" style="157" customWidth="1"/>
    <col min="14342" max="14592" width="9" style="157"/>
    <col min="14593" max="14593" width="30.75" style="157" customWidth="1"/>
    <col min="14594" max="14595" width="12" style="157" customWidth="1"/>
    <col min="14596" max="14597" width="16.375" style="157" customWidth="1"/>
    <col min="14598" max="14848" width="9" style="157"/>
    <col min="14849" max="14849" width="30.75" style="157" customWidth="1"/>
    <col min="14850" max="14851" width="12" style="157" customWidth="1"/>
    <col min="14852" max="14853" width="16.375" style="157" customWidth="1"/>
    <col min="14854" max="15104" width="9" style="157"/>
    <col min="15105" max="15105" width="30.75" style="157" customWidth="1"/>
    <col min="15106" max="15107" width="12" style="157" customWidth="1"/>
    <col min="15108" max="15109" width="16.375" style="157" customWidth="1"/>
    <col min="15110" max="15360" width="9" style="157"/>
    <col min="15361" max="15361" width="30.75" style="157" customWidth="1"/>
    <col min="15362" max="15363" width="12" style="157" customWidth="1"/>
    <col min="15364" max="15365" width="16.375" style="157" customWidth="1"/>
    <col min="15366" max="15616" width="9" style="157"/>
    <col min="15617" max="15617" width="30.75" style="157" customWidth="1"/>
    <col min="15618" max="15619" width="12" style="157" customWidth="1"/>
    <col min="15620" max="15621" width="16.375" style="157" customWidth="1"/>
    <col min="15622" max="15872" width="9" style="157"/>
    <col min="15873" max="15873" width="30.75" style="157" customWidth="1"/>
    <col min="15874" max="15875" width="12" style="157" customWidth="1"/>
    <col min="15876" max="15877" width="16.375" style="157" customWidth="1"/>
    <col min="15878" max="16128" width="9" style="157"/>
    <col min="16129" max="16129" width="30.75" style="157" customWidth="1"/>
    <col min="16130" max="16131" width="12" style="157" customWidth="1"/>
    <col min="16132" max="16133" width="16.375" style="157" customWidth="1"/>
    <col min="16134" max="16384" width="9" style="157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372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373</v>
      </c>
      <c r="B5" s="242" t="s">
        <v>266</v>
      </c>
      <c r="C5" s="239"/>
      <c r="D5" s="239"/>
      <c r="E5" s="239"/>
      <c r="F5" s="239"/>
    </row>
    <row r="6" spans="1:6">
      <c r="A6" s="163" t="s">
        <v>275</v>
      </c>
      <c r="B6" s="90" t="s">
        <v>255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916.75</v>
      </c>
      <c r="C9" s="92">
        <v>0.69450999999999996</v>
      </c>
      <c r="D9" s="92">
        <v>5.33</v>
      </c>
      <c r="E9" s="92">
        <v>5.13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0.21</v>
      </c>
      <c r="C12" s="92">
        <v>1.6000000000000001E-4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14400</v>
      </c>
      <c r="C16" s="92">
        <v>10.9091</v>
      </c>
      <c r="D16" s="92">
        <v>83.65</v>
      </c>
      <c r="E16" s="92">
        <v>80.55</v>
      </c>
    </row>
    <row r="17" spans="1:5">
      <c r="A17" s="90" t="s">
        <v>170</v>
      </c>
      <c r="B17" s="92">
        <v>8.8000000000000007</v>
      </c>
      <c r="C17" s="92">
        <v>6.6600000000000001E-3</v>
      </c>
      <c r="D17" s="92">
        <v>0.05</v>
      </c>
      <c r="E17" s="92">
        <v>0.05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744.56</v>
      </c>
      <c r="C23" s="92">
        <v>0.56405000000000005</v>
      </c>
      <c r="D23" s="92">
        <v>4.32</v>
      </c>
      <c r="E23" s="92">
        <v>4.16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368.28</v>
      </c>
      <c r="C25" s="92">
        <v>0.27900000000000003</v>
      </c>
      <c r="D25" s="92">
        <v>2.14</v>
      </c>
      <c r="E25" s="92">
        <v>2.06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16438.599999999999</v>
      </c>
      <c r="C27" s="165">
        <v>12.453480000000001</v>
      </c>
      <c r="D27" s="165">
        <v>95.49</v>
      </c>
      <c r="E27" s="165">
        <v>91.95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493.21</v>
      </c>
      <c r="C30" s="92">
        <v>0.37364000000000003</v>
      </c>
      <c r="D30" s="92">
        <v>2.86</v>
      </c>
      <c r="E30" s="92">
        <v>2.76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59.4</v>
      </c>
      <c r="C38" s="92">
        <v>4.4999999999999998E-2</v>
      </c>
      <c r="D38" s="92">
        <v>0.35</v>
      </c>
      <c r="E38" s="92">
        <v>0.33</v>
      </c>
    </row>
    <row r="39" spans="1:5">
      <c r="A39" s="163" t="s">
        <v>127</v>
      </c>
      <c r="B39" s="165">
        <v>552.61</v>
      </c>
      <c r="C39" s="165">
        <v>0.41864000000000001</v>
      </c>
      <c r="D39" s="165">
        <v>3.21</v>
      </c>
      <c r="E39" s="165">
        <v>3.09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224.08</v>
      </c>
      <c r="C41" s="92">
        <v>0.16975000000000001</v>
      </c>
      <c r="D41" s="92">
        <v>1.3</v>
      </c>
      <c r="E41" s="92">
        <v>1.25</v>
      </c>
    </row>
    <row r="42" spans="1:5">
      <c r="A42" s="163" t="s">
        <v>200</v>
      </c>
      <c r="B42" s="165">
        <v>224.08</v>
      </c>
      <c r="C42" s="165">
        <v>0.16975000000000001</v>
      </c>
      <c r="D42" s="165">
        <v>1.3</v>
      </c>
      <c r="E42" s="165">
        <v>1.25</v>
      </c>
    </row>
    <row r="43" spans="1:5">
      <c r="A43" s="163" t="s">
        <v>201</v>
      </c>
      <c r="B43" s="165">
        <v>17215.29</v>
      </c>
      <c r="C43" s="165">
        <v>13.041869999999999</v>
      </c>
      <c r="D43" s="165">
        <v>100</v>
      </c>
      <c r="E43" s="165">
        <v>96.29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18.63</v>
      </c>
      <c r="C46" s="92">
        <v>1.4120000000000001E-2</v>
      </c>
      <c r="D46" s="92">
        <v>0.11</v>
      </c>
      <c r="E46" s="92">
        <v>0.1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18.63</v>
      </c>
      <c r="C48" s="165">
        <v>1.4120000000000001E-2</v>
      </c>
      <c r="D48" s="165">
        <v>0.11</v>
      </c>
      <c r="E48" s="165">
        <v>0.1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0.05</v>
      </c>
      <c r="C50" s="92">
        <v>4.0000000000000003E-5</v>
      </c>
      <c r="D50" s="92">
        <v>0</v>
      </c>
      <c r="E50" s="92">
        <v>0</v>
      </c>
    </row>
    <row r="51" spans="1:5">
      <c r="A51" s="90" t="s">
        <v>250</v>
      </c>
      <c r="B51" s="92">
        <v>4.01</v>
      </c>
      <c r="C51" s="92">
        <v>3.0400000000000002E-3</v>
      </c>
      <c r="D51" s="92">
        <v>0.02</v>
      </c>
      <c r="E51" s="92">
        <v>0.02</v>
      </c>
    </row>
    <row r="52" spans="1:5">
      <c r="A52" s="90" t="s">
        <v>251</v>
      </c>
      <c r="B52" s="92">
        <v>0.88</v>
      </c>
      <c r="C52" s="92">
        <v>6.6E-4</v>
      </c>
      <c r="D52" s="92">
        <v>0.01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4.9399999999999995</v>
      </c>
      <c r="C54" s="165">
        <v>3.7399999999999998E-3</v>
      </c>
      <c r="D54" s="165">
        <v>0.03</v>
      </c>
      <c r="E54" s="165">
        <v>0.02</v>
      </c>
    </row>
    <row r="55" spans="1:5">
      <c r="A55" s="163" t="s">
        <v>210</v>
      </c>
      <c r="B55" s="165">
        <v>23.57</v>
      </c>
      <c r="C55" s="165">
        <v>1.7860000000000001E-2</v>
      </c>
      <c r="D55" s="165">
        <v>0.14000000000000001</v>
      </c>
      <c r="E55" s="165">
        <v>0.12</v>
      </c>
    </row>
    <row r="56" spans="1:5">
      <c r="A56" s="163" t="s">
        <v>211</v>
      </c>
      <c r="B56" s="165">
        <v>17238.86</v>
      </c>
      <c r="C56" s="165">
        <v>13.05973</v>
      </c>
      <c r="D56" s="165">
        <v>100.14</v>
      </c>
      <c r="E56" s="165">
        <v>96.41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9.7899999999999991</v>
      </c>
      <c r="C58" s="92">
        <v>7.4200000000000004E-3</v>
      </c>
      <c r="D58" s="92">
        <v>0.06</v>
      </c>
      <c r="E58" s="92">
        <v>0.05</v>
      </c>
    </row>
    <row r="59" spans="1:5">
      <c r="A59" s="90" t="s">
        <v>213</v>
      </c>
      <c r="B59" s="92">
        <v>629.25</v>
      </c>
      <c r="C59" s="92">
        <v>0.47670000000000001</v>
      </c>
      <c r="D59" s="92">
        <v>3.66</v>
      </c>
      <c r="E59" s="92">
        <v>3.52</v>
      </c>
    </row>
    <row r="60" spans="1:5">
      <c r="A60" s="163" t="s">
        <v>271</v>
      </c>
      <c r="B60" s="165">
        <v>639.04</v>
      </c>
      <c r="C60" s="165">
        <v>0.48411999999999999</v>
      </c>
      <c r="D60" s="165">
        <v>3.72</v>
      </c>
      <c r="E60" s="165">
        <v>3.57</v>
      </c>
    </row>
    <row r="61" spans="1:5">
      <c r="A61" s="163" t="s">
        <v>216</v>
      </c>
      <c r="B61" s="165">
        <v>17877.900000000001</v>
      </c>
      <c r="C61" s="165">
        <v>13.543850000000001</v>
      </c>
      <c r="D61" s="165">
        <v>103.86</v>
      </c>
      <c r="E61" s="165">
        <v>99.98</v>
      </c>
    </row>
    <row r="63" spans="1:5">
      <c r="A63" s="242" t="s">
        <v>60</v>
      </c>
      <c r="B63" s="239"/>
      <c r="C63" s="239"/>
      <c r="D63" s="239"/>
      <c r="E63" s="239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7" customWidth="1"/>
    <col min="2" max="3" width="12" style="157" customWidth="1"/>
    <col min="4" max="5" width="16.375" style="157" customWidth="1"/>
    <col min="6" max="256" width="9" style="157"/>
    <col min="257" max="257" width="30.75" style="157" customWidth="1"/>
    <col min="258" max="259" width="12" style="157" customWidth="1"/>
    <col min="260" max="261" width="16.375" style="157" customWidth="1"/>
    <col min="262" max="512" width="9" style="157"/>
    <col min="513" max="513" width="30.75" style="157" customWidth="1"/>
    <col min="514" max="515" width="12" style="157" customWidth="1"/>
    <col min="516" max="517" width="16.375" style="157" customWidth="1"/>
    <col min="518" max="768" width="9" style="157"/>
    <col min="769" max="769" width="30.75" style="157" customWidth="1"/>
    <col min="770" max="771" width="12" style="157" customWidth="1"/>
    <col min="772" max="773" width="16.375" style="157" customWidth="1"/>
    <col min="774" max="1024" width="9" style="157"/>
    <col min="1025" max="1025" width="30.75" style="157" customWidth="1"/>
    <col min="1026" max="1027" width="12" style="157" customWidth="1"/>
    <col min="1028" max="1029" width="16.375" style="157" customWidth="1"/>
    <col min="1030" max="1280" width="9" style="157"/>
    <col min="1281" max="1281" width="30.75" style="157" customWidth="1"/>
    <col min="1282" max="1283" width="12" style="157" customWidth="1"/>
    <col min="1284" max="1285" width="16.375" style="157" customWidth="1"/>
    <col min="1286" max="1536" width="9" style="157"/>
    <col min="1537" max="1537" width="30.75" style="157" customWidth="1"/>
    <col min="1538" max="1539" width="12" style="157" customWidth="1"/>
    <col min="1540" max="1541" width="16.375" style="157" customWidth="1"/>
    <col min="1542" max="1792" width="9" style="157"/>
    <col min="1793" max="1793" width="30.75" style="157" customWidth="1"/>
    <col min="1794" max="1795" width="12" style="157" customWidth="1"/>
    <col min="1796" max="1797" width="16.375" style="157" customWidth="1"/>
    <col min="1798" max="2048" width="9" style="157"/>
    <col min="2049" max="2049" width="30.75" style="157" customWidth="1"/>
    <col min="2050" max="2051" width="12" style="157" customWidth="1"/>
    <col min="2052" max="2053" width="16.375" style="157" customWidth="1"/>
    <col min="2054" max="2304" width="9" style="157"/>
    <col min="2305" max="2305" width="30.75" style="157" customWidth="1"/>
    <col min="2306" max="2307" width="12" style="157" customWidth="1"/>
    <col min="2308" max="2309" width="16.375" style="157" customWidth="1"/>
    <col min="2310" max="2560" width="9" style="157"/>
    <col min="2561" max="2561" width="30.75" style="157" customWidth="1"/>
    <col min="2562" max="2563" width="12" style="157" customWidth="1"/>
    <col min="2564" max="2565" width="16.375" style="157" customWidth="1"/>
    <col min="2566" max="2816" width="9" style="157"/>
    <col min="2817" max="2817" width="30.75" style="157" customWidth="1"/>
    <col min="2818" max="2819" width="12" style="157" customWidth="1"/>
    <col min="2820" max="2821" width="16.375" style="157" customWidth="1"/>
    <col min="2822" max="3072" width="9" style="157"/>
    <col min="3073" max="3073" width="30.75" style="157" customWidth="1"/>
    <col min="3074" max="3075" width="12" style="157" customWidth="1"/>
    <col min="3076" max="3077" width="16.375" style="157" customWidth="1"/>
    <col min="3078" max="3328" width="9" style="157"/>
    <col min="3329" max="3329" width="30.75" style="157" customWidth="1"/>
    <col min="3330" max="3331" width="12" style="157" customWidth="1"/>
    <col min="3332" max="3333" width="16.375" style="157" customWidth="1"/>
    <col min="3334" max="3584" width="9" style="157"/>
    <col min="3585" max="3585" width="30.75" style="157" customWidth="1"/>
    <col min="3586" max="3587" width="12" style="157" customWidth="1"/>
    <col min="3588" max="3589" width="16.375" style="157" customWidth="1"/>
    <col min="3590" max="3840" width="9" style="157"/>
    <col min="3841" max="3841" width="30.75" style="157" customWidth="1"/>
    <col min="3842" max="3843" width="12" style="157" customWidth="1"/>
    <col min="3844" max="3845" width="16.375" style="157" customWidth="1"/>
    <col min="3846" max="4096" width="9" style="157"/>
    <col min="4097" max="4097" width="30.75" style="157" customWidth="1"/>
    <col min="4098" max="4099" width="12" style="157" customWidth="1"/>
    <col min="4100" max="4101" width="16.375" style="157" customWidth="1"/>
    <col min="4102" max="4352" width="9" style="157"/>
    <col min="4353" max="4353" width="30.75" style="157" customWidth="1"/>
    <col min="4354" max="4355" width="12" style="157" customWidth="1"/>
    <col min="4356" max="4357" width="16.375" style="157" customWidth="1"/>
    <col min="4358" max="4608" width="9" style="157"/>
    <col min="4609" max="4609" width="30.75" style="157" customWidth="1"/>
    <col min="4610" max="4611" width="12" style="157" customWidth="1"/>
    <col min="4612" max="4613" width="16.375" style="157" customWidth="1"/>
    <col min="4614" max="4864" width="9" style="157"/>
    <col min="4865" max="4865" width="30.75" style="157" customWidth="1"/>
    <col min="4866" max="4867" width="12" style="157" customWidth="1"/>
    <col min="4868" max="4869" width="16.375" style="157" customWidth="1"/>
    <col min="4870" max="5120" width="9" style="157"/>
    <col min="5121" max="5121" width="30.75" style="157" customWidth="1"/>
    <col min="5122" max="5123" width="12" style="157" customWidth="1"/>
    <col min="5124" max="5125" width="16.375" style="157" customWidth="1"/>
    <col min="5126" max="5376" width="9" style="157"/>
    <col min="5377" max="5377" width="30.75" style="157" customWidth="1"/>
    <col min="5378" max="5379" width="12" style="157" customWidth="1"/>
    <col min="5380" max="5381" width="16.375" style="157" customWidth="1"/>
    <col min="5382" max="5632" width="9" style="157"/>
    <col min="5633" max="5633" width="30.75" style="157" customWidth="1"/>
    <col min="5634" max="5635" width="12" style="157" customWidth="1"/>
    <col min="5636" max="5637" width="16.375" style="157" customWidth="1"/>
    <col min="5638" max="5888" width="9" style="157"/>
    <col min="5889" max="5889" width="30.75" style="157" customWidth="1"/>
    <col min="5890" max="5891" width="12" style="157" customWidth="1"/>
    <col min="5892" max="5893" width="16.375" style="157" customWidth="1"/>
    <col min="5894" max="6144" width="9" style="157"/>
    <col min="6145" max="6145" width="30.75" style="157" customWidth="1"/>
    <col min="6146" max="6147" width="12" style="157" customWidth="1"/>
    <col min="6148" max="6149" width="16.375" style="157" customWidth="1"/>
    <col min="6150" max="6400" width="9" style="157"/>
    <col min="6401" max="6401" width="30.75" style="157" customWidth="1"/>
    <col min="6402" max="6403" width="12" style="157" customWidth="1"/>
    <col min="6404" max="6405" width="16.375" style="157" customWidth="1"/>
    <col min="6406" max="6656" width="9" style="157"/>
    <col min="6657" max="6657" width="30.75" style="157" customWidth="1"/>
    <col min="6658" max="6659" width="12" style="157" customWidth="1"/>
    <col min="6660" max="6661" width="16.375" style="157" customWidth="1"/>
    <col min="6662" max="6912" width="9" style="157"/>
    <col min="6913" max="6913" width="30.75" style="157" customWidth="1"/>
    <col min="6914" max="6915" width="12" style="157" customWidth="1"/>
    <col min="6916" max="6917" width="16.375" style="157" customWidth="1"/>
    <col min="6918" max="7168" width="9" style="157"/>
    <col min="7169" max="7169" width="30.75" style="157" customWidth="1"/>
    <col min="7170" max="7171" width="12" style="157" customWidth="1"/>
    <col min="7172" max="7173" width="16.375" style="157" customWidth="1"/>
    <col min="7174" max="7424" width="9" style="157"/>
    <col min="7425" max="7425" width="30.75" style="157" customWidth="1"/>
    <col min="7426" max="7427" width="12" style="157" customWidth="1"/>
    <col min="7428" max="7429" width="16.375" style="157" customWidth="1"/>
    <col min="7430" max="7680" width="9" style="157"/>
    <col min="7681" max="7681" width="30.75" style="157" customWidth="1"/>
    <col min="7682" max="7683" width="12" style="157" customWidth="1"/>
    <col min="7684" max="7685" width="16.375" style="157" customWidth="1"/>
    <col min="7686" max="7936" width="9" style="157"/>
    <col min="7937" max="7937" width="30.75" style="157" customWidth="1"/>
    <col min="7938" max="7939" width="12" style="157" customWidth="1"/>
    <col min="7940" max="7941" width="16.375" style="157" customWidth="1"/>
    <col min="7942" max="8192" width="9" style="157"/>
    <col min="8193" max="8193" width="30.75" style="157" customWidth="1"/>
    <col min="8194" max="8195" width="12" style="157" customWidth="1"/>
    <col min="8196" max="8197" width="16.375" style="157" customWidth="1"/>
    <col min="8198" max="8448" width="9" style="157"/>
    <col min="8449" max="8449" width="30.75" style="157" customWidth="1"/>
    <col min="8450" max="8451" width="12" style="157" customWidth="1"/>
    <col min="8452" max="8453" width="16.375" style="157" customWidth="1"/>
    <col min="8454" max="8704" width="9" style="157"/>
    <col min="8705" max="8705" width="30.75" style="157" customWidth="1"/>
    <col min="8706" max="8707" width="12" style="157" customWidth="1"/>
    <col min="8708" max="8709" width="16.375" style="157" customWidth="1"/>
    <col min="8710" max="8960" width="9" style="157"/>
    <col min="8961" max="8961" width="30.75" style="157" customWidth="1"/>
    <col min="8962" max="8963" width="12" style="157" customWidth="1"/>
    <col min="8964" max="8965" width="16.375" style="157" customWidth="1"/>
    <col min="8966" max="9216" width="9" style="157"/>
    <col min="9217" max="9217" width="30.75" style="157" customWidth="1"/>
    <col min="9218" max="9219" width="12" style="157" customWidth="1"/>
    <col min="9220" max="9221" width="16.375" style="157" customWidth="1"/>
    <col min="9222" max="9472" width="9" style="157"/>
    <col min="9473" max="9473" width="30.75" style="157" customWidth="1"/>
    <col min="9474" max="9475" width="12" style="157" customWidth="1"/>
    <col min="9476" max="9477" width="16.375" style="157" customWidth="1"/>
    <col min="9478" max="9728" width="9" style="157"/>
    <col min="9729" max="9729" width="30.75" style="157" customWidth="1"/>
    <col min="9730" max="9731" width="12" style="157" customWidth="1"/>
    <col min="9732" max="9733" width="16.375" style="157" customWidth="1"/>
    <col min="9734" max="9984" width="9" style="157"/>
    <col min="9985" max="9985" width="30.75" style="157" customWidth="1"/>
    <col min="9986" max="9987" width="12" style="157" customWidth="1"/>
    <col min="9988" max="9989" width="16.375" style="157" customWidth="1"/>
    <col min="9990" max="10240" width="9" style="157"/>
    <col min="10241" max="10241" width="30.75" style="157" customWidth="1"/>
    <col min="10242" max="10243" width="12" style="157" customWidth="1"/>
    <col min="10244" max="10245" width="16.375" style="157" customWidth="1"/>
    <col min="10246" max="10496" width="9" style="157"/>
    <col min="10497" max="10497" width="30.75" style="157" customWidth="1"/>
    <col min="10498" max="10499" width="12" style="157" customWidth="1"/>
    <col min="10500" max="10501" width="16.375" style="157" customWidth="1"/>
    <col min="10502" max="10752" width="9" style="157"/>
    <col min="10753" max="10753" width="30.75" style="157" customWidth="1"/>
    <col min="10754" max="10755" width="12" style="157" customWidth="1"/>
    <col min="10756" max="10757" width="16.375" style="157" customWidth="1"/>
    <col min="10758" max="11008" width="9" style="157"/>
    <col min="11009" max="11009" width="30.75" style="157" customWidth="1"/>
    <col min="11010" max="11011" width="12" style="157" customWidth="1"/>
    <col min="11012" max="11013" width="16.375" style="157" customWidth="1"/>
    <col min="11014" max="11264" width="9" style="157"/>
    <col min="11265" max="11265" width="30.75" style="157" customWidth="1"/>
    <col min="11266" max="11267" width="12" style="157" customWidth="1"/>
    <col min="11268" max="11269" width="16.375" style="157" customWidth="1"/>
    <col min="11270" max="11520" width="9" style="157"/>
    <col min="11521" max="11521" width="30.75" style="157" customWidth="1"/>
    <col min="11522" max="11523" width="12" style="157" customWidth="1"/>
    <col min="11524" max="11525" width="16.375" style="157" customWidth="1"/>
    <col min="11526" max="11776" width="9" style="157"/>
    <col min="11777" max="11777" width="30.75" style="157" customWidth="1"/>
    <col min="11778" max="11779" width="12" style="157" customWidth="1"/>
    <col min="11780" max="11781" width="16.375" style="157" customWidth="1"/>
    <col min="11782" max="12032" width="9" style="157"/>
    <col min="12033" max="12033" width="30.75" style="157" customWidth="1"/>
    <col min="12034" max="12035" width="12" style="157" customWidth="1"/>
    <col min="12036" max="12037" width="16.375" style="157" customWidth="1"/>
    <col min="12038" max="12288" width="9" style="157"/>
    <col min="12289" max="12289" width="30.75" style="157" customWidth="1"/>
    <col min="12290" max="12291" width="12" style="157" customWidth="1"/>
    <col min="12292" max="12293" width="16.375" style="157" customWidth="1"/>
    <col min="12294" max="12544" width="9" style="157"/>
    <col min="12545" max="12545" width="30.75" style="157" customWidth="1"/>
    <col min="12546" max="12547" width="12" style="157" customWidth="1"/>
    <col min="12548" max="12549" width="16.375" style="157" customWidth="1"/>
    <col min="12550" max="12800" width="9" style="157"/>
    <col min="12801" max="12801" width="30.75" style="157" customWidth="1"/>
    <col min="12802" max="12803" width="12" style="157" customWidth="1"/>
    <col min="12804" max="12805" width="16.375" style="157" customWidth="1"/>
    <col min="12806" max="13056" width="9" style="157"/>
    <col min="13057" max="13057" width="30.75" style="157" customWidth="1"/>
    <col min="13058" max="13059" width="12" style="157" customWidth="1"/>
    <col min="13060" max="13061" width="16.375" style="157" customWidth="1"/>
    <col min="13062" max="13312" width="9" style="157"/>
    <col min="13313" max="13313" width="30.75" style="157" customWidth="1"/>
    <col min="13314" max="13315" width="12" style="157" customWidth="1"/>
    <col min="13316" max="13317" width="16.375" style="157" customWidth="1"/>
    <col min="13318" max="13568" width="9" style="157"/>
    <col min="13569" max="13569" width="30.75" style="157" customWidth="1"/>
    <col min="13570" max="13571" width="12" style="157" customWidth="1"/>
    <col min="13572" max="13573" width="16.375" style="157" customWidth="1"/>
    <col min="13574" max="13824" width="9" style="157"/>
    <col min="13825" max="13825" width="30.75" style="157" customWidth="1"/>
    <col min="13826" max="13827" width="12" style="157" customWidth="1"/>
    <col min="13828" max="13829" width="16.375" style="157" customWidth="1"/>
    <col min="13830" max="14080" width="9" style="157"/>
    <col min="14081" max="14081" width="30.75" style="157" customWidth="1"/>
    <col min="14082" max="14083" width="12" style="157" customWidth="1"/>
    <col min="14084" max="14085" width="16.375" style="157" customWidth="1"/>
    <col min="14086" max="14336" width="9" style="157"/>
    <col min="14337" max="14337" width="30.75" style="157" customWidth="1"/>
    <col min="14338" max="14339" width="12" style="157" customWidth="1"/>
    <col min="14340" max="14341" width="16.375" style="157" customWidth="1"/>
    <col min="14342" max="14592" width="9" style="157"/>
    <col min="14593" max="14593" width="30.75" style="157" customWidth="1"/>
    <col min="14594" max="14595" width="12" style="157" customWidth="1"/>
    <col min="14596" max="14597" width="16.375" style="157" customWidth="1"/>
    <col min="14598" max="14848" width="9" style="157"/>
    <col min="14849" max="14849" width="30.75" style="157" customWidth="1"/>
    <col min="14850" max="14851" width="12" style="157" customWidth="1"/>
    <col min="14852" max="14853" width="16.375" style="157" customWidth="1"/>
    <col min="14854" max="15104" width="9" style="157"/>
    <col min="15105" max="15105" width="30.75" style="157" customWidth="1"/>
    <col min="15106" max="15107" width="12" style="157" customWidth="1"/>
    <col min="15108" max="15109" width="16.375" style="157" customWidth="1"/>
    <col min="15110" max="15360" width="9" style="157"/>
    <col min="15361" max="15361" width="30.75" style="157" customWidth="1"/>
    <col min="15362" max="15363" width="12" style="157" customWidth="1"/>
    <col min="15364" max="15365" width="16.375" style="157" customWidth="1"/>
    <col min="15366" max="15616" width="9" style="157"/>
    <col min="15617" max="15617" width="30.75" style="157" customWidth="1"/>
    <col min="15618" max="15619" width="12" style="157" customWidth="1"/>
    <col min="15620" max="15621" width="16.375" style="157" customWidth="1"/>
    <col min="15622" max="15872" width="9" style="157"/>
    <col min="15873" max="15873" width="30.75" style="157" customWidth="1"/>
    <col min="15874" max="15875" width="12" style="157" customWidth="1"/>
    <col min="15876" max="15877" width="16.375" style="157" customWidth="1"/>
    <col min="15878" max="16128" width="9" style="157"/>
    <col min="16129" max="16129" width="30.75" style="157" customWidth="1"/>
    <col min="16130" max="16131" width="12" style="157" customWidth="1"/>
    <col min="16132" max="16133" width="16.375" style="157" customWidth="1"/>
    <col min="16134" max="16384" width="9" style="157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374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373</v>
      </c>
      <c r="B5" s="242" t="s">
        <v>266</v>
      </c>
      <c r="C5" s="239"/>
      <c r="D5" s="239"/>
      <c r="E5" s="239"/>
      <c r="F5" s="239"/>
    </row>
    <row r="6" spans="1:6">
      <c r="A6" s="163" t="s">
        <v>375</v>
      </c>
      <c r="B6" s="90" t="s">
        <v>157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14293.36</v>
      </c>
      <c r="C16" s="92">
        <v>9.9259500000000003</v>
      </c>
      <c r="D16" s="92">
        <v>86.56</v>
      </c>
      <c r="E16" s="92">
        <v>80.19</v>
      </c>
    </row>
    <row r="17" spans="1:5">
      <c r="A17" s="90" t="s">
        <v>170</v>
      </c>
      <c r="B17" s="92">
        <v>132</v>
      </c>
      <c r="C17" s="92">
        <v>9.1670000000000001E-2</v>
      </c>
      <c r="D17" s="92">
        <v>0.8</v>
      </c>
      <c r="E17" s="92">
        <v>0.74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667.5</v>
      </c>
      <c r="C23" s="92">
        <v>0.46355000000000002</v>
      </c>
      <c r="D23" s="92">
        <v>4.04</v>
      </c>
      <c r="E23" s="92">
        <v>3.74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718.2</v>
      </c>
      <c r="C25" s="92">
        <v>0.49875000000000003</v>
      </c>
      <c r="D25" s="92">
        <v>4.3499999999999996</v>
      </c>
      <c r="E25" s="92">
        <v>4.03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15811.060000000001</v>
      </c>
      <c r="C27" s="165">
        <v>10.97992</v>
      </c>
      <c r="D27" s="165">
        <v>95.75</v>
      </c>
      <c r="E27" s="165">
        <v>88.7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474.33</v>
      </c>
      <c r="C30" s="92">
        <v>0.32940000000000003</v>
      </c>
      <c r="D30" s="92">
        <v>2.87</v>
      </c>
      <c r="E30" s="92">
        <v>2.66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64.8</v>
      </c>
      <c r="C38" s="92">
        <v>4.4999999999999998E-2</v>
      </c>
      <c r="D38" s="92">
        <v>0.39</v>
      </c>
      <c r="E38" s="92">
        <v>0.36</v>
      </c>
    </row>
    <row r="39" spans="1:5">
      <c r="A39" s="163" t="s">
        <v>127</v>
      </c>
      <c r="B39" s="165">
        <v>539.13</v>
      </c>
      <c r="C39" s="165">
        <v>0.37440000000000001</v>
      </c>
      <c r="D39" s="165">
        <v>3.26</v>
      </c>
      <c r="E39" s="165">
        <v>3.02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161.79</v>
      </c>
      <c r="C41" s="92">
        <v>0.11236</v>
      </c>
      <c r="D41" s="92">
        <v>0.98</v>
      </c>
      <c r="E41" s="92">
        <v>0.91</v>
      </c>
    </row>
    <row r="42" spans="1:5">
      <c r="A42" s="163" t="s">
        <v>200</v>
      </c>
      <c r="B42" s="165">
        <v>161.79</v>
      </c>
      <c r="C42" s="165">
        <v>0.11236</v>
      </c>
      <c r="D42" s="165">
        <v>0.98</v>
      </c>
      <c r="E42" s="165">
        <v>0.91</v>
      </c>
    </row>
    <row r="43" spans="1:5">
      <c r="A43" s="163" t="s">
        <v>201</v>
      </c>
      <c r="B43" s="165">
        <v>16511.98</v>
      </c>
      <c r="C43" s="165">
        <v>11.46668</v>
      </c>
      <c r="D43" s="165">
        <v>99.99</v>
      </c>
      <c r="E43" s="165">
        <v>92.63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1040</v>
      </c>
      <c r="C45" s="92">
        <v>0.72221999999999997</v>
      </c>
      <c r="D45" s="92">
        <v>6.3</v>
      </c>
      <c r="E45" s="92">
        <v>5.83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1040</v>
      </c>
      <c r="C48" s="165">
        <v>0.72221999999999997</v>
      </c>
      <c r="D48" s="165">
        <v>6.3</v>
      </c>
      <c r="E48" s="165">
        <v>5.83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106.8</v>
      </c>
      <c r="C50" s="92">
        <v>7.417E-2</v>
      </c>
      <c r="D50" s="92">
        <v>0.65</v>
      </c>
      <c r="E50" s="92">
        <v>0.6</v>
      </c>
    </row>
    <row r="51" spans="1:5">
      <c r="A51" s="90" t="s">
        <v>250</v>
      </c>
      <c r="B51" s="92">
        <v>60.18</v>
      </c>
      <c r="C51" s="92">
        <v>4.1790000000000001E-2</v>
      </c>
      <c r="D51" s="92">
        <v>0.36</v>
      </c>
      <c r="E51" s="92">
        <v>0.34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166.98</v>
      </c>
      <c r="C54" s="165">
        <v>0.11595999999999999</v>
      </c>
      <c r="D54" s="165">
        <v>1.01</v>
      </c>
      <c r="E54" s="165">
        <v>0.94</v>
      </c>
    </row>
    <row r="55" spans="1:5">
      <c r="A55" s="163" t="s">
        <v>210</v>
      </c>
      <c r="B55" s="165">
        <v>1206.98</v>
      </c>
      <c r="C55" s="165">
        <v>0.83818000000000004</v>
      </c>
      <c r="D55" s="165">
        <v>7.31</v>
      </c>
      <c r="E55" s="165">
        <v>6.77</v>
      </c>
    </row>
    <row r="56" spans="1:5">
      <c r="A56" s="163" t="s">
        <v>211</v>
      </c>
      <c r="B56" s="165">
        <v>17718.96</v>
      </c>
      <c r="C56" s="165">
        <v>12.30486</v>
      </c>
      <c r="D56" s="165">
        <v>107.3</v>
      </c>
      <c r="E56" s="165">
        <v>99.4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104.88</v>
      </c>
      <c r="C59" s="92">
        <v>7.2830000000000006E-2</v>
      </c>
      <c r="D59" s="92">
        <v>0.64</v>
      </c>
      <c r="E59" s="92">
        <v>0.59</v>
      </c>
    </row>
    <row r="60" spans="1:5">
      <c r="A60" s="163" t="s">
        <v>271</v>
      </c>
      <c r="B60" s="165">
        <v>104.88</v>
      </c>
      <c r="C60" s="165">
        <v>7.2830000000000006E-2</v>
      </c>
      <c r="D60" s="165">
        <v>0.64</v>
      </c>
      <c r="E60" s="165">
        <v>0.59</v>
      </c>
    </row>
    <row r="61" spans="1:5">
      <c r="A61" s="163" t="s">
        <v>216</v>
      </c>
      <c r="B61" s="165">
        <v>17823.84</v>
      </c>
      <c r="C61" s="165">
        <v>12.377689999999999</v>
      </c>
      <c r="D61" s="165">
        <v>107.94</v>
      </c>
      <c r="E61" s="165">
        <v>99.99</v>
      </c>
    </row>
    <row r="63" spans="1:5">
      <c r="A63" s="242" t="s">
        <v>60</v>
      </c>
      <c r="B63" s="239"/>
      <c r="C63" s="239"/>
      <c r="D63" s="239"/>
      <c r="E63" s="239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0</v>
      </c>
      <c r="B1" s="37"/>
      <c r="C1" s="37"/>
      <c r="D1" s="37"/>
    </row>
    <row r="2" spans="1:4">
      <c r="A2" s="36" t="s">
        <v>1</v>
      </c>
      <c r="B2" s="37"/>
      <c r="C2" s="37"/>
      <c r="D2" s="37"/>
    </row>
    <row r="3" spans="1:4">
      <c r="A3" s="36" t="s">
        <v>292</v>
      </c>
      <c r="B3" s="37"/>
      <c r="C3" s="37"/>
      <c r="D3" s="37"/>
    </row>
    <row r="4" spans="1:4">
      <c r="A4" s="36" t="s">
        <v>3</v>
      </c>
      <c r="B4" s="37"/>
      <c r="C4" s="37"/>
      <c r="D4" s="37"/>
    </row>
    <row r="5" spans="1:4" ht="13.5" thickBot="1">
      <c r="A5" s="40" t="s">
        <v>4</v>
      </c>
      <c r="B5" s="41">
        <v>750</v>
      </c>
      <c r="C5" s="42" t="s">
        <v>293</v>
      </c>
    </row>
    <row r="6" spans="1:4">
      <c r="A6" s="44"/>
      <c r="B6" s="45" t="s">
        <v>6</v>
      </c>
      <c r="C6" s="46">
        <v>40057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294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 hidden="1">
      <c r="A10" s="54" t="s">
        <v>15</v>
      </c>
      <c r="B10" s="53">
        <v>0</v>
      </c>
      <c r="C10" s="53">
        <v>0</v>
      </c>
      <c r="D10" s="103">
        <v>0</v>
      </c>
    </row>
    <row r="11" spans="1:4" hidden="1">
      <c r="A11" s="54" t="s">
        <v>16</v>
      </c>
      <c r="B11" s="39">
        <v>0</v>
      </c>
      <c r="C11" s="39">
        <v>0</v>
      </c>
      <c r="D11" s="103">
        <v>0</v>
      </c>
    </row>
    <row r="12" spans="1:4" hidden="1">
      <c r="A12" s="54" t="s">
        <v>17</v>
      </c>
      <c r="B12" s="53">
        <v>0</v>
      </c>
      <c r="C12" s="53">
        <v>0</v>
      </c>
      <c r="D12" s="103">
        <v>0</v>
      </c>
    </row>
    <row r="13" spans="1:4" hidden="1">
      <c r="A13" s="54" t="s">
        <v>18</v>
      </c>
      <c r="B13" s="53">
        <v>0</v>
      </c>
      <c r="C13" s="53">
        <v>0</v>
      </c>
      <c r="D13" s="103">
        <v>0</v>
      </c>
    </row>
    <row r="14" spans="1:4" hidden="1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295</v>
      </c>
      <c r="B15" s="53">
        <v>4550</v>
      </c>
      <c r="C15" s="53">
        <v>6.07</v>
      </c>
      <c r="D15" s="103">
        <v>0.77377991488420939</v>
      </c>
    </row>
    <row r="16" spans="1:4" hidden="1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22</v>
      </c>
      <c r="B17" s="53">
        <v>96</v>
      </c>
      <c r="C17" s="53">
        <v>0.13</v>
      </c>
      <c r="D17" s="103">
        <v>1.6325905896458045E-2</v>
      </c>
    </row>
    <row r="18" spans="1:4" hidden="1">
      <c r="A18" s="42" t="s">
        <v>23</v>
      </c>
      <c r="B18" s="53">
        <v>0</v>
      </c>
      <c r="C18" s="53">
        <v>0</v>
      </c>
      <c r="D18" s="103">
        <v>0</v>
      </c>
    </row>
    <row r="19" spans="1:4" hidden="1">
      <c r="A19" s="42" t="s">
        <v>24</v>
      </c>
      <c r="B19" s="53">
        <v>0</v>
      </c>
      <c r="C19" s="53">
        <v>0</v>
      </c>
      <c r="D19" s="103">
        <v>0</v>
      </c>
    </row>
    <row r="20" spans="1:4" hidden="1">
      <c r="A20" s="42" t="s">
        <v>25</v>
      </c>
      <c r="B20" s="53">
        <v>0</v>
      </c>
      <c r="C20" s="53">
        <v>0</v>
      </c>
      <c r="D20" s="103">
        <v>0</v>
      </c>
    </row>
    <row r="21" spans="1:4">
      <c r="A21" s="56" t="s">
        <v>26</v>
      </c>
      <c r="B21" s="57">
        <v>4646</v>
      </c>
      <c r="C21" s="57">
        <v>6.2</v>
      </c>
      <c r="D21" s="104">
        <v>0.79010582078066738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03">
        <v>0</v>
      </c>
    </row>
    <row r="24" spans="1:4" hidden="1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30</v>
      </c>
      <c r="B25" s="53">
        <v>798</v>
      </c>
      <c r="C25" s="53">
        <v>1.06</v>
      </c>
      <c r="D25" s="103">
        <v>0.13570909276430751</v>
      </c>
    </row>
    <row r="26" spans="1:4" hidden="1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32</v>
      </c>
      <c r="B27" s="53">
        <v>58.65</v>
      </c>
      <c r="C27" s="53">
        <v>0.08</v>
      </c>
      <c r="D27" s="103">
        <v>9.9741081336173366E-3</v>
      </c>
    </row>
    <row r="28" spans="1:4" hidden="1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34</v>
      </c>
      <c r="B29" s="53">
        <v>90</v>
      </c>
      <c r="C29" s="53">
        <v>0.12</v>
      </c>
      <c r="D29" s="103">
        <v>1.5305536777929417E-2</v>
      </c>
    </row>
    <row r="30" spans="1:4">
      <c r="A30" s="42" t="s">
        <v>35</v>
      </c>
      <c r="B30" s="53">
        <v>232.3</v>
      </c>
      <c r="C30" s="53">
        <v>0.31</v>
      </c>
      <c r="D30" s="103">
        <v>3.9505291039033379E-2</v>
      </c>
    </row>
    <row r="31" spans="1:4" hidden="1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37</v>
      </c>
      <c r="B32" s="106">
        <v>1178.95</v>
      </c>
      <c r="C32" s="106">
        <v>1.57</v>
      </c>
      <c r="D32" s="107">
        <v>0.20049402871488767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1" s="61" customFormat="1">
      <c r="A36" s="56" t="s">
        <v>41</v>
      </c>
      <c r="B36" s="57">
        <v>5824.95</v>
      </c>
      <c r="C36" s="57">
        <v>7.77</v>
      </c>
      <c r="D36" s="104">
        <v>0.99059984949555502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10.8</v>
      </c>
      <c r="C38" s="114">
        <v>0.01</v>
      </c>
      <c r="D38" s="103">
        <v>1.8366644133515303E-3</v>
      </c>
    </row>
    <row r="39" spans="1:241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1" s="60" customFormat="1">
      <c r="A41" s="54" t="s">
        <v>46</v>
      </c>
      <c r="B41" s="53">
        <v>21</v>
      </c>
      <c r="C41" s="53">
        <v>0.03</v>
      </c>
      <c r="D41" s="103">
        <v>3.5712919148501972E-3</v>
      </c>
    </row>
    <row r="42" spans="1:241" s="60" customFormat="1">
      <c r="A42" s="105" t="s">
        <v>47</v>
      </c>
      <c r="B42" s="106">
        <v>31.8</v>
      </c>
      <c r="C42" s="106">
        <v>0.04</v>
      </c>
      <c r="D42" s="107">
        <v>5.4079563282017273E-3</v>
      </c>
      <c r="E42" s="108"/>
      <c r="F42" s="62"/>
      <c r="G42" s="63"/>
      <c r="H42" s="63"/>
      <c r="I42" s="108"/>
      <c r="J42" s="62"/>
      <c r="K42" s="63"/>
      <c r="L42" s="63"/>
      <c r="M42" s="108"/>
      <c r="N42" s="62"/>
      <c r="O42" s="63"/>
      <c r="P42" s="63"/>
      <c r="Q42" s="108"/>
      <c r="R42" s="62"/>
      <c r="S42" s="63"/>
      <c r="T42" s="63"/>
      <c r="U42" s="108"/>
      <c r="V42" s="62"/>
      <c r="W42" s="63"/>
      <c r="X42" s="63"/>
      <c r="Y42" s="108"/>
      <c r="Z42" s="62"/>
      <c r="AA42" s="63"/>
      <c r="AB42" s="63"/>
      <c r="AC42" s="108"/>
      <c r="AD42" s="62"/>
      <c r="AE42" s="63"/>
      <c r="AF42" s="63"/>
      <c r="AG42" s="108"/>
      <c r="AH42" s="62"/>
      <c r="AI42" s="63"/>
      <c r="AJ42" s="63"/>
      <c r="AK42" s="108"/>
      <c r="AL42" s="62"/>
      <c r="AM42" s="63"/>
      <c r="AN42" s="63"/>
      <c r="AO42" s="108"/>
      <c r="AP42" s="62"/>
      <c r="AQ42" s="63"/>
      <c r="AR42" s="63"/>
      <c r="AS42" s="108"/>
      <c r="AT42" s="62"/>
      <c r="AU42" s="63"/>
      <c r="AV42" s="63"/>
      <c r="AW42" s="108"/>
      <c r="AX42" s="62"/>
      <c r="AY42" s="63"/>
      <c r="AZ42" s="63"/>
      <c r="BA42" s="108"/>
      <c r="BB42" s="62"/>
      <c r="BC42" s="63"/>
      <c r="BD42" s="63"/>
      <c r="BE42" s="108"/>
      <c r="BF42" s="62"/>
      <c r="BG42" s="63"/>
      <c r="BH42" s="63"/>
      <c r="BI42" s="108"/>
      <c r="BJ42" s="62"/>
      <c r="BK42" s="63"/>
      <c r="BL42" s="63"/>
      <c r="BM42" s="108"/>
      <c r="BN42" s="62"/>
      <c r="BO42" s="63"/>
      <c r="BP42" s="63"/>
      <c r="BQ42" s="108"/>
      <c r="BR42" s="62"/>
      <c r="BS42" s="63"/>
      <c r="BT42" s="63"/>
      <c r="BU42" s="108"/>
      <c r="BV42" s="62"/>
      <c r="BW42" s="63"/>
      <c r="BX42" s="63"/>
      <c r="BY42" s="108"/>
      <c r="BZ42" s="62"/>
      <c r="CA42" s="63"/>
      <c r="CB42" s="63"/>
      <c r="CC42" s="108"/>
      <c r="CD42" s="62"/>
      <c r="CE42" s="63"/>
      <c r="CF42" s="63"/>
      <c r="CG42" s="108"/>
      <c r="CH42" s="62"/>
      <c r="CI42" s="63"/>
      <c r="CJ42" s="63"/>
      <c r="CK42" s="108"/>
      <c r="CL42" s="62"/>
      <c r="CM42" s="63"/>
      <c r="CN42" s="63"/>
      <c r="CO42" s="108"/>
      <c r="CP42" s="62"/>
      <c r="CQ42" s="63"/>
      <c r="CR42" s="63"/>
      <c r="CS42" s="108"/>
      <c r="CT42" s="62"/>
      <c r="CU42" s="63"/>
      <c r="CV42" s="63"/>
      <c r="CW42" s="108"/>
      <c r="CX42" s="62"/>
      <c r="CY42" s="63"/>
      <c r="CZ42" s="63"/>
      <c r="DA42" s="108"/>
      <c r="DB42" s="62"/>
      <c r="DC42" s="63"/>
      <c r="DD42" s="63"/>
      <c r="DE42" s="108"/>
      <c r="DF42" s="62"/>
      <c r="DG42" s="63"/>
      <c r="DH42" s="63"/>
      <c r="DI42" s="108"/>
      <c r="DJ42" s="62"/>
      <c r="DK42" s="63"/>
      <c r="DL42" s="63"/>
      <c r="DM42" s="108"/>
      <c r="DN42" s="62"/>
      <c r="DO42" s="63"/>
      <c r="DP42" s="63"/>
      <c r="DQ42" s="108"/>
      <c r="DR42" s="62"/>
      <c r="DS42" s="63"/>
      <c r="DT42" s="63"/>
      <c r="DU42" s="108"/>
      <c r="DV42" s="62"/>
      <c r="DW42" s="63"/>
      <c r="DX42" s="63"/>
      <c r="DY42" s="108"/>
      <c r="DZ42" s="62"/>
      <c r="EA42" s="63"/>
      <c r="EB42" s="63"/>
      <c r="EC42" s="108"/>
      <c r="ED42" s="62"/>
      <c r="EE42" s="63"/>
      <c r="EF42" s="63"/>
      <c r="EG42" s="108"/>
      <c r="EH42" s="62"/>
      <c r="EI42" s="63"/>
      <c r="EJ42" s="63"/>
      <c r="EK42" s="108"/>
      <c r="EL42" s="62"/>
      <c r="EM42" s="63"/>
      <c r="EN42" s="63"/>
      <c r="EO42" s="108"/>
      <c r="EP42" s="62"/>
      <c r="EQ42" s="63"/>
      <c r="ER42" s="63"/>
      <c r="ES42" s="108"/>
      <c r="ET42" s="62"/>
      <c r="EU42" s="63"/>
      <c r="EV42" s="63"/>
      <c r="EW42" s="108"/>
      <c r="EX42" s="62"/>
      <c r="EY42" s="63"/>
      <c r="EZ42" s="63"/>
      <c r="FA42" s="108"/>
      <c r="FB42" s="62"/>
      <c r="FC42" s="63"/>
      <c r="FD42" s="63"/>
      <c r="FE42" s="108"/>
      <c r="FF42" s="62"/>
      <c r="FG42" s="63"/>
      <c r="FH42" s="63"/>
      <c r="FI42" s="108"/>
      <c r="FJ42" s="62"/>
      <c r="FK42" s="63"/>
      <c r="FL42" s="63"/>
      <c r="FM42" s="108"/>
      <c r="FN42" s="62"/>
      <c r="FO42" s="63"/>
      <c r="FP42" s="63"/>
      <c r="FQ42" s="108"/>
      <c r="FR42" s="62"/>
      <c r="FS42" s="63"/>
      <c r="FT42" s="63"/>
      <c r="FU42" s="108"/>
      <c r="FV42" s="62"/>
      <c r="FW42" s="63"/>
      <c r="FX42" s="63"/>
      <c r="FY42" s="108"/>
      <c r="FZ42" s="62"/>
      <c r="GA42" s="63"/>
      <c r="GB42" s="63"/>
      <c r="GC42" s="108"/>
      <c r="GD42" s="62"/>
      <c r="GE42" s="63"/>
      <c r="GF42" s="63"/>
      <c r="GG42" s="108"/>
      <c r="GH42" s="62"/>
      <c r="GI42" s="63"/>
      <c r="GJ42" s="63"/>
      <c r="GK42" s="108"/>
      <c r="GL42" s="62"/>
      <c r="GM42" s="63"/>
      <c r="GN42" s="63"/>
      <c r="GO42" s="108"/>
      <c r="GP42" s="62"/>
      <c r="GQ42" s="63"/>
      <c r="GR42" s="63"/>
      <c r="GS42" s="108"/>
      <c r="GT42" s="62"/>
      <c r="GU42" s="63"/>
      <c r="GV42" s="63"/>
      <c r="GW42" s="108"/>
      <c r="GX42" s="62"/>
      <c r="GY42" s="63"/>
      <c r="GZ42" s="63"/>
      <c r="HA42" s="108"/>
      <c r="HB42" s="62"/>
      <c r="HC42" s="63"/>
      <c r="HD42" s="63"/>
      <c r="HE42" s="108"/>
      <c r="HF42" s="62"/>
      <c r="HG42" s="63"/>
      <c r="HH42" s="63"/>
      <c r="HI42" s="108"/>
      <c r="HJ42" s="62"/>
      <c r="HK42" s="63"/>
      <c r="HL42" s="63"/>
      <c r="HM42" s="108"/>
      <c r="HN42" s="62"/>
      <c r="HO42" s="63"/>
      <c r="HP42" s="63"/>
      <c r="HQ42" s="108"/>
      <c r="HR42" s="62"/>
      <c r="HS42" s="63"/>
      <c r="HT42" s="63"/>
      <c r="HU42" s="108"/>
      <c r="HV42" s="62"/>
      <c r="HW42" s="63"/>
      <c r="HX42" s="63"/>
      <c r="HY42" s="108"/>
      <c r="HZ42" s="62"/>
      <c r="IA42" s="63"/>
      <c r="IB42" s="63"/>
      <c r="IC42" s="108"/>
      <c r="ID42" s="62"/>
      <c r="IE42" s="63"/>
      <c r="IF42" s="63"/>
      <c r="IG42" s="108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0.67500000000000004</v>
      </c>
      <c r="C44" s="53">
        <v>0</v>
      </c>
      <c r="D44" s="103">
        <v>1.1479152583447064E-4</v>
      </c>
    </row>
    <row r="45" spans="1:241" s="60" customFormat="1">
      <c r="A45" s="54" t="s">
        <v>50</v>
      </c>
      <c r="B45" s="53">
        <v>0</v>
      </c>
      <c r="C45" s="53">
        <v>0</v>
      </c>
      <c r="D45" s="103">
        <v>0</v>
      </c>
    </row>
    <row r="46" spans="1:241" s="60" customFormat="1">
      <c r="A46" s="54" t="s">
        <v>51</v>
      </c>
      <c r="B46" s="53">
        <v>1.27</v>
      </c>
      <c r="C46" s="53">
        <v>0</v>
      </c>
      <c r="D46" s="103">
        <v>2.1597813008855955E-4</v>
      </c>
    </row>
    <row r="47" spans="1:241" s="60" customFormat="1">
      <c r="A47" s="105" t="s">
        <v>52</v>
      </c>
      <c r="B47" s="106">
        <v>1.9450000000000001</v>
      </c>
      <c r="C47" s="106">
        <v>0</v>
      </c>
      <c r="D47" s="107">
        <v>3.3076965592303021E-4</v>
      </c>
      <c r="E47" s="108"/>
      <c r="F47" s="62"/>
      <c r="G47" s="63"/>
      <c r="H47" s="63"/>
      <c r="I47" s="108"/>
      <c r="J47" s="62"/>
      <c r="K47" s="63"/>
      <c r="L47" s="63"/>
      <c r="M47" s="108"/>
      <c r="N47" s="62"/>
      <c r="O47" s="63"/>
      <c r="P47" s="63"/>
      <c r="Q47" s="108"/>
      <c r="R47" s="62"/>
      <c r="S47" s="63"/>
      <c r="T47" s="63"/>
      <c r="U47" s="108"/>
      <c r="V47" s="62"/>
      <c r="W47" s="63"/>
      <c r="X47" s="63"/>
      <c r="Y47" s="108"/>
      <c r="Z47" s="62"/>
      <c r="AA47" s="63"/>
      <c r="AB47" s="63"/>
      <c r="AC47" s="108"/>
      <c r="AD47" s="62"/>
      <c r="AE47" s="63"/>
      <c r="AF47" s="63"/>
      <c r="AG47" s="108"/>
      <c r="AH47" s="62"/>
      <c r="AI47" s="63"/>
      <c r="AJ47" s="63"/>
      <c r="AK47" s="108"/>
      <c r="AL47" s="62"/>
      <c r="AM47" s="63"/>
      <c r="AN47" s="63"/>
      <c r="AO47" s="108"/>
      <c r="AP47" s="62"/>
      <c r="AQ47" s="63"/>
      <c r="AR47" s="63"/>
      <c r="AS47" s="108"/>
      <c r="AT47" s="62"/>
      <c r="AU47" s="63"/>
      <c r="AV47" s="63"/>
      <c r="AW47" s="108"/>
      <c r="AX47" s="62"/>
      <c r="AY47" s="63"/>
      <c r="AZ47" s="63"/>
      <c r="BA47" s="108"/>
      <c r="BB47" s="62"/>
      <c r="BC47" s="63"/>
      <c r="BD47" s="63"/>
      <c r="BE47" s="108"/>
      <c r="BF47" s="62"/>
      <c r="BG47" s="63"/>
      <c r="BH47" s="63"/>
      <c r="BI47" s="108"/>
      <c r="BJ47" s="62"/>
      <c r="BK47" s="63"/>
      <c r="BL47" s="63"/>
      <c r="BM47" s="108"/>
      <c r="BN47" s="62"/>
      <c r="BO47" s="63"/>
      <c r="BP47" s="63"/>
      <c r="BQ47" s="108"/>
      <c r="BR47" s="62"/>
      <c r="BS47" s="63"/>
      <c r="BT47" s="63"/>
      <c r="BU47" s="108"/>
      <c r="BV47" s="62"/>
      <c r="BW47" s="63"/>
      <c r="BX47" s="63"/>
      <c r="BY47" s="108"/>
      <c r="BZ47" s="62"/>
      <c r="CA47" s="63"/>
      <c r="CB47" s="63"/>
      <c r="CC47" s="108"/>
      <c r="CD47" s="62"/>
      <c r="CE47" s="63"/>
      <c r="CF47" s="63"/>
      <c r="CG47" s="108"/>
      <c r="CH47" s="62"/>
      <c r="CI47" s="63"/>
      <c r="CJ47" s="63"/>
      <c r="CK47" s="108"/>
      <c r="CL47" s="62"/>
      <c r="CM47" s="63"/>
      <c r="CN47" s="63"/>
      <c r="CO47" s="108"/>
      <c r="CP47" s="62"/>
      <c r="CQ47" s="63"/>
      <c r="CR47" s="63"/>
      <c r="CS47" s="108"/>
      <c r="CT47" s="62"/>
      <c r="CU47" s="63"/>
      <c r="CV47" s="63"/>
      <c r="CW47" s="108"/>
      <c r="CX47" s="62"/>
      <c r="CY47" s="63"/>
      <c r="CZ47" s="63"/>
      <c r="DA47" s="108"/>
      <c r="DB47" s="62"/>
      <c r="DC47" s="63"/>
      <c r="DD47" s="63"/>
      <c r="DE47" s="108"/>
      <c r="DF47" s="62"/>
      <c r="DG47" s="63"/>
      <c r="DH47" s="63"/>
      <c r="DI47" s="108"/>
      <c r="DJ47" s="62"/>
      <c r="DK47" s="63"/>
      <c r="DL47" s="63"/>
      <c r="DM47" s="108"/>
      <c r="DN47" s="62"/>
      <c r="DO47" s="63"/>
      <c r="DP47" s="63"/>
      <c r="DQ47" s="108"/>
      <c r="DR47" s="62"/>
      <c r="DS47" s="63"/>
      <c r="DT47" s="63"/>
      <c r="DU47" s="108"/>
      <c r="DV47" s="62"/>
      <c r="DW47" s="63"/>
      <c r="DX47" s="63"/>
      <c r="DY47" s="108"/>
      <c r="DZ47" s="62"/>
      <c r="EA47" s="63"/>
      <c r="EB47" s="63"/>
      <c r="EC47" s="108"/>
      <c r="ED47" s="62"/>
      <c r="EE47" s="63"/>
      <c r="EF47" s="63"/>
      <c r="EG47" s="108"/>
      <c r="EH47" s="62"/>
      <c r="EI47" s="63"/>
      <c r="EJ47" s="63"/>
      <c r="EK47" s="108"/>
      <c r="EL47" s="62"/>
      <c r="EM47" s="63"/>
      <c r="EN47" s="63"/>
      <c r="EO47" s="108"/>
      <c r="EP47" s="62"/>
      <c r="EQ47" s="63"/>
      <c r="ER47" s="63"/>
      <c r="ES47" s="108"/>
      <c r="ET47" s="62"/>
      <c r="EU47" s="63"/>
      <c r="EV47" s="63"/>
      <c r="EW47" s="108"/>
      <c r="EX47" s="62"/>
      <c r="EY47" s="63"/>
      <c r="EZ47" s="63"/>
      <c r="FA47" s="108"/>
      <c r="FB47" s="62"/>
      <c r="FC47" s="63"/>
      <c r="FD47" s="63"/>
      <c r="FE47" s="108"/>
      <c r="FF47" s="62"/>
      <c r="FG47" s="63"/>
      <c r="FH47" s="63"/>
      <c r="FI47" s="108"/>
      <c r="FJ47" s="62"/>
      <c r="FK47" s="63"/>
      <c r="FL47" s="63"/>
      <c r="FM47" s="108"/>
      <c r="FN47" s="62"/>
      <c r="FO47" s="63"/>
      <c r="FP47" s="63"/>
      <c r="FQ47" s="108"/>
      <c r="FR47" s="62"/>
      <c r="FS47" s="63"/>
      <c r="FT47" s="63"/>
      <c r="FU47" s="108"/>
      <c r="FV47" s="62"/>
      <c r="FW47" s="63"/>
      <c r="FX47" s="63"/>
      <c r="FY47" s="108"/>
      <c r="FZ47" s="62"/>
      <c r="GA47" s="63"/>
      <c r="GB47" s="63"/>
      <c r="GC47" s="108"/>
      <c r="GD47" s="62"/>
      <c r="GE47" s="63"/>
      <c r="GF47" s="63"/>
      <c r="GG47" s="108"/>
      <c r="GH47" s="62"/>
      <c r="GI47" s="63"/>
      <c r="GJ47" s="63"/>
      <c r="GK47" s="108"/>
      <c r="GL47" s="62"/>
      <c r="GM47" s="63"/>
      <c r="GN47" s="63"/>
      <c r="GO47" s="108"/>
      <c r="GP47" s="62"/>
      <c r="GQ47" s="63"/>
      <c r="GR47" s="63"/>
      <c r="GS47" s="108"/>
      <c r="GT47" s="62"/>
      <c r="GU47" s="63"/>
      <c r="GV47" s="63"/>
      <c r="GW47" s="108"/>
      <c r="GX47" s="62"/>
      <c r="GY47" s="63"/>
      <c r="GZ47" s="63"/>
      <c r="HA47" s="108"/>
      <c r="HB47" s="62"/>
      <c r="HC47" s="63"/>
      <c r="HD47" s="63"/>
      <c r="HE47" s="108"/>
      <c r="HF47" s="62"/>
      <c r="HG47" s="63"/>
      <c r="HH47" s="63"/>
      <c r="HI47" s="108"/>
      <c r="HJ47" s="62"/>
      <c r="HK47" s="63"/>
      <c r="HL47" s="63"/>
      <c r="HM47" s="108"/>
      <c r="HN47" s="62"/>
      <c r="HO47" s="63"/>
      <c r="HP47" s="63"/>
      <c r="HQ47" s="108"/>
      <c r="HR47" s="62"/>
      <c r="HS47" s="63"/>
      <c r="HT47" s="63"/>
      <c r="HU47" s="108"/>
      <c r="HV47" s="62"/>
      <c r="HW47" s="63"/>
      <c r="HX47" s="63"/>
      <c r="HY47" s="108"/>
      <c r="HZ47" s="62"/>
      <c r="IA47" s="63"/>
      <c r="IB47" s="63"/>
      <c r="IC47" s="108"/>
      <c r="ID47" s="62"/>
      <c r="IE47" s="63"/>
      <c r="IF47" s="63"/>
      <c r="IG47" s="108"/>
    </row>
    <row r="48" spans="1:241" s="60" customFormat="1">
      <c r="A48" s="71" t="s">
        <v>53</v>
      </c>
      <c r="B48" s="72">
        <v>33.744999999999997</v>
      </c>
      <c r="C48" s="72">
        <v>0.04</v>
      </c>
      <c r="D48" s="109">
        <v>5.7387259841247575E-3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5858.6949999999997</v>
      </c>
      <c r="C49" s="57">
        <v>7.81</v>
      </c>
      <c r="D49" s="104">
        <v>0.99633857547967974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18.53</v>
      </c>
      <c r="C51" s="53">
        <v>0.02</v>
      </c>
      <c r="D51" s="103">
        <v>3.1512399610559125E-3</v>
      </c>
    </row>
    <row r="52" spans="1:241" s="60" customFormat="1">
      <c r="A52" s="42" t="s">
        <v>57</v>
      </c>
      <c r="B52" s="53">
        <v>3</v>
      </c>
      <c r="C52" s="53">
        <v>0</v>
      </c>
      <c r="D52" s="103">
        <v>5.101845592643139E-4</v>
      </c>
    </row>
    <row r="53" spans="1:241" s="60" customFormat="1">
      <c r="A53" s="105" t="s">
        <v>58</v>
      </c>
      <c r="B53" s="106">
        <v>21.53</v>
      </c>
      <c r="C53" s="106">
        <v>0.02</v>
      </c>
      <c r="D53" s="107">
        <v>3.6614245203202265E-3</v>
      </c>
      <c r="E53" s="108"/>
      <c r="F53" s="62"/>
      <c r="G53" s="63"/>
      <c r="H53" s="63"/>
      <c r="I53" s="108"/>
      <c r="J53" s="62"/>
      <c r="K53" s="63"/>
      <c r="L53" s="63"/>
      <c r="M53" s="108"/>
      <c r="N53" s="62"/>
      <c r="O53" s="63"/>
      <c r="P53" s="63"/>
      <c r="Q53" s="108"/>
      <c r="R53" s="62"/>
      <c r="S53" s="63"/>
      <c r="T53" s="63"/>
      <c r="U53" s="108"/>
      <c r="V53" s="62"/>
      <c r="W53" s="63"/>
      <c r="X53" s="63"/>
      <c r="Y53" s="108"/>
      <c r="Z53" s="62"/>
      <c r="AA53" s="63"/>
      <c r="AB53" s="63"/>
      <c r="AC53" s="108"/>
      <c r="AD53" s="62"/>
      <c r="AE53" s="63"/>
      <c r="AF53" s="63"/>
      <c r="AG53" s="108"/>
      <c r="AH53" s="62"/>
      <c r="AI53" s="63"/>
      <c r="AJ53" s="63"/>
      <c r="AK53" s="108"/>
      <c r="AL53" s="62"/>
      <c r="AM53" s="63"/>
      <c r="AN53" s="63"/>
      <c r="AO53" s="108"/>
      <c r="AP53" s="62"/>
      <c r="AQ53" s="63"/>
      <c r="AR53" s="63"/>
      <c r="AS53" s="108"/>
      <c r="AT53" s="62"/>
      <c r="AU53" s="63"/>
      <c r="AV53" s="63"/>
      <c r="AW53" s="108"/>
      <c r="AX53" s="62"/>
      <c r="AY53" s="63"/>
      <c r="AZ53" s="63"/>
      <c r="BA53" s="108"/>
      <c r="BB53" s="62"/>
      <c r="BC53" s="63"/>
      <c r="BD53" s="63"/>
      <c r="BE53" s="108"/>
      <c r="BF53" s="62"/>
      <c r="BG53" s="63"/>
      <c r="BH53" s="63"/>
      <c r="BI53" s="108"/>
      <c r="BJ53" s="62"/>
      <c r="BK53" s="63"/>
      <c r="BL53" s="63"/>
      <c r="BM53" s="108"/>
      <c r="BN53" s="62"/>
      <c r="BO53" s="63"/>
      <c r="BP53" s="63"/>
      <c r="BQ53" s="108"/>
      <c r="BR53" s="62"/>
      <c r="BS53" s="63"/>
      <c r="BT53" s="63"/>
      <c r="BU53" s="108"/>
      <c r="BV53" s="62"/>
      <c r="BW53" s="63"/>
      <c r="BX53" s="63"/>
      <c r="BY53" s="108"/>
      <c r="BZ53" s="62"/>
      <c r="CA53" s="63"/>
      <c r="CB53" s="63"/>
      <c r="CC53" s="108"/>
      <c r="CD53" s="62"/>
      <c r="CE53" s="63"/>
      <c r="CF53" s="63"/>
      <c r="CG53" s="108"/>
      <c r="CH53" s="62"/>
      <c r="CI53" s="63"/>
      <c r="CJ53" s="63"/>
      <c r="CK53" s="108"/>
      <c r="CL53" s="62"/>
      <c r="CM53" s="63"/>
      <c r="CN53" s="63"/>
      <c r="CO53" s="108"/>
      <c r="CP53" s="62"/>
      <c r="CQ53" s="63"/>
      <c r="CR53" s="63"/>
      <c r="CS53" s="108"/>
      <c r="CT53" s="62"/>
      <c r="CU53" s="63"/>
      <c r="CV53" s="63"/>
      <c r="CW53" s="108"/>
      <c r="CX53" s="62"/>
      <c r="CY53" s="63"/>
      <c r="CZ53" s="63"/>
      <c r="DA53" s="108"/>
      <c r="DB53" s="62"/>
      <c r="DC53" s="63"/>
      <c r="DD53" s="63"/>
      <c r="DE53" s="108"/>
      <c r="DF53" s="62"/>
      <c r="DG53" s="63"/>
      <c r="DH53" s="63"/>
      <c r="DI53" s="108"/>
      <c r="DJ53" s="62"/>
      <c r="DK53" s="63"/>
      <c r="DL53" s="63"/>
      <c r="DM53" s="108"/>
      <c r="DN53" s="62"/>
      <c r="DO53" s="63"/>
      <c r="DP53" s="63"/>
      <c r="DQ53" s="108"/>
      <c r="DR53" s="62"/>
      <c r="DS53" s="63"/>
      <c r="DT53" s="63"/>
      <c r="DU53" s="108"/>
      <c r="DV53" s="62"/>
      <c r="DW53" s="63"/>
      <c r="DX53" s="63"/>
      <c r="DY53" s="108"/>
      <c r="DZ53" s="62"/>
      <c r="EA53" s="63"/>
      <c r="EB53" s="63"/>
      <c r="EC53" s="108"/>
      <c r="ED53" s="62"/>
      <c r="EE53" s="63"/>
      <c r="EF53" s="63"/>
      <c r="EG53" s="108"/>
      <c r="EH53" s="62"/>
      <c r="EI53" s="63"/>
      <c r="EJ53" s="63"/>
      <c r="EK53" s="108"/>
      <c r="EL53" s="62"/>
      <c r="EM53" s="63"/>
      <c r="EN53" s="63"/>
      <c r="EO53" s="108"/>
      <c r="EP53" s="62"/>
      <c r="EQ53" s="63"/>
      <c r="ER53" s="63"/>
      <c r="ES53" s="108"/>
      <c r="ET53" s="62"/>
      <c r="EU53" s="63"/>
      <c r="EV53" s="63"/>
      <c r="EW53" s="108"/>
      <c r="EX53" s="62"/>
      <c r="EY53" s="63"/>
      <c r="EZ53" s="63"/>
      <c r="FA53" s="108"/>
      <c r="FB53" s="62"/>
      <c r="FC53" s="63"/>
      <c r="FD53" s="63"/>
      <c r="FE53" s="108"/>
      <c r="FF53" s="62"/>
      <c r="FG53" s="63"/>
      <c r="FH53" s="63"/>
      <c r="FI53" s="108"/>
      <c r="FJ53" s="62"/>
      <c r="FK53" s="63"/>
      <c r="FL53" s="63"/>
      <c r="FM53" s="108"/>
      <c r="FN53" s="62"/>
      <c r="FO53" s="63"/>
      <c r="FP53" s="63"/>
      <c r="FQ53" s="108"/>
      <c r="FR53" s="62"/>
      <c r="FS53" s="63"/>
      <c r="FT53" s="63"/>
      <c r="FU53" s="108"/>
      <c r="FV53" s="62"/>
      <c r="FW53" s="63"/>
      <c r="FX53" s="63"/>
      <c r="FY53" s="108"/>
      <c r="FZ53" s="62"/>
      <c r="GA53" s="63"/>
      <c r="GB53" s="63"/>
      <c r="GC53" s="108"/>
      <c r="GD53" s="62"/>
      <c r="GE53" s="63"/>
      <c r="GF53" s="63"/>
      <c r="GG53" s="108"/>
      <c r="GH53" s="62"/>
      <c r="GI53" s="63"/>
      <c r="GJ53" s="63"/>
      <c r="GK53" s="108"/>
      <c r="GL53" s="62"/>
      <c r="GM53" s="63"/>
      <c r="GN53" s="63"/>
      <c r="GO53" s="108"/>
      <c r="GP53" s="62"/>
      <c r="GQ53" s="63"/>
      <c r="GR53" s="63"/>
      <c r="GS53" s="108"/>
      <c r="GT53" s="62"/>
      <c r="GU53" s="63"/>
      <c r="GV53" s="63"/>
      <c r="GW53" s="108"/>
      <c r="GX53" s="62"/>
      <c r="GY53" s="63"/>
      <c r="GZ53" s="63"/>
      <c r="HA53" s="108"/>
      <c r="HB53" s="62"/>
      <c r="HC53" s="63"/>
      <c r="HD53" s="63"/>
      <c r="HE53" s="108"/>
      <c r="HF53" s="62"/>
      <c r="HG53" s="63"/>
      <c r="HH53" s="63"/>
      <c r="HI53" s="108"/>
      <c r="HJ53" s="62"/>
      <c r="HK53" s="63"/>
      <c r="HL53" s="63"/>
      <c r="HM53" s="108"/>
      <c r="HN53" s="62"/>
      <c r="HO53" s="63"/>
      <c r="HP53" s="63"/>
      <c r="HQ53" s="108"/>
      <c r="HR53" s="62"/>
      <c r="HS53" s="63"/>
      <c r="HT53" s="63"/>
      <c r="HU53" s="108"/>
      <c r="HV53" s="62"/>
      <c r="HW53" s="63"/>
      <c r="HX53" s="63"/>
      <c r="HY53" s="108"/>
      <c r="HZ53" s="62"/>
      <c r="IA53" s="63"/>
      <c r="IB53" s="63"/>
      <c r="IC53" s="108"/>
      <c r="ID53" s="62"/>
      <c r="IE53" s="63"/>
      <c r="IF53" s="63"/>
      <c r="IG53" s="108"/>
    </row>
    <row r="54" spans="1:241" s="68" customFormat="1" ht="13.5" thickBot="1">
      <c r="A54" s="65" t="s">
        <v>59</v>
      </c>
      <c r="B54" s="66">
        <v>5880.2249999999995</v>
      </c>
      <c r="C54" s="66">
        <v>7.83</v>
      </c>
      <c r="D54" s="110">
        <v>1</v>
      </c>
    </row>
    <row r="55" spans="1:241">
      <c r="A55" s="69" t="s">
        <v>291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0</v>
      </c>
      <c r="B1" s="37"/>
      <c r="C1" s="37"/>
      <c r="D1" s="37"/>
    </row>
    <row r="2" spans="1:4">
      <c r="A2" s="36" t="s">
        <v>1</v>
      </c>
      <c r="B2" s="37"/>
      <c r="C2" s="37"/>
      <c r="D2" s="37"/>
    </row>
    <row r="3" spans="1:4">
      <c r="A3" s="36" t="s">
        <v>299</v>
      </c>
      <c r="B3" s="37"/>
      <c r="C3" s="37"/>
      <c r="D3" s="37"/>
    </row>
    <row r="4" spans="1:4">
      <c r="A4" s="36" t="s">
        <v>3</v>
      </c>
      <c r="B4" s="37"/>
      <c r="C4" s="37"/>
      <c r="D4" s="37"/>
    </row>
    <row r="5" spans="1:4" ht="13.5" thickBot="1">
      <c r="A5" s="40" t="s">
        <v>4</v>
      </c>
      <c r="B5" s="41">
        <v>750</v>
      </c>
      <c r="C5" s="42" t="s">
        <v>5</v>
      </c>
    </row>
    <row r="6" spans="1:4">
      <c r="A6" s="44"/>
      <c r="B6" s="45" t="s">
        <v>6</v>
      </c>
      <c r="C6" s="115" t="s">
        <v>297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 hidden="1">
      <c r="A10" s="54" t="s">
        <v>15</v>
      </c>
      <c r="B10" s="53">
        <v>0</v>
      </c>
      <c r="C10" s="53">
        <v>0</v>
      </c>
      <c r="D10" s="103">
        <v>0</v>
      </c>
    </row>
    <row r="11" spans="1:4" hidden="1">
      <c r="A11" s="54" t="s">
        <v>16</v>
      </c>
      <c r="B11" s="39">
        <v>0</v>
      </c>
      <c r="C11" s="39">
        <v>0</v>
      </c>
      <c r="D11" s="103">
        <v>0</v>
      </c>
    </row>
    <row r="12" spans="1:4" hidden="1">
      <c r="A12" s="54" t="s">
        <v>17</v>
      </c>
      <c r="B12" s="53">
        <v>0</v>
      </c>
      <c r="C12" s="53">
        <v>0</v>
      </c>
      <c r="D12" s="103">
        <v>0</v>
      </c>
    </row>
    <row r="13" spans="1:4" hidden="1">
      <c r="A13" s="54" t="s">
        <v>18</v>
      </c>
      <c r="B13" s="53">
        <v>0</v>
      </c>
      <c r="C13" s="53">
        <v>0</v>
      </c>
      <c r="D13" s="103">
        <v>0</v>
      </c>
    </row>
    <row r="14" spans="1:4" hidden="1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295</v>
      </c>
      <c r="B15" s="53">
        <v>5460</v>
      </c>
      <c r="C15" s="53">
        <v>7.28</v>
      </c>
      <c r="D15" s="103">
        <v>0.78656500866157897</v>
      </c>
    </row>
    <row r="16" spans="1:4" hidden="1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22</v>
      </c>
      <c r="B17" s="53">
        <v>106</v>
      </c>
      <c r="C17" s="53">
        <v>0.14000000000000001</v>
      </c>
      <c r="D17" s="103">
        <v>1.5270309691964721E-2</v>
      </c>
    </row>
    <row r="18" spans="1:4" hidden="1">
      <c r="A18" s="42" t="s">
        <v>23</v>
      </c>
      <c r="B18" s="53">
        <v>0</v>
      </c>
      <c r="C18" s="53">
        <v>0</v>
      </c>
      <c r="D18" s="103">
        <v>0</v>
      </c>
    </row>
    <row r="19" spans="1:4" hidden="1">
      <c r="A19" s="42" t="s">
        <v>24</v>
      </c>
      <c r="B19" s="53">
        <v>0</v>
      </c>
      <c r="C19" s="53">
        <v>0</v>
      </c>
      <c r="D19" s="103">
        <v>0</v>
      </c>
    </row>
    <row r="20" spans="1:4" hidden="1">
      <c r="A20" s="42" t="s">
        <v>25</v>
      </c>
      <c r="B20" s="53">
        <v>0</v>
      </c>
      <c r="C20" s="53">
        <v>0</v>
      </c>
      <c r="D20" s="103">
        <v>0</v>
      </c>
    </row>
    <row r="21" spans="1:4">
      <c r="A21" s="56" t="s">
        <v>26</v>
      </c>
      <c r="B21" s="57">
        <v>5566</v>
      </c>
      <c r="C21" s="57">
        <v>7.42</v>
      </c>
      <c r="D21" s="104">
        <v>0.80183531835354371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03">
        <v>0</v>
      </c>
    </row>
    <row r="24" spans="1:4" hidden="1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30</v>
      </c>
      <c r="B25" s="53">
        <v>952</v>
      </c>
      <c r="C25" s="53">
        <v>1.27</v>
      </c>
      <c r="D25" s="103">
        <v>0.13714466817689069</v>
      </c>
    </row>
    <row r="26" spans="1:4" hidden="1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32</v>
      </c>
      <c r="B27" s="53">
        <v>0</v>
      </c>
      <c r="C27" s="53">
        <v>0</v>
      </c>
      <c r="D27" s="103">
        <v>0</v>
      </c>
    </row>
    <row r="28" spans="1:4" hidden="1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34</v>
      </c>
      <c r="B29" s="53">
        <v>90</v>
      </c>
      <c r="C29" s="53">
        <v>0.12</v>
      </c>
      <c r="D29" s="103">
        <v>1.2965357285630422E-2</v>
      </c>
    </row>
    <row r="30" spans="1:4">
      <c r="A30" s="42" t="s">
        <v>35</v>
      </c>
      <c r="B30" s="53">
        <v>278.3</v>
      </c>
      <c r="C30" s="53">
        <v>0.37</v>
      </c>
      <c r="D30" s="103">
        <v>4.0091765917677186E-2</v>
      </c>
    </row>
    <row r="31" spans="1:4" hidden="1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37</v>
      </c>
      <c r="B32" s="106">
        <v>1320.3</v>
      </c>
      <c r="C32" s="106">
        <v>1.76</v>
      </c>
      <c r="D32" s="107">
        <v>0.1902017913801983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1" s="61" customFormat="1">
      <c r="A36" s="56" t="s">
        <v>41</v>
      </c>
      <c r="B36" s="57">
        <v>6886.3</v>
      </c>
      <c r="C36" s="57">
        <v>9.18</v>
      </c>
      <c r="D36" s="104">
        <v>0.99203710973374204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10.8</v>
      </c>
      <c r="C38" s="114">
        <v>0.01</v>
      </c>
      <c r="D38" s="103">
        <v>1.5558428742756508E-3</v>
      </c>
    </row>
    <row r="39" spans="1:241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1" s="60" customFormat="1">
      <c r="A41" s="54" t="s">
        <v>46</v>
      </c>
      <c r="B41" s="53">
        <v>21</v>
      </c>
      <c r="C41" s="53">
        <v>0.03</v>
      </c>
      <c r="D41" s="103">
        <v>3.0252500333137655E-3</v>
      </c>
    </row>
    <row r="42" spans="1:241" s="60" customFormat="1">
      <c r="A42" s="105" t="s">
        <v>47</v>
      </c>
      <c r="B42" s="106">
        <v>31.8</v>
      </c>
      <c r="C42" s="106">
        <v>0.04</v>
      </c>
      <c r="D42" s="107">
        <v>4.5810929075894161E-3</v>
      </c>
      <c r="E42" s="108"/>
      <c r="F42" s="62"/>
      <c r="G42" s="63"/>
      <c r="H42" s="63"/>
      <c r="I42" s="108"/>
      <c r="J42" s="62"/>
      <c r="K42" s="63"/>
      <c r="L42" s="63"/>
      <c r="M42" s="108"/>
      <c r="N42" s="62"/>
      <c r="O42" s="63"/>
      <c r="P42" s="63"/>
      <c r="Q42" s="108"/>
      <c r="R42" s="62"/>
      <c r="S42" s="63"/>
      <c r="T42" s="63"/>
      <c r="U42" s="108"/>
      <c r="V42" s="62"/>
      <c r="W42" s="63"/>
      <c r="X42" s="63"/>
      <c r="Y42" s="108"/>
      <c r="Z42" s="62"/>
      <c r="AA42" s="63"/>
      <c r="AB42" s="63"/>
      <c r="AC42" s="108"/>
      <c r="AD42" s="62"/>
      <c r="AE42" s="63"/>
      <c r="AF42" s="63"/>
      <c r="AG42" s="108"/>
      <c r="AH42" s="62"/>
      <c r="AI42" s="63"/>
      <c r="AJ42" s="63"/>
      <c r="AK42" s="108"/>
      <c r="AL42" s="62"/>
      <c r="AM42" s="63"/>
      <c r="AN42" s="63"/>
      <c r="AO42" s="108"/>
      <c r="AP42" s="62"/>
      <c r="AQ42" s="63"/>
      <c r="AR42" s="63"/>
      <c r="AS42" s="108"/>
      <c r="AT42" s="62"/>
      <c r="AU42" s="63"/>
      <c r="AV42" s="63"/>
      <c r="AW42" s="108"/>
      <c r="AX42" s="62"/>
      <c r="AY42" s="63"/>
      <c r="AZ42" s="63"/>
      <c r="BA42" s="108"/>
      <c r="BB42" s="62"/>
      <c r="BC42" s="63"/>
      <c r="BD42" s="63"/>
      <c r="BE42" s="108"/>
      <c r="BF42" s="62"/>
      <c r="BG42" s="63"/>
      <c r="BH42" s="63"/>
      <c r="BI42" s="108"/>
      <c r="BJ42" s="62"/>
      <c r="BK42" s="63"/>
      <c r="BL42" s="63"/>
      <c r="BM42" s="108"/>
      <c r="BN42" s="62"/>
      <c r="BO42" s="63"/>
      <c r="BP42" s="63"/>
      <c r="BQ42" s="108"/>
      <c r="BR42" s="62"/>
      <c r="BS42" s="63"/>
      <c r="BT42" s="63"/>
      <c r="BU42" s="108"/>
      <c r="BV42" s="62"/>
      <c r="BW42" s="63"/>
      <c r="BX42" s="63"/>
      <c r="BY42" s="108"/>
      <c r="BZ42" s="62"/>
      <c r="CA42" s="63"/>
      <c r="CB42" s="63"/>
      <c r="CC42" s="108"/>
      <c r="CD42" s="62"/>
      <c r="CE42" s="63"/>
      <c r="CF42" s="63"/>
      <c r="CG42" s="108"/>
      <c r="CH42" s="62"/>
      <c r="CI42" s="63"/>
      <c r="CJ42" s="63"/>
      <c r="CK42" s="108"/>
      <c r="CL42" s="62"/>
      <c r="CM42" s="63"/>
      <c r="CN42" s="63"/>
      <c r="CO42" s="108"/>
      <c r="CP42" s="62"/>
      <c r="CQ42" s="63"/>
      <c r="CR42" s="63"/>
      <c r="CS42" s="108"/>
      <c r="CT42" s="62"/>
      <c r="CU42" s="63"/>
      <c r="CV42" s="63"/>
      <c r="CW42" s="108"/>
      <c r="CX42" s="62"/>
      <c r="CY42" s="63"/>
      <c r="CZ42" s="63"/>
      <c r="DA42" s="108"/>
      <c r="DB42" s="62"/>
      <c r="DC42" s="63"/>
      <c r="DD42" s="63"/>
      <c r="DE42" s="108"/>
      <c r="DF42" s="62"/>
      <c r="DG42" s="63"/>
      <c r="DH42" s="63"/>
      <c r="DI42" s="108"/>
      <c r="DJ42" s="62"/>
      <c r="DK42" s="63"/>
      <c r="DL42" s="63"/>
      <c r="DM42" s="108"/>
      <c r="DN42" s="62"/>
      <c r="DO42" s="63"/>
      <c r="DP42" s="63"/>
      <c r="DQ42" s="108"/>
      <c r="DR42" s="62"/>
      <c r="DS42" s="63"/>
      <c r="DT42" s="63"/>
      <c r="DU42" s="108"/>
      <c r="DV42" s="62"/>
      <c r="DW42" s="63"/>
      <c r="DX42" s="63"/>
      <c r="DY42" s="108"/>
      <c r="DZ42" s="62"/>
      <c r="EA42" s="63"/>
      <c r="EB42" s="63"/>
      <c r="EC42" s="108"/>
      <c r="ED42" s="62"/>
      <c r="EE42" s="63"/>
      <c r="EF42" s="63"/>
      <c r="EG42" s="108"/>
      <c r="EH42" s="62"/>
      <c r="EI42" s="63"/>
      <c r="EJ42" s="63"/>
      <c r="EK42" s="108"/>
      <c r="EL42" s="62"/>
      <c r="EM42" s="63"/>
      <c r="EN42" s="63"/>
      <c r="EO42" s="108"/>
      <c r="EP42" s="62"/>
      <c r="EQ42" s="63"/>
      <c r="ER42" s="63"/>
      <c r="ES42" s="108"/>
      <c r="ET42" s="62"/>
      <c r="EU42" s="63"/>
      <c r="EV42" s="63"/>
      <c r="EW42" s="108"/>
      <c r="EX42" s="62"/>
      <c r="EY42" s="63"/>
      <c r="EZ42" s="63"/>
      <c r="FA42" s="108"/>
      <c r="FB42" s="62"/>
      <c r="FC42" s="63"/>
      <c r="FD42" s="63"/>
      <c r="FE42" s="108"/>
      <c r="FF42" s="62"/>
      <c r="FG42" s="63"/>
      <c r="FH42" s="63"/>
      <c r="FI42" s="108"/>
      <c r="FJ42" s="62"/>
      <c r="FK42" s="63"/>
      <c r="FL42" s="63"/>
      <c r="FM42" s="108"/>
      <c r="FN42" s="62"/>
      <c r="FO42" s="63"/>
      <c r="FP42" s="63"/>
      <c r="FQ42" s="108"/>
      <c r="FR42" s="62"/>
      <c r="FS42" s="63"/>
      <c r="FT42" s="63"/>
      <c r="FU42" s="108"/>
      <c r="FV42" s="62"/>
      <c r="FW42" s="63"/>
      <c r="FX42" s="63"/>
      <c r="FY42" s="108"/>
      <c r="FZ42" s="62"/>
      <c r="GA42" s="63"/>
      <c r="GB42" s="63"/>
      <c r="GC42" s="108"/>
      <c r="GD42" s="62"/>
      <c r="GE42" s="63"/>
      <c r="GF42" s="63"/>
      <c r="GG42" s="108"/>
      <c r="GH42" s="62"/>
      <c r="GI42" s="63"/>
      <c r="GJ42" s="63"/>
      <c r="GK42" s="108"/>
      <c r="GL42" s="62"/>
      <c r="GM42" s="63"/>
      <c r="GN42" s="63"/>
      <c r="GO42" s="108"/>
      <c r="GP42" s="62"/>
      <c r="GQ42" s="63"/>
      <c r="GR42" s="63"/>
      <c r="GS42" s="108"/>
      <c r="GT42" s="62"/>
      <c r="GU42" s="63"/>
      <c r="GV42" s="63"/>
      <c r="GW42" s="108"/>
      <c r="GX42" s="62"/>
      <c r="GY42" s="63"/>
      <c r="GZ42" s="63"/>
      <c r="HA42" s="108"/>
      <c r="HB42" s="62"/>
      <c r="HC42" s="63"/>
      <c r="HD42" s="63"/>
      <c r="HE42" s="108"/>
      <c r="HF42" s="62"/>
      <c r="HG42" s="63"/>
      <c r="HH42" s="63"/>
      <c r="HI42" s="108"/>
      <c r="HJ42" s="62"/>
      <c r="HK42" s="63"/>
      <c r="HL42" s="63"/>
      <c r="HM42" s="108"/>
      <c r="HN42" s="62"/>
      <c r="HO42" s="63"/>
      <c r="HP42" s="63"/>
      <c r="HQ42" s="108"/>
      <c r="HR42" s="62"/>
      <c r="HS42" s="63"/>
      <c r="HT42" s="63"/>
      <c r="HU42" s="108"/>
      <c r="HV42" s="62"/>
      <c r="HW42" s="63"/>
      <c r="HX42" s="63"/>
      <c r="HY42" s="108"/>
      <c r="HZ42" s="62"/>
      <c r="IA42" s="63"/>
      <c r="IB42" s="63"/>
      <c r="IC42" s="108"/>
      <c r="ID42" s="62"/>
      <c r="IE42" s="63"/>
      <c r="IF42" s="63"/>
      <c r="IG42" s="108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0.67500000000000004</v>
      </c>
      <c r="C44" s="53">
        <v>0</v>
      </c>
      <c r="D44" s="103">
        <v>9.7240179642228174E-5</v>
      </c>
    </row>
    <row r="45" spans="1:241" s="60" customFormat="1">
      <c r="A45" s="54" t="s">
        <v>50</v>
      </c>
      <c r="B45" s="53">
        <v>0</v>
      </c>
      <c r="C45" s="53">
        <v>0</v>
      </c>
      <c r="D45" s="103">
        <v>0</v>
      </c>
    </row>
    <row r="46" spans="1:241" s="60" customFormat="1">
      <c r="A46" s="54" t="s">
        <v>51</v>
      </c>
      <c r="B46" s="53">
        <v>1.27</v>
      </c>
      <c r="C46" s="53">
        <v>0</v>
      </c>
      <c r="D46" s="103">
        <v>1.8295559725278485E-4</v>
      </c>
    </row>
    <row r="47" spans="1:241" s="60" customFormat="1">
      <c r="A47" s="105" t="s">
        <v>52</v>
      </c>
      <c r="B47" s="106">
        <v>1.9450000000000001</v>
      </c>
      <c r="C47" s="106">
        <v>0</v>
      </c>
      <c r="D47" s="107">
        <v>2.8019577689501301E-4</v>
      </c>
      <c r="E47" s="108"/>
      <c r="F47" s="62"/>
      <c r="G47" s="63"/>
      <c r="H47" s="63"/>
      <c r="I47" s="108"/>
      <c r="J47" s="62"/>
      <c r="K47" s="63"/>
      <c r="L47" s="63"/>
      <c r="M47" s="108"/>
      <c r="N47" s="62"/>
      <c r="O47" s="63"/>
      <c r="P47" s="63"/>
      <c r="Q47" s="108"/>
      <c r="R47" s="62"/>
      <c r="S47" s="63"/>
      <c r="T47" s="63"/>
      <c r="U47" s="108"/>
      <c r="V47" s="62"/>
      <c r="W47" s="63"/>
      <c r="X47" s="63"/>
      <c r="Y47" s="108"/>
      <c r="Z47" s="62"/>
      <c r="AA47" s="63"/>
      <c r="AB47" s="63"/>
      <c r="AC47" s="108"/>
      <c r="AD47" s="62"/>
      <c r="AE47" s="63"/>
      <c r="AF47" s="63"/>
      <c r="AG47" s="108"/>
      <c r="AH47" s="62"/>
      <c r="AI47" s="63"/>
      <c r="AJ47" s="63"/>
      <c r="AK47" s="108"/>
      <c r="AL47" s="62"/>
      <c r="AM47" s="63"/>
      <c r="AN47" s="63"/>
      <c r="AO47" s="108"/>
      <c r="AP47" s="62"/>
      <c r="AQ47" s="63"/>
      <c r="AR47" s="63"/>
      <c r="AS47" s="108"/>
      <c r="AT47" s="62"/>
      <c r="AU47" s="63"/>
      <c r="AV47" s="63"/>
      <c r="AW47" s="108"/>
      <c r="AX47" s="62"/>
      <c r="AY47" s="63"/>
      <c r="AZ47" s="63"/>
      <c r="BA47" s="108"/>
      <c r="BB47" s="62"/>
      <c r="BC47" s="63"/>
      <c r="BD47" s="63"/>
      <c r="BE47" s="108"/>
      <c r="BF47" s="62"/>
      <c r="BG47" s="63"/>
      <c r="BH47" s="63"/>
      <c r="BI47" s="108"/>
      <c r="BJ47" s="62"/>
      <c r="BK47" s="63"/>
      <c r="BL47" s="63"/>
      <c r="BM47" s="108"/>
      <c r="BN47" s="62"/>
      <c r="BO47" s="63"/>
      <c r="BP47" s="63"/>
      <c r="BQ47" s="108"/>
      <c r="BR47" s="62"/>
      <c r="BS47" s="63"/>
      <c r="BT47" s="63"/>
      <c r="BU47" s="108"/>
      <c r="BV47" s="62"/>
      <c r="BW47" s="63"/>
      <c r="BX47" s="63"/>
      <c r="BY47" s="108"/>
      <c r="BZ47" s="62"/>
      <c r="CA47" s="63"/>
      <c r="CB47" s="63"/>
      <c r="CC47" s="108"/>
      <c r="CD47" s="62"/>
      <c r="CE47" s="63"/>
      <c r="CF47" s="63"/>
      <c r="CG47" s="108"/>
      <c r="CH47" s="62"/>
      <c r="CI47" s="63"/>
      <c r="CJ47" s="63"/>
      <c r="CK47" s="108"/>
      <c r="CL47" s="62"/>
      <c r="CM47" s="63"/>
      <c r="CN47" s="63"/>
      <c r="CO47" s="108"/>
      <c r="CP47" s="62"/>
      <c r="CQ47" s="63"/>
      <c r="CR47" s="63"/>
      <c r="CS47" s="108"/>
      <c r="CT47" s="62"/>
      <c r="CU47" s="63"/>
      <c r="CV47" s="63"/>
      <c r="CW47" s="108"/>
      <c r="CX47" s="62"/>
      <c r="CY47" s="63"/>
      <c r="CZ47" s="63"/>
      <c r="DA47" s="108"/>
      <c r="DB47" s="62"/>
      <c r="DC47" s="63"/>
      <c r="DD47" s="63"/>
      <c r="DE47" s="108"/>
      <c r="DF47" s="62"/>
      <c r="DG47" s="63"/>
      <c r="DH47" s="63"/>
      <c r="DI47" s="108"/>
      <c r="DJ47" s="62"/>
      <c r="DK47" s="63"/>
      <c r="DL47" s="63"/>
      <c r="DM47" s="108"/>
      <c r="DN47" s="62"/>
      <c r="DO47" s="63"/>
      <c r="DP47" s="63"/>
      <c r="DQ47" s="108"/>
      <c r="DR47" s="62"/>
      <c r="DS47" s="63"/>
      <c r="DT47" s="63"/>
      <c r="DU47" s="108"/>
      <c r="DV47" s="62"/>
      <c r="DW47" s="63"/>
      <c r="DX47" s="63"/>
      <c r="DY47" s="108"/>
      <c r="DZ47" s="62"/>
      <c r="EA47" s="63"/>
      <c r="EB47" s="63"/>
      <c r="EC47" s="108"/>
      <c r="ED47" s="62"/>
      <c r="EE47" s="63"/>
      <c r="EF47" s="63"/>
      <c r="EG47" s="108"/>
      <c r="EH47" s="62"/>
      <c r="EI47" s="63"/>
      <c r="EJ47" s="63"/>
      <c r="EK47" s="108"/>
      <c r="EL47" s="62"/>
      <c r="EM47" s="63"/>
      <c r="EN47" s="63"/>
      <c r="EO47" s="108"/>
      <c r="EP47" s="62"/>
      <c r="EQ47" s="63"/>
      <c r="ER47" s="63"/>
      <c r="ES47" s="108"/>
      <c r="ET47" s="62"/>
      <c r="EU47" s="63"/>
      <c r="EV47" s="63"/>
      <c r="EW47" s="108"/>
      <c r="EX47" s="62"/>
      <c r="EY47" s="63"/>
      <c r="EZ47" s="63"/>
      <c r="FA47" s="108"/>
      <c r="FB47" s="62"/>
      <c r="FC47" s="63"/>
      <c r="FD47" s="63"/>
      <c r="FE47" s="108"/>
      <c r="FF47" s="62"/>
      <c r="FG47" s="63"/>
      <c r="FH47" s="63"/>
      <c r="FI47" s="108"/>
      <c r="FJ47" s="62"/>
      <c r="FK47" s="63"/>
      <c r="FL47" s="63"/>
      <c r="FM47" s="108"/>
      <c r="FN47" s="62"/>
      <c r="FO47" s="63"/>
      <c r="FP47" s="63"/>
      <c r="FQ47" s="108"/>
      <c r="FR47" s="62"/>
      <c r="FS47" s="63"/>
      <c r="FT47" s="63"/>
      <c r="FU47" s="108"/>
      <c r="FV47" s="62"/>
      <c r="FW47" s="63"/>
      <c r="FX47" s="63"/>
      <c r="FY47" s="108"/>
      <c r="FZ47" s="62"/>
      <c r="GA47" s="63"/>
      <c r="GB47" s="63"/>
      <c r="GC47" s="108"/>
      <c r="GD47" s="62"/>
      <c r="GE47" s="63"/>
      <c r="GF47" s="63"/>
      <c r="GG47" s="108"/>
      <c r="GH47" s="62"/>
      <c r="GI47" s="63"/>
      <c r="GJ47" s="63"/>
      <c r="GK47" s="108"/>
      <c r="GL47" s="62"/>
      <c r="GM47" s="63"/>
      <c r="GN47" s="63"/>
      <c r="GO47" s="108"/>
      <c r="GP47" s="62"/>
      <c r="GQ47" s="63"/>
      <c r="GR47" s="63"/>
      <c r="GS47" s="108"/>
      <c r="GT47" s="62"/>
      <c r="GU47" s="63"/>
      <c r="GV47" s="63"/>
      <c r="GW47" s="108"/>
      <c r="GX47" s="62"/>
      <c r="GY47" s="63"/>
      <c r="GZ47" s="63"/>
      <c r="HA47" s="108"/>
      <c r="HB47" s="62"/>
      <c r="HC47" s="63"/>
      <c r="HD47" s="63"/>
      <c r="HE47" s="108"/>
      <c r="HF47" s="62"/>
      <c r="HG47" s="63"/>
      <c r="HH47" s="63"/>
      <c r="HI47" s="108"/>
      <c r="HJ47" s="62"/>
      <c r="HK47" s="63"/>
      <c r="HL47" s="63"/>
      <c r="HM47" s="108"/>
      <c r="HN47" s="62"/>
      <c r="HO47" s="63"/>
      <c r="HP47" s="63"/>
      <c r="HQ47" s="108"/>
      <c r="HR47" s="62"/>
      <c r="HS47" s="63"/>
      <c r="HT47" s="63"/>
      <c r="HU47" s="108"/>
      <c r="HV47" s="62"/>
      <c r="HW47" s="63"/>
      <c r="HX47" s="63"/>
      <c r="HY47" s="108"/>
      <c r="HZ47" s="62"/>
      <c r="IA47" s="63"/>
      <c r="IB47" s="63"/>
      <c r="IC47" s="108"/>
      <c r="ID47" s="62"/>
      <c r="IE47" s="63"/>
      <c r="IF47" s="63"/>
      <c r="IG47" s="108"/>
    </row>
    <row r="48" spans="1:241" s="60" customFormat="1">
      <c r="A48" s="71" t="s">
        <v>53</v>
      </c>
      <c r="B48" s="72">
        <v>33.744999999999997</v>
      </c>
      <c r="C48" s="72">
        <v>0.04</v>
      </c>
      <c r="D48" s="109">
        <v>4.8612886844844293E-3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6920.0450000000001</v>
      </c>
      <c r="C49" s="57">
        <v>9.2200000000000006</v>
      </c>
      <c r="D49" s="104">
        <v>0.99689839841822647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18.53</v>
      </c>
      <c r="C51" s="53">
        <v>0.02</v>
      </c>
      <c r="D51" s="103">
        <v>2.6694230055859082E-3</v>
      </c>
    </row>
    <row r="52" spans="1:241" s="60" customFormat="1">
      <c r="A52" s="42" t="s">
        <v>57</v>
      </c>
      <c r="B52" s="53">
        <v>3</v>
      </c>
      <c r="C52" s="53">
        <v>0</v>
      </c>
      <c r="D52" s="103">
        <v>4.3217857618768076E-4</v>
      </c>
    </row>
    <row r="53" spans="1:241" s="60" customFormat="1">
      <c r="A53" s="105" t="s">
        <v>58</v>
      </c>
      <c r="B53" s="106">
        <v>21.53</v>
      </c>
      <c r="C53" s="106">
        <v>0.02</v>
      </c>
      <c r="D53" s="107">
        <v>3.1016015817735892E-3</v>
      </c>
      <c r="E53" s="108"/>
      <c r="F53" s="62"/>
      <c r="G53" s="63"/>
      <c r="H53" s="63"/>
      <c r="I53" s="108"/>
      <c r="J53" s="62"/>
      <c r="K53" s="63"/>
      <c r="L53" s="63"/>
      <c r="M53" s="108"/>
      <c r="N53" s="62"/>
      <c r="O53" s="63"/>
      <c r="P53" s="63"/>
      <c r="Q53" s="108"/>
      <c r="R53" s="62"/>
      <c r="S53" s="63"/>
      <c r="T53" s="63"/>
      <c r="U53" s="108"/>
      <c r="V53" s="62"/>
      <c r="W53" s="63"/>
      <c r="X53" s="63"/>
      <c r="Y53" s="108"/>
      <c r="Z53" s="62"/>
      <c r="AA53" s="63"/>
      <c r="AB53" s="63"/>
      <c r="AC53" s="108"/>
      <c r="AD53" s="62"/>
      <c r="AE53" s="63"/>
      <c r="AF53" s="63"/>
      <c r="AG53" s="108"/>
      <c r="AH53" s="62"/>
      <c r="AI53" s="63"/>
      <c r="AJ53" s="63"/>
      <c r="AK53" s="108"/>
      <c r="AL53" s="62"/>
      <c r="AM53" s="63"/>
      <c r="AN53" s="63"/>
      <c r="AO53" s="108"/>
      <c r="AP53" s="62"/>
      <c r="AQ53" s="63"/>
      <c r="AR53" s="63"/>
      <c r="AS53" s="108"/>
      <c r="AT53" s="62"/>
      <c r="AU53" s="63"/>
      <c r="AV53" s="63"/>
      <c r="AW53" s="108"/>
      <c r="AX53" s="62"/>
      <c r="AY53" s="63"/>
      <c r="AZ53" s="63"/>
      <c r="BA53" s="108"/>
      <c r="BB53" s="62"/>
      <c r="BC53" s="63"/>
      <c r="BD53" s="63"/>
      <c r="BE53" s="108"/>
      <c r="BF53" s="62"/>
      <c r="BG53" s="63"/>
      <c r="BH53" s="63"/>
      <c r="BI53" s="108"/>
      <c r="BJ53" s="62"/>
      <c r="BK53" s="63"/>
      <c r="BL53" s="63"/>
      <c r="BM53" s="108"/>
      <c r="BN53" s="62"/>
      <c r="BO53" s="63"/>
      <c r="BP53" s="63"/>
      <c r="BQ53" s="108"/>
      <c r="BR53" s="62"/>
      <c r="BS53" s="63"/>
      <c r="BT53" s="63"/>
      <c r="BU53" s="108"/>
      <c r="BV53" s="62"/>
      <c r="BW53" s="63"/>
      <c r="BX53" s="63"/>
      <c r="BY53" s="108"/>
      <c r="BZ53" s="62"/>
      <c r="CA53" s="63"/>
      <c r="CB53" s="63"/>
      <c r="CC53" s="108"/>
      <c r="CD53" s="62"/>
      <c r="CE53" s="63"/>
      <c r="CF53" s="63"/>
      <c r="CG53" s="108"/>
      <c r="CH53" s="62"/>
      <c r="CI53" s="63"/>
      <c r="CJ53" s="63"/>
      <c r="CK53" s="108"/>
      <c r="CL53" s="62"/>
      <c r="CM53" s="63"/>
      <c r="CN53" s="63"/>
      <c r="CO53" s="108"/>
      <c r="CP53" s="62"/>
      <c r="CQ53" s="63"/>
      <c r="CR53" s="63"/>
      <c r="CS53" s="108"/>
      <c r="CT53" s="62"/>
      <c r="CU53" s="63"/>
      <c r="CV53" s="63"/>
      <c r="CW53" s="108"/>
      <c r="CX53" s="62"/>
      <c r="CY53" s="63"/>
      <c r="CZ53" s="63"/>
      <c r="DA53" s="108"/>
      <c r="DB53" s="62"/>
      <c r="DC53" s="63"/>
      <c r="DD53" s="63"/>
      <c r="DE53" s="108"/>
      <c r="DF53" s="62"/>
      <c r="DG53" s="63"/>
      <c r="DH53" s="63"/>
      <c r="DI53" s="108"/>
      <c r="DJ53" s="62"/>
      <c r="DK53" s="63"/>
      <c r="DL53" s="63"/>
      <c r="DM53" s="108"/>
      <c r="DN53" s="62"/>
      <c r="DO53" s="63"/>
      <c r="DP53" s="63"/>
      <c r="DQ53" s="108"/>
      <c r="DR53" s="62"/>
      <c r="DS53" s="63"/>
      <c r="DT53" s="63"/>
      <c r="DU53" s="108"/>
      <c r="DV53" s="62"/>
      <c r="DW53" s="63"/>
      <c r="DX53" s="63"/>
      <c r="DY53" s="108"/>
      <c r="DZ53" s="62"/>
      <c r="EA53" s="63"/>
      <c r="EB53" s="63"/>
      <c r="EC53" s="108"/>
      <c r="ED53" s="62"/>
      <c r="EE53" s="63"/>
      <c r="EF53" s="63"/>
      <c r="EG53" s="108"/>
      <c r="EH53" s="62"/>
      <c r="EI53" s="63"/>
      <c r="EJ53" s="63"/>
      <c r="EK53" s="108"/>
      <c r="EL53" s="62"/>
      <c r="EM53" s="63"/>
      <c r="EN53" s="63"/>
      <c r="EO53" s="108"/>
      <c r="EP53" s="62"/>
      <c r="EQ53" s="63"/>
      <c r="ER53" s="63"/>
      <c r="ES53" s="108"/>
      <c r="ET53" s="62"/>
      <c r="EU53" s="63"/>
      <c r="EV53" s="63"/>
      <c r="EW53" s="108"/>
      <c r="EX53" s="62"/>
      <c r="EY53" s="63"/>
      <c r="EZ53" s="63"/>
      <c r="FA53" s="108"/>
      <c r="FB53" s="62"/>
      <c r="FC53" s="63"/>
      <c r="FD53" s="63"/>
      <c r="FE53" s="108"/>
      <c r="FF53" s="62"/>
      <c r="FG53" s="63"/>
      <c r="FH53" s="63"/>
      <c r="FI53" s="108"/>
      <c r="FJ53" s="62"/>
      <c r="FK53" s="63"/>
      <c r="FL53" s="63"/>
      <c r="FM53" s="108"/>
      <c r="FN53" s="62"/>
      <c r="FO53" s="63"/>
      <c r="FP53" s="63"/>
      <c r="FQ53" s="108"/>
      <c r="FR53" s="62"/>
      <c r="FS53" s="63"/>
      <c r="FT53" s="63"/>
      <c r="FU53" s="108"/>
      <c r="FV53" s="62"/>
      <c r="FW53" s="63"/>
      <c r="FX53" s="63"/>
      <c r="FY53" s="108"/>
      <c r="FZ53" s="62"/>
      <c r="GA53" s="63"/>
      <c r="GB53" s="63"/>
      <c r="GC53" s="108"/>
      <c r="GD53" s="62"/>
      <c r="GE53" s="63"/>
      <c r="GF53" s="63"/>
      <c r="GG53" s="108"/>
      <c r="GH53" s="62"/>
      <c r="GI53" s="63"/>
      <c r="GJ53" s="63"/>
      <c r="GK53" s="108"/>
      <c r="GL53" s="62"/>
      <c r="GM53" s="63"/>
      <c r="GN53" s="63"/>
      <c r="GO53" s="108"/>
      <c r="GP53" s="62"/>
      <c r="GQ53" s="63"/>
      <c r="GR53" s="63"/>
      <c r="GS53" s="108"/>
      <c r="GT53" s="62"/>
      <c r="GU53" s="63"/>
      <c r="GV53" s="63"/>
      <c r="GW53" s="108"/>
      <c r="GX53" s="62"/>
      <c r="GY53" s="63"/>
      <c r="GZ53" s="63"/>
      <c r="HA53" s="108"/>
      <c r="HB53" s="62"/>
      <c r="HC53" s="63"/>
      <c r="HD53" s="63"/>
      <c r="HE53" s="108"/>
      <c r="HF53" s="62"/>
      <c r="HG53" s="63"/>
      <c r="HH53" s="63"/>
      <c r="HI53" s="108"/>
      <c r="HJ53" s="62"/>
      <c r="HK53" s="63"/>
      <c r="HL53" s="63"/>
      <c r="HM53" s="108"/>
      <c r="HN53" s="62"/>
      <c r="HO53" s="63"/>
      <c r="HP53" s="63"/>
      <c r="HQ53" s="108"/>
      <c r="HR53" s="62"/>
      <c r="HS53" s="63"/>
      <c r="HT53" s="63"/>
      <c r="HU53" s="108"/>
      <c r="HV53" s="62"/>
      <c r="HW53" s="63"/>
      <c r="HX53" s="63"/>
      <c r="HY53" s="108"/>
      <c r="HZ53" s="62"/>
      <c r="IA53" s="63"/>
      <c r="IB53" s="63"/>
      <c r="IC53" s="108"/>
      <c r="ID53" s="62"/>
      <c r="IE53" s="63"/>
      <c r="IF53" s="63"/>
      <c r="IG53" s="108"/>
    </row>
    <row r="54" spans="1:241" s="68" customFormat="1" ht="13.5" thickBot="1">
      <c r="A54" s="65" t="s">
        <v>59</v>
      </c>
      <c r="B54" s="66">
        <v>6941.5749999999998</v>
      </c>
      <c r="C54" s="66">
        <v>9.24</v>
      </c>
      <c r="D54" s="110">
        <v>1</v>
      </c>
    </row>
    <row r="55" spans="1:241">
      <c r="A55" s="69" t="s">
        <v>291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0</v>
      </c>
      <c r="B1" s="37"/>
      <c r="C1" s="37"/>
      <c r="D1" s="37"/>
    </row>
    <row r="2" spans="1:4">
      <c r="A2" s="36" t="s">
        <v>1</v>
      </c>
      <c r="B2" s="37"/>
      <c r="C2" s="37"/>
      <c r="D2" s="37"/>
    </row>
    <row r="3" spans="1:4">
      <c r="A3" s="36" t="s">
        <v>302</v>
      </c>
      <c r="B3" s="37"/>
      <c r="C3" s="37"/>
      <c r="D3" s="37"/>
    </row>
    <row r="4" spans="1:4">
      <c r="A4" s="36" t="s">
        <v>3</v>
      </c>
      <c r="B4" s="37"/>
      <c r="C4" s="37"/>
      <c r="D4" s="37"/>
    </row>
    <row r="5" spans="1:4" ht="13.5" thickBot="1">
      <c r="A5" s="40" t="s">
        <v>4</v>
      </c>
      <c r="B5" s="41">
        <v>750</v>
      </c>
      <c r="C5" s="42" t="s">
        <v>5</v>
      </c>
    </row>
    <row r="6" spans="1:4">
      <c r="A6" s="44"/>
      <c r="B6" s="45" t="s">
        <v>6</v>
      </c>
      <c r="C6" s="46" t="s">
        <v>301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 hidden="1">
      <c r="A10" s="54" t="s">
        <v>15</v>
      </c>
      <c r="B10" s="53">
        <v>0</v>
      </c>
      <c r="C10" s="53">
        <v>0</v>
      </c>
      <c r="D10" s="103">
        <v>0</v>
      </c>
    </row>
    <row r="11" spans="1:4" hidden="1">
      <c r="A11" s="54" t="s">
        <v>16</v>
      </c>
      <c r="B11" s="39">
        <v>0</v>
      </c>
      <c r="C11" s="39">
        <v>0</v>
      </c>
      <c r="D11" s="103">
        <v>0</v>
      </c>
    </row>
    <row r="12" spans="1:4" hidden="1">
      <c r="A12" s="54" t="s">
        <v>17</v>
      </c>
      <c r="B12" s="53">
        <v>0</v>
      </c>
      <c r="C12" s="53">
        <v>0</v>
      </c>
      <c r="D12" s="103">
        <v>0</v>
      </c>
    </row>
    <row r="13" spans="1:4" hidden="1">
      <c r="A13" s="54" t="s">
        <v>18</v>
      </c>
      <c r="B13" s="53">
        <v>0</v>
      </c>
      <c r="C13" s="53">
        <v>0</v>
      </c>
      <c r="D13" s="103">
        <v>0</v>
      </c>
    </row>
    <row r="14" spans="1:4" hidden="1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295</v>
      </c>
      <c r="B15" s="53">
        <v>5824</v>
      </c>
      <c r="C15" s="53">
        <v>7.77</v>
      </c>
      <c r="D15" s="103">
        <v>0.78542168877800445</v>
      </c>
    </row>
    <row r="16" spans="1:4" hidden="1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22</v>
      </c>
      <c r="B17" s="53">
        <v>113</v>
      </c>
      <c r="C17" s="53">
        <v>0.15</v>
      </c>
      <c r="D17" s="103">
        <v>1.5239122738996308E-2</v>
      </c>
    </row>
    <row r="18" spans="1:4" hidden="1">
      <c r="A18" s="42" t="s">
        <v>23</v>
      </c>
      <c r="B18" s="53">
        <v>0</v>
      </c>
      <c r="C18" s="53">
        <v>0</v>
      </c>
      <c r="D18" s="103">
        <v>0</v>
      </c>
    </row>
    <row r="19" spans="1:4" hidden="1">
      <c r="A19" s="42" t="s">
        <v>24</v>
      </c>
      <c r="B19" s="53">
        <v>0</v>
      </c>
      <c r="C19" s="53">
        <v>0</v>
      </c>
      <c r="D19" s="103">
        <v>0</v>
      </c>
    </row>
    <row r="20" spans="1:4" hidden="1">
      <c r="A20" s="42" t="s">
        <v>25</v>
      </c>
      <c r="B20" s="53">
        <v>0</v>
      </c>
      <c r="C20" s="53">
        <v>0</v>
      </c>
      <c r="D20" s="103">
        <v>0</v>
      </c>
    </row>
    <row r="21" spans="1:4">
      <c r="A21" s="56" t="s">
        <v>26</v>
      </c>
      <c r="B21" s="57">
        <v>5937</v>
      </c>
      <c r="C21" s="57">
        <v>7.92</v>
      </c>
      <c r="D21" s="104">
        <v>0.80066081151700075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03">
        <v>0</v>
      </c>
    </row>
    <row r="24" spans="1:4" hidden="1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30</v>
      </c>
      <c r="B25" s="53">
        <v>1036</v>
      </c>
      <c r="C25" s="53">
        <v>1.38</v>
      </c>
      <c r="D25" s="103">
        <v>0.1397144350230104</v>
      </c>
    </row>
    <row r="26" spans="1:4" hidden="1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32</v>
      </c>
      <c r="B27" s="53">
        <v>0</v>
      </c>
      <c r="C27" s="53">
        <v>0</v>
      </c>
      <c r="D27" s="103">
        <v>0</v>
      </c>
    </row>
    <row r="28" spans="1:4" hidden="1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34</v>
      </c>
      <c r="B29" s="53">
        <v>90</v>
      </c>
      <c r="C29" s="53">
        <v>0.12</v>
      </c>
      <c r="D29" s="103">
        <v>1.2137354393890866E-2</v>
      </c>
    </row>
    <row r="30" spans="1:4">
      <c r="A30" s="42" t="s">
        <v>35</v>
      </c>
      <c r="B30" s="53">
        <v>296.85000000000002</v>
      </c>
      <c r="C30" s="53">
        <v>0.4</v>
      </c>
      <c r="D30" s="103">
        <v>4.003304057585004E-2</v>
      </c>
    </row>
    <row r="31" spans="1:4" hidden="1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37</v>
      </c>
      <c r="B32" s="106">
        <v>1422.85</v>
      </c>
      <c r="C32" s="106">
        <v>1.9</v>
      </c>
      <c r="D32" s="107">
        <v>0.1918848299927513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1" s="61" customFormat="1">
      <c r="A36" s="56" t="s">
        <v>41</v>
      </c>
      <c r="B36" s="57">
        <v>7359.85</v>
      </c>
      <c r="C36" s="57">
        <v>9.82</v>
      </c>
      <c r="D36" s="104">
        <v>0.992545641509752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10.8</v>
      </c>
      <c r="C38" s="114">
        <v>0.01</v>
      </c>
      <c r="D38" s="103">
        <v>1.4564825272669038E-3</v>
      </c>
    </row>
    <row r="39" spans="1:241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1" s="60" customFormat="1">
      <c r="A41" s="54" t="s">
        <v>46</v>
      </c>
      <c r="B41" s="53">
        <v>21</v>
      </c>
      <c r="C41" s="53">
        <v>0.03</v>
      </c>
      <c r="D41" s="103">
        <v>2.8320493585745352E-3</v>
      </c>
    </row>
    <row r="42" spans="1:241" s="60" customFormat="1">
      <c r="A42" s="105" t="s">
        <v>47</v>
      </c>
      <c r="B42" s="106">
        <v>31.8</v>
      </c>
      <c r="C42" s="106">
        <v>0.04</v>
      </c>
      <c r="D42" s="107">
        <v>4.2885318858414392E-3</v>
      </c>
      <c r="E42" s="108"/>
      <c r="F42" s="62"/>
      <c r="G42" s="63"/>
      <c r="H42" s="63"/>
      <c r="I42" s="108"/>
      <c r="J42" s="62"/>
      <c r="K42" s="63"/>
      <c r="L42" s="63"/>
      <c r="M42" s="108"/>
      <c r="N42" s="62"/>
      <c r="O42" s="63"/>
      <c r="P42" s="63"/>
      <c r="Q42" s="108"/>
      <c r="R42" s="62"/>
      <c r="S42" s="63"/>
      <c r="T42" s="63"/>
      <c r="U42" s="108"/>
      <c r="V42" s="62"/>
      <c r="W42" s="63"/>
      <c r="X42" s="63"/>
      <c r="Y42" s="108"/>
      <c r="Z42" s="62"/>
      <c r="AA42" s="63"/>
      <c r="AB42" s="63"/>
      <c r="AC42" s="108"/>
      <c r="AD42" s="62"/>
      <c r="AE42" s="63"/>
      <c r="AF42" s="63"/>
      <c r="AG42" s="108"/>
      <c r="AH42" s="62"/>
      <c r="AI42" s="63"/>
      <c r="AJ42" s="63"/>
      <c r="AK42" s="108"/>
      <c r="AL42" s="62"/>
      <c r="AM42" s="63"/>
      <c r="AN42" s="63"/>
      <c r="AO42" s="108"/>
      <c r="AP42" s="62"/>
      <c r="AQ42" s="63"/>
      <c r="AR42" s="63"/>
      <c r="AS42" s="108"/>
      <c r="AT42" s="62"/>
      <c r="AU42" s="63"/>
      <c r="AV42" s="63"/>
      <c r="AW42" s="108"/>
      <c r="AX42" s="62"/>
      <c r="AY42" s="63"/>
      <c r="AZ42" s="63"/>
      <c r="BA42" s="108"/>
      <c r="BB42" s="62"/>
      <c r="BC42" s="63"/>
      <c r="BD42" s="63"/>
      <c r="BE42" s="108"/>
      <c r="BF42" s="62"/>
      <c r="BG42" s="63"/>
      <c r="BH42" s="63"/>
      <c r="BI42" s="108"/>
      <c r="BJ42" s="62"/>
      <c r="BK42" s="63"/>
      <c r="BL42" s="63"/>
      <c r="BM42" s="108"/>
      <c r="BN42" s="62"/>
      <c r="BO42" s="63"/>
      <c r="BP42" s="63"/>
      <c r="BQ42" s="108"/>
      <c r="BR42" s="62"/>
      <c r="BS42" s="63"/>
      <c r="BT42" s="63"/>
      <c r="BU42" s="108"/>
      <c r="BV42" s="62"/>
      <c r="BW42" s="63"/>
      <c r="BX42" s="63"/>
      <c r="BY42" s="108"/>
      <c r="BZ42" s="62"/>
      <c r="CA42" s="63"/>
      <c r="CB42" s="63"/>
      <c r="CC42" s="108"/>
      <c r="CD42" s="62"/>
      <c r="CE42" s="63"/>
      <c r="CF42" s="63"/>
      <c r="CG42" s="108"/>
      <c r="CH42" s="62"/>
      <c r="CI42" s="63"/>
      <c r="CJ42" s="63"/>
      <c r="CK42" s="108"/>
      <c r="CL42" s="62"/>
      <c r="CM42" s="63"/>
      <c r="CN42" s="63"/>
      <c r="CO42" s="108"/>
      <c r="CP42" s="62"/>
      <c r="CQ42" s="63"/>
      <c r="CR42" s="63"/>
      <c r="CS42" s="108"/>
      <c r="CT42" s="62"/>
      <c r="CU42" s="63"/>
      <c r="CV42" s="63"/>
      <c r="CW42" s="108"/>
      <c r="CX42" s="62"/>
      <c r="CY42" s="63"/>
      <c r="CZ42" s="63"/>
      <c r="DA42" s="108"/>
      <c r="DB42" s="62"/>
      <c r="DC42" s="63"/>
      <c r="DD42" s="63"/>
      <c r="DE42" s="108"/>
      <c r="DF42" s="62"/>
      <c r="DG42" s="63"/>
      <c r="DH42" s="63"/>
      <c r="DI42" s="108"/>
      <c r="DJ42" s="62"/>
      <c r="DK42" s="63"/>
      <c r="DL42" s="63"/>
      <c r="DM42" s="108"/>
      <c r="DN42" s="62"/>
      <c r="DO42" s="63"/>
      <c r="DP42" s="63"/>
      <c r="DQ42" s="108"/>
      <c r="DR42" s="62"/>
      <c r="DS42" s="63"/>
      <c r="DT42" s="63"/>
      <c r="DU42" s="108"/>
      <c r="DV42" s="62"/>
      <c r="DW42" s="63"/>
      <c r="DX42" s="63"/>
      <c r="DY42" s="108"/>
      <c r="DZ42" s="62"/>
      <c r="EA42" s="63"/>
      <c r="EB42" s="63"/>
      <c r="EC42" s="108"/>
      <c r="ED42" s="62"/>
      <c r="EE42" s="63"/>
      <c r="EF42" s="63"/>
      <c r="EG42" s="108"/>
      <c r="EH42" s="62"/>
      <c r="EI42" s="63"/>
      <c r="EJ42" s="63"/>
      <c r="EK42" s="108"/>
      <c r="EL42" s="62"/>
      <c r="EM42" s="63"/>
      <c r="EN42" s="63"/>
      <c r="EO42" s="108"/>
      <c r="EP42" s="62"/>
      <c r="EQ42" s="63"/>
      <c r="ER42" s="63"/>
      <c r="ES42" s="108"/>
      <c r="ET42" s="62"/>
      <c r="EU42" s="63"/>
      <c r="EV42" s="63"/>
      <c r="EW42" s="108"/>
      <c r="EX42" s="62"/>
      <c r="EY42" s="63"/>
      <c r="EZ42" s="63"/>
      <c r="FA42" s="108"/>
      <c r="FB42" s="62"/>
      <c r="FC42" s="63"/>
      <c r="FD42" s="63"/>
      <c r="FE42" s="108"/>
      <c r="FF42" s="62"/>
      <c r="FG42" s="63"/>
      <c r="FH42" s="63"/>
      <c r="FI42" s="108"/>
      <c r="FJ42" s="62"/>
      <c r="FK42" s="63"/>
      <c r="FL42" s="63"/>
      <c r="FM42" s="108"/>
      <c r="FN42" s="62"/>
      <c r="FO42" s="63"/>
      <c r="FP42" s="63"/>
      <c r="FQ42" s="108"/>
      <c r="FR42" s="62"/>
      <c r="FS42" s="63"/>
      <c r="FT42" s="63"/>
      <c r="FU42" s="108"/>
      <c r="FV42" s="62"/>
      <c r="FW42" s="63"/>
      <c r="FX42" s="63"/>
      <c r="FY42" s="108"/>
      <c r="FZ42" s="62"/>
      <c r="GA42" s="63"/>
      <c r="GB42" s="63"/>
      <c r="GC42" s="108"/>
      <c r="GD42" s="62"/>
      <c r="GE42" s="63"/>
      <c r="GF42" s="63"/>
      <c r="GG42" s="108"/>
      <c r="GH42" s="62"/>
      <c r="GI42" s="63"/>
      <c r="GJ42" s="63"/>
      <c r="GK42" s="108"/>
      <c r="GL42" s="62"/>
      <c r="GM42" s="63"/>
      <c r="GN42" s="63"/>
      <c r="GO42" s="108"/>
      <c r="GP42" s="62"/>
      <c r="GQ42" s="63"/>
      <c r="GR42" s="63"/>
      <c r="GS42" s="108"/>
      <c r="GT42" s="62"/>
      <c r="GU42" s="63"/>
      <c r="GV42" s="63"/>
      <c r="GW42" s="108"/>
      <c r="GX42" s="62"/>
      <c r="GY42" s="63"/>
      <c r="GZ42" s="63"/>
      <c r="HA42" s="108"/>
      <c r="HB42" s="62"/>
      <c r="HC42" s="63"/>
      <c r="HD42" s="63"/>
      <c r="HE42" s="108"/>
      <c r="HF42" s="62"/>
      <c r="HG42" s="63"/>
      <c r="HH42" s="63"/>
      <c r="HI42" s="108"/>
      <c r="HJ42" s="62"/>
      <c r="HK42" s="63"/>
      <c r="HL42" s="63"/>
      <c r="HM42" s="108"/>
      <c r="HN42" s="62"/>
      <c r="HO42" s="63"/>
      <c r="HP42" s="63"/>
      <c r="HQ42" s="108"/>
      <c r="HR42" s="62"/>
      <c r="HS42" s="63"/>
      <c r="HT42" s="63"/>
      <c r="HU42" s="108"/>
      <c r="HV42" s="62"/>
      <c r="HW42" s="63"/>
      <c r="HX42" s="63"/>
      <c r="HY42" s="108"/>
      <c r="HZ42" s="62"/>
      <c r="IA42" s="63"/>
      <c r="IB42" s="63"/>
      <c r="IC42" s="108"/>
      <c r="ID42" s="62"/>
      <c r="IE42" s="63"/>
      <c r="IF42" s="63"/>
      <c r="IG42" s="108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0.67500000000000004</v>
      </c>
      <c r="C44" s="53">
        <v>0</v>
      </c>
      <c r="D44" s="103">
        <v>9.1030157954181487E-5</v>
      </c>
    </row>
    <row r="45" spans="1:241" s="60" customFormat="1">
      <c r="A45" s="54" t="s">
        <v>50</v>
      </c>
      <c r="B45" s="53">
        <v>0</v>
      </c>
      <c r="C45" s="53">
        <v>0</v>
      </c>
      <c r="D45" s="103">
        <v>0</v>
      </c>
    </row>
    <row r="46" spans="1:241" s="60" customFormat="1">
      <c r="A46" s="54" t="s">
        <v>51</v>
      </c>
      <c r="B46" s="53">
        <v>1.27</v>
      </c>
      <c r="C46" s="53">
        <v>0</v>
      </c>
      <c r="D46" s="103">
        <v>1.7127155644712665E-4</v>
      </c>
    </row>
    <row r="47" spans="1:241" s="60" customFormat="1">
      <c r="A47" s="105" t="s">
        <v>52</v>
      </c>
      <c r="B47" s="106">
        <v>1.9450000000000001</v>
      </c>
      <c r="C47" s="106">
        <v>0</v>
      </c>
      <c r="D47" s="107">
        <v>2.6230171440130812E-4</v>
      </c>
      <c r="E47" s="108"/>
      <c r="F47" s="62"/>
      <c r="G47" s="63"/>
      <c r="H47" s="63"/>
      <c r="I47" s="108"/>
      <c r="J47" s="62"/>
      <c r="K47" s="63"/>
      <c r="L47" s="63"/>
      <c r="M47" s="108"/>
      <c r="N47" s="62"/>
      <c r="O47" s="63"/>
      <c r="P47" s="63"/>
      <c r="Q47" s="108"/>
      <c r="R47" s="62"/>
      <c r="S47" s="63"/>
      <c r="T47" s="63"/>
      <c r="U47" s="108"/>
      <c r="V47" s="62"/>
      <c r="W47" s="63"/>
      <c r="X47" s="63"/>
      <c r="Y47" s="108"/>
      <c r="Z47" s="62"/>
      <c r="AA47" s="63"/>
      <c r="AB47" s="63"/>
      <c r="AC47" s="108"/>
      <c r="AD47" s="62"/>
      <c r="AE47" s="63"/>
      <c r="AF47" s="63"/>
      <c r="AG47" s="108"/>
      <c r="AH47" s="62"/>
      <c r="AI47" s="63"/>
      <c r="AJ47" s="63"/>
      <c r="AK47" s="108"/>
      <c r="AL47" s="62"/>
      <c r="AM47" s="63"/>
      <c r="AN47" s="63"/>
      <c r="AO47" s="108"/>
      <c r="AP47" s="62"/>
      <c r="AQ47" s="63"/>
      <c r="AR47" s="63"/>
      <c r="AS47" s="108"/>
      <c r="AT47" s="62"/>
      <c r="AU47" s="63"/>
      <c r="AV47" s="63"/>
      <c r="AW47" s="108"/>
      <c r="AX47" s="62"/>
      <c r="AY47" s="63"/>
      <c r="AZ47" s="63"/>
      <c r="BA47" s="108"/>
      <c r="BB47" s="62"/>
      <c r="BC47" s="63"/>
      <c r="BD47" s="63"/>
      <c r="BE47" s="108"/>
      <c r="BF47" s="62"/>
      <c r="BG47" s="63"/>
      <c r="BH47" s="63"/>
      <c r="BI47" s="108"/>
      <c r="BJ47" s="62"/>
      <c r="BK47" s="63"/>
      <c r="BL47" s="63"/>
      <c r="BM47" s="108"/>
      <c r="BN47" s="62"/>
      <c r="BO47" s="63"/>
      <c r="BP47" s="63"/>
      <c r="BQ47" s="108"/>
      <c r="BR47" s="62"/>
      <c r="BS47" s="63"/>
      <c r="BT47" s="63"/>
      <c r="BU47" s="108"/>
      <c r="BV47" s="62"/>
      <c r="BW47" s="63"/>
      <c r="BX47" s="63"/>
      <c r="BY47" s="108"/>
      <c r="BZ47" s="62"/>
      <c r="CA47" s="63"/>
      <c r="CB47" s="63"/>
      <c r="CC47" s="108"/>
      <c r="CD47" s="62"/>
      <c r="CE47" s="63"/>
      <c r="CF47" s="63"/>
      <c r="CG47" s="108"/>
      <c r="CH47" s="62"/>
      <c r="CI47" s="63"/>
      <c r="CJ47" s="63"/>
      <c r="CK47" s="108"/>
      <c r="CL47" s="62"/>
      <c r="CM47" s="63"/>
      <c r="CN47" s="63"/>
      <c r="CO47" s="108"/>
      <c r="CP47" s="62"/>
      <c r="CQ47" s="63"/>
      <c r="CR47" s="63"/>
      <c r="CS47" s="108"/>
      <c r="CT47" s="62"/>
      <c r="CU47" s="63"/>
      <c r="CV47" s="63"/>
      <c r="CW47" s="108"/>
      <c r="CX47" s="62"/>
      <c r="CY47" s="63"/>
      <c r="CZ47" s="63"/>
      <c r="DA47" s="108"/>
      <c r="DB47" s="62"/>
      <c r="DC47" s="63"/>
      <c r="DD47" s="63"/>
      <c r="DE47" s="108"/>
      <c r="DF47" s="62"/>
      <c r="DG47" s="63"/>
      <c r="DH47" s="63"/>
      <c r="DI47" s="108"/>
      <c r="DJ47" s="62"/>
      <c r="DK47" s="63"/>
      <c r="DL47" s="63"/>
      <c r="DM47" s="108"/>
      <c r="DN47" s="62"/>
      <c r="DO47" s="63"/>
      <c r="DP47" s="63"/>
      <c r="DQ47" s="108"/>
      <c r="DR47" s="62"/>
      <c r="DS47" s="63"/>
      <c r="DT47" s="63"/>
      <c r="DU47" s="108"/>
      <c r="DV47" s="62"/>
      <c r="DW47" s="63"/>
      <c r="DX47" s="63"/>
      <c r="DY47" s="108"/>
      <c r="DZ47" s="62"/>
      <c r="EA47" s="63"/>
      <c r="EB47" s="63"/>
      <c r="EC47" s="108"/>
      <c r="ED47" s="62"/>
      <c r="EE47" s="63"/>
      <c r="EF47" s="63"/>
      <c r="EG47" s="108"/>
      <c r="EH47" s="62"/>
      <c r="EI47" s="63"/>
      <c r="EJ47" s="63"/>
      <c r="EK47" s="108"/>
      <c r="EL47" s="62"/>
      <c r="EM47" s="63"/>
      <c r="EN47" s="63"/>
      <c r="EO47" s="108"/>
      <c r="EP47" s="62"/>
      <c r="EQ47" s="63"/>
      <c r="ER47" s="63"/>
      <c r="ES47" s="108"/>
      <c r="ET47" s="62"/>
      <c r="EU47" s="63"/>
      <c r="EV47" s="63"/>
      <c r="EW47" s="108"/>
      <c r="EX47" s="62"/>
      <c r="EY47" s="63"/>
      <c r="EZ47" s="63"/>
      <c r="FA47" s="108"/>
      <c r="FB47" s="62"/>
      <c r="FC47" s="63"/>
      <c r="FD47" s="63"/>
      <c r="FE47" s="108"/>
      <c r="FF47" s="62"/>
      <c r="FG47" s="63"/>
      <c r="FH47" s="63"/>
      <c r="FI47" s="108"/>
      <c r="FJ47" s="62"/>
      <c r="FK47" s="63"/>
      <c r="FL47" s="63"/>
      <c r="FM47" s="108"/>
      <c r="FN47" s="62"/>
      <c r="FO47" s="63"/>
      <c r="FP47" s="63"/>
      <c r="FQ47" s="108"/>
      <c r="FR47" s="62"/>
      <c r="FS47" s="63"/>
      <c r="FT47" s="63"/>
      <c r="FU47" s="108"/>
      <c r="FV47" s="62"/>
      <c r="FW47" s="63"/>
      <c r="FX47" s="63"/>
      <c r="FY47" s="108"/>
      <c r="FZ47" s="62"/>
      <c r="GA47" s="63"/>
      <c r="GB47" s="63"/>
      <c r="GC47" s="108"/>
      <c r="GD47" s="62"/>
      <c r="GE47" s="63"/>
      <c r="GF47" s="63"/>
      <c r="GG47" s="108"/>
      <c r="GH47" s="62"/>
      <c r="GI47" s="63"/>
      <c r="GJ47" s="63"/>
      <c r="GK47" s="108"/>
      <c r="GL47" s="62"/>
      <c r="GM47" s="63"/>
      <c r="GN47" s="63"/>
      <c r="GO47" s="108"/>
      <c r="GP47" s="62"/>
      <c r="GQ47" s="63"/>
      <c r="GR47" s="63"/>
      <c r="GS47" s="108"/>
      <c r="GT47" s="62"/>
      <c r="GU47" s="63"/>
      <c r="GV47" s="63"/>
      <c r="GW47" s="108"/>
      <c r="GX47" s="62"/>
      <c r="GY47" s="63"/>
      <c r="GZ47" s="63"/>
      <c r="HA47" s="108"/>
      <c r="HB47" s="62"/>
      <c r="HC47" s="63"/>
      <c r="HD47" s="63"/>
      <c r="HE47" s="108"/>
      <c r="HF47" s="62"/>
      <c r="HG47" s="63"/>
      <c r="HH47" s="63"/>
      <c r="HI47" s="108"/>
      <c r="HJ47" s="62"/>
      <c r="HK47" s="63"/>
      <c r="HL47" s="63"/>
      <c r="HM47" s="108"/>
      <c r="HN47" s="62"/>
      <c r="HO47" s="63"/>
      <c r="HP47" s="63"/>
      <c r="HQ47" s="108"/>
      <c r="HR47" s="62"/>
      <c r="HS47" s="63"/>
      <c r="HT47" s="63"/>
      <c r="HU47" s="108"/>
      <c r="HV47" s="62"/>
      <c r="HW47" s="63"/>
      <c r="HX47" s="63"/>
      <c r="HY47" s="108"/>
      <c r="HZ47" s="62"/>
      <c r="IA47" s="63"/>
      <c r="IB47" s="63"/>
      <c r="IC47" s="108"/>
      <c r="ID47" s="62"/>
      <c r="IE47" s="63"/>
      <c r="IF47" s="63"/>
      <c r="IG47" s="108"/>
    </row>
    <row r="48" spans="1:241" s="60" customFormat="1">
      <c r="A48" s="71" t="s">
        <v>53</v>
      </c>
      <c r="B48" s="72">
        <v>33.744999999999997</v>
      </c>
      <c r="C48" s="72">
        <v>0.04</v>
      </c>
      <c r="D48" s="109">
        <v>4.5508336002427477E-3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7393.5950000000003</v>
      </c>
      <c r="C49" s="57">
        <v>9.86</v>
      </c>
      <c r="D49" s="104">
        <v>0.99709647510999477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18.53</v>
      </c>
      <c r="C51" s="53">
        <v>0.02</v>
      </c>
      <c r="D51" s="103">
        <v>2.498946410208864E-3</v>
      </c>
    </row>
    <row r="52" spans="1:241" s="60" customFormat="1">
      <c r="A52" s="42" t="s">
        <v>57</v>
      </c>
      <c r="B52" s="53">
        <v>3</v>
      </c>
      <c r="C52" s="53">
        <v>0</v>
      </c>
      <c r="D52" s="103">
        <v>4.0457847979636215E-4</v>
      </c>
    </row>
    <row r="53" spans="1:241" s="60" customFormat="1">
      <c r="A53" s="105" t="s">
        <v>58</v>
      </c>
      <c r="B53" s="106">
        <v>21.53</v>
      </c>
      <c r="C53" s="106">
        <v>0.02</v>
      </c>
      <c r="D53" s="107">
        <v>2.903524890005226E-3</v>
      </c>
      <c r="E53" s="108"/>
      <c r="F53" s="62"/>
      <c r="G53" s="63"/>
      <c r="H53" s="63"/>
      <c r="I53" s="108"/>
      <c r="J53" s="62"/>
      <c r="K53" s="63"/>
      <c r="L53" s="63"/>
      <c r="M53" s="108"/>
      <c r="N53" s="62"/>
      <c r="O53" s="63"/>
      <c r="P53" s="63"/>
      <c r="Q53" s="108"/>
      <c r="R53" s="62"/>
      <c r="S53" s="63"/>
      <c r="T53" s="63"/>
      <c r="U53" s="108"/>
      <c r="V53" s="62"/>
      <c r="W53" s="63"/>
      <c r="X53" s="63"/>
      <c r="Y53" s="108"/>
      <c r="Z53" s="62"/>
      <c r="AA53" s="63"/>
      <c r="AB53" s="63"/>
      <c r="AC53" s="108"/>
      <c r="AD53" s="62"/>
      <c r="AE53" s="63"/>
      <c r="AF53" s="63"/>
      <c r="AG53" s="108"/>
      <c r="AH53" s="62"/>
      <c r="AI53" s="63"/>
      <c r="AJ53" s="63"/>
      <c r="AK53" s="108"/>
      <c r="AL53" s="62"/>
      <c r="AM53" s="63"/>
      <c r="AN53" s="63"/>
      <c r="AO53" s="108"/>
      <c r="AP53" s="62"/>
      <c r="AQ53" s="63"/>
      <c r="AR53" s="63"/>
      <c r="AS53" s="108"/>
      <c r="AT53" s="62"/>
      <c r="AU53" s="63"/>
      <c r="AV53" s="63"/>
      <c r="AW53" s="108"/>
      <c r="AX53" s="62"/>
      <c r="AY53" s="63"/>
      <c r="AZ53" s="63"/>
      <c r="BA53" s="108"/>
      <c r="BB53" s="62"/>
      <c r="BC53" s="63"/>
      <c r="BD53" s="63"/>
      <c r="BE53" s="108"/>
      <c r="BF53" s="62"/>
      <c r="BG53" s="63"/>
      <c r="BH53" s="63"/>
      <c r="BI53" s="108"/>
      <c r="BJ53" s="62"/>
      <c r="BK53" s="63"/>
      <c r="BL53" s="63"/>
      <c r="BM53" s="108"/>
      <c r="BN53" s="62"/>
      <c r="BO53" s="63"/>
      <c r="BP53" s="63"/>
      <c r="BQ53" s="108"/>
      <c r="BR53" s="62"/>
      <c r="BS53" s="63"/>
      <c r="BT53" s="63"/>
      <c r="BU53" s="108"/>
      <c r="BV53" s="62"/>
      <c r="BW53" s="63"/>
      <c r="BX53" s="63"/>
      <c r="BY53" s="108"/>
      <c r="BZ53" s="62"/>
      <c r="CA53" s="63"/>
      <c r="CB53" s="63"/>
      <c r="CC53" s="108"/>
      <c r="CD53" s="62"/>
      <c r="CE53" s="63"/>
      <c r="CF53" s="63"/>
      <c r="CG53" s="108"/>
      <c r="CH53" s="62"/>
      <c r="CI53" s="63"/>
      <c r="CJ53" s="63"/>
      <c r="CK53" s="108"/>
      <c r="CL53" s="62"/>
      <c r="CM53" s="63"/>
      <c r="CN53" s="63"/>
      <c r="CO53" s="108"/>
      <c r="CP53" s="62"/>
      <c r="CQ53" s="63"/>
      <c r="CR53" s="63"/>
      <c r="CS53" s="108"/>
      <c r="CT53" s="62"/>
      <c r="CU53" s="63"/>
      <c r="CV53" s="63"/>
      <c r="CW53" s="108"/>
      <c r="CX53" s="62"/>
      <c r="CY53" s="63"/>
      <c r="CZ53" s="63"/>
      <c r="DA53" s="108"/>
      <c r="DB53" s="62"/>
      <c r="DC53" s="63"/>
      <c r="DD53" s="63"/>
      <c r="DE53" s="108"/>
      <c r="DF53" s="62"/>
      <c r="DG53" s="63"/>
      <c r="DH53" s="63"/>
      <c r="DI53" s="108"/>
      <c r="DJ53" s="62"/>
      <c r="DK53" s="63"/>
      <c r="DL53" s="63"/>
      <c r="DM53" s="108"/>
      <c r="DN53" s="62"/>
      <c r="DO53" s="63"/>
      <c r="DP53" s="63"/>
      <c r="DQ53" s="108"/>
      <c r="DR53" s="62"/>
      <c r="DS53" s="63"/>
      <c r="DT53" s="63"/>
      <c r="DU53" s="108"/>
      <c r="DV53" s="62"/>
      <c r="DW53" s="63"/>
      <c r="DX53" s="63"/>
      <c r="DY53" s="108"/>
      <c r="DZ53" s="62"/>
      <c r="EA53" s="63"/>
      <c r="EB53" s="63"/>
      <c r="EC53" s="108"/>
      <c r="ED53" s="62"/>
      <c r="EE53" s="63"/>
      <c r="EF53" s="63"/>
      <c r="EG53" s="108"/>
      <c r="EH53" s="62"/>
      <c r="EI53" s="63"/>
      <c r="EJ53" s="63"/>
      <c r="EK53" s="108"/>
      <c r="EL53" s="62"/>
      <c r="EM53" s="63"/>
      <c r="EN53" s="63"/>
      <c r="EO53" s="108"/>
      <c r="EP53" s="62"/>
      <c r="EQ53" s="63"/>
      <c r="ER53" s="63"/>
      <c r="ES53" s="108"/>
      <c r="ET53" s="62"/>
      <c r="EU53" s="63"/>
      <c r="EV53" s="63"/>
      <c r="EW53" s="108"/>
      <c r="EX53" s="62"/>
      <c r="EY53" s="63"/>
      <c r="EZ53" s="63"/>
      <c r="FA53" s="108"/>
      <c r="FB53" s="62"/>
      <c r="FC53" s="63"/>
      <c r="FD53" s="63"/>
      <c r="FE53" s="108"/>
      <c r="FF53" s="62"/>
      <c r="FG53" s="63"/>
      <c r="FH53" s="63"/>
      <c r="FI53" s="108"/>
      <c r="FJ53" s="62"/>
      <c r="FK53" s="63"/>
      <c r="FL53" s="63"/>
      <c r="FM53" s="108"/>
      <c r="FN53" s="62"/>
      <c r="FO53" s="63"/>
      <c r="FP53" s="63"/>
      <c r="FQ53" s="108"/>
      <c r="FR53" s="62"/>
      <c r="FS53" s="63"/>
      <c r="FT53" s="63"/>
      <c r="FU53" s="108"/>
      <c r="FV53" s="62"/>
      <c r="FW53" s="63"/>
      <c r="FX53" s="63"/>
      <c r="FY53" s="108"/>
      <c r="FZ53" s="62"/>
      <c r="GA53" s="63"/>
      <c r="GB53" s="63"/>
      <c r="GC53" s="108"/>
      <c r="GD53" s="62"/>
      <c r="GE53" s="63"/>
      <c r="GF53" s="63"/>
      <c r="GG53" s="108"/>
      <c r="GH53" s="62"/>
      <c r="GI53" s="63"/>
      <c r="GJ53" s="63"/>
      <c r="GK53" s="108"/>
      <c r="GL53" s="62"/>
      <c r="GM53" s="63"/>
      <c r="GN53" s="63"/>
      <c r="GO53" s="108"/>
      <c r="GP53" s="62"/>
      <c r="GQ53" s="63"/>
      <c r="GR53" s="63"/>
      <c r="GS53" s="108"/>
      <c r="GT53" s="62"/>
      <c r="GU53" s="63"/>
      <c r="GV53" s="63"/>
      <c r="GW53" s="108"/>
      <c r="GX53" s="62"/>
      <c r="GY53" s="63"/>
      <c r="GZ53" s="63"/>
      <c r="HA53" s="108"/>
      <c r="HB53" s="62"/>
      <c r="HC53" s="63"/>
      <c r="HD53" s="63"/>
      <c r="HE53" s="108"/>
      <c r="HF53" s="62"/>
      <c r="HG53" s="63"/>
      <c r="HH53" s="63"/>
      <c r="HI53" s="108"/>
      <c r="HJ53" s="62"/>
      <c r="HK53" s="63"/>
      <c r="HL53" s="63"/>
      <c r="HM53" s="108"/>
      <c r="HN53" s="62"/>
      <c r="HO53" s="63"/>
      <c r="HP53" s="63"/>
      <c r="HQ53" s="108"/>
      <c r="HR53" s="62"/>
      <c r="HS53" s="63"/>
      <c r="HT53" s="63"/>
      <c r="HU53" s="108"/>
      <c r="HV53" s="62"/>
      <c r="HW53" s="63"/>
      <c r="HX53" s="63"/>
      <c r="HY53" s="108"/>
      <c r="HZ53" s="62"/>
      <c r="IA53" s="63"/>
      <c r="IB53" s="63"/>
      <c r="IC53" s="108"/>
      <c r="ID53" s="62"/>
      <c r="IE53" s="63"/>
      <c r="IF53" s="63"/>
      <c r="IG53" s="108"/>
    </row>
    <row r="54" spans="1:241" s="68" customFormat="1" ht="13.5" thickBot="1">
      <c r="A54" s="65" t="s">
        <v>59</v>
      </c>
      <c r="B54" s="66">
        <v>7415.125</v>
      </c>
      <c r="C54" s="66">
        <v>9.8800000000000008</v>
      </c>
      <c r="D54" s="110">
        <v>1</v>
      </c>
    </row>
    <row r="55" spans="1:241">
      <c r="A55" s="69" t="s">
        <v>60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296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290</v>
      </c>
    </row>
    <row r="6" spans="1:4">
      <c r="A6" s="44"/>
      <c r="B6" s="45" t="s">
        <v>6</v>
      </c>
      <c r="C6" s="115" t="s">
        <v>297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5040</v>
      </c>
      <c r="C15" s="53">
        <v>8.4</v>
      </c>
      <c r="D15" s="103">
        <v>0.98463971808045647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63</v>
      </c>
      <c r="C20" s="53">
        <v>0.11</v>
      </c>
      <c r="D20" s="103">
        <v>1.2307996476005705E-2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5103</v>
      </c>
      <c r="C22" s="57">
        <v>8.51</v>
      </c>
      <c r="D22" s="104">
        <v>0.99694771455646214</v>
      </c>
    </row>
    <row r="23" spans="1:4">
      <c r="A23" s="59" t="s">
        <v>69</v>
      </c>
    </row>
    <row r="24" spans="1:4">
      <c r="A24" s="54" t="s">
        <v>70</v>
      </c>
      <c r="B24" s="53">
        <v>14</v>
      </c>
      <c r="C24" s="53">
        <v>0.02</v>
      </c>
      <c r="D24" s="103">
        <v>2.7351103280012679E-3</v>
      </c>
    </row>
    <row r="25" spans="1:4">
      <c r="A25" s="105" t="s">
        <v>71</v>
      </c>
      <c r="B25" s="106">
        <v>14</v>
      </c>
      <c r="C25" s="106">
        <v>0.02</v>
      </c>
      <c r="D25" s="107">
        <v>2.7351103280012679E-3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5117</v>
      </c>
      <c r="C29" s="57">
        <v>8.5299999999999994</v>
      </c>
      <c r="D29" s="104">
        <v>0.99968282488446336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1.172190140571972E-5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4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4" s="60" customFormat="1">
      <c r="A34" s="105" t="s">
        <v>47</v>
      </c>
      <c r="B34" s="106">
        <v>0.06</v>
      </c>
      <c r="C34" s="106">
        <v>0</v>
      </c>
      <c r="D34" s="107">
        <v>1.172190140571972E-5</v>
      </c>
      <c r="E34" s="62"/>
      <c r="F34" s="63"/>
      <c r="G34" s="63"/>
      <c r="H34" s="108"/>
      <c r="I34" s="62"/>
      <c r="J34" s="63"/>
      <c r="K34" s="63"/>
      <c r="L34" s="108"/>
      <c r="M34" s="62"/>
      <c r="N34" s="63"/>
      <c r="O34" s="63"/>
      <c r="P34" s="108"/>
      <c r="Q34" s="62"/>
      <c r="R34" s="63"/>
      <c r="S34" s="63"/>
      <c r="T34" s="108"/>
      <c r="U34" s="62"/>
      <c r="V34" s="63"/>
      <c r="W34" s="63"/>
      <c r="X34" s="108"/>
      <c r="Y34" s="62"/>
      <c r="Z34" s="63"/>
      <c r="AA34" s="63"/>
      <c r="AB34" s="108"/>
      <c r="AC34" s="62"/>
      <c r="AD34" s="63"/>
      <c r="AE34" s="63"/>
      <c r="AF34" s="108"/>
      <c r="AG34" s="62"/>
      <c r="AH34" s="63"/>
      <c r="AI34" s="63"/>
      <c r="AJ34" s="108"/>
      <c r="AK34" s="62"/>
      <c r="AL34" s="63"/>
      <c r="AM34" s="63"/>
      <c r="AN34" s="108"/>
      <c r="AO34" s="62"/>
      <c r="AP34" s="63"/>
      <c r="AQ34" s="63"/>
      <c r="AR34" s="108"/>
      <c r="AS34" s="62"/>
      <c r="AT34" s="63"/>
      <c r="AU34" s="63"/>
      <c r="AV34" s="108"/>
      <c r="AW34" s="62"/>
      <c r="AX34" s="63"/>
      <c r="AY34" s="63"/>
      <c r="AZ34" s="108"/>
      <c r="BA34" s="62"/>
      <c r="BB34" s="63"/>
      <c r="BC34" s="63"/>
      <c r="BD34" s="108"/>
      <c r="BE34" s="62"/>
      <c r="BF34" s="63"/>
      <c r="BG34" s="63"/>
      <c r="BH34" s="108"/>
      <c r="BI34" s="62"/>
      <c r="BJ34" s="63"/>
      <c r="BK34" s="63"/>
      <c r="BL34" s="108"/>
      <c r="BM34" s="62"/>
      <c r="BN34" s="63"/>
      <c r="BO34" s="63"/>
      <c r="BP34" s="108"/>
      <c r="BQ34" s="62"/>
      <c r="BR34" s="63"/>
      <c r="BS34" s="63"/>
      <c r="BT34" s="108"/>
      <c r="BU34" s="62"/>
      <c r="BV34" s="63"/>
      <c r="BW34" s="63"/>
      <c r="BX34" s="108"/>
      <c r="BY34" s="62"/>
      <c r="BZ34" s="63"/>
      <c r="CA34" s="63"/>
      <c r="CB34" s="108"/>
      <c r="CC34" s="62"/>
      <c r="CD34" s="63"/>
      <c r="CE34" s="63"/>
      <c r="CF34" s="108"/>
      <c r="CG34" s="62"/>
      <c r="CH34" s="63"/>
      <c r="CI34" s="63"/>
      <c r="CJ34" s="108"/>
      <c r="CK34" s="62"/>
      <c r="CL34" s="63"/>
      <c r="CM34" s="63"/>
      <c r="CN34" s="108"/>
      <c r="CO34" s="62"/>
      <c r="CP34" s="63"/>
      <c r="CQ34" s="63"/>
      <c r="CR34" s="108"/>
      <c r="CS34" s="62"/>
      <c r="CT34" s="63"/>
      <c r="CU34" s="63"/>
      <c r="CV34" s="108"/>
      <c r="CW34" s="62"/>
      <c r="CX34" s="63"/>
      <c r="CY34" s="63"/>
      <c r="CZ34" s="108"/>
      <c r="DA34" s="62"/>
      <c r="DB34" s="63"/>
      <c r="DC34" s="63"/>
      <c r="DD34" s="108"/>
      <c r="DE34" s="62"/>
      <c r="DF34" s="63"/>
      <c r="DG34" s="63"/>
      <c r="DH34" s="108"/>
      <c r="DI34" s="62"/>
      <c r="DJ34" s="63"/>
      <c r="DK34" s="63"/>
      <c r="DL34" s="108"/>
      <c r="DM34" s="62"/>
      <c r="DN34" s="63"/>
      <c r="DO34" s="63"/>
      <c r="DP34" s="108"/>
      <c r="DQ34" s="62"/>
      <c r="DR34" s="63"/>
      <c r="DS34" s="63"/>
      <c r="DT34" s="108"/>
      <c r="DU34" s="62"/>
      <c r="DV34" s="63"/>
      <c r="DW34" s="63"/>
      <c r="DX34" s="108"/>
      <c r="DY34" s="62"/>
      <c r="DZ34" s="63"/>
      <c r="EA34" s="63"/>
      <c r="EB34" s="108"/>
      <c r="EC34" s="62"/>
      <c r="ED34" s="63"/>
      <c r="EE34" s="63"/>
      <c r="EF34" s="108"/>
      <c r="EG34" s="62"/>
      <c r="EH34" s="63"/>
      <c r="EI34" s="63"/>
      <c r="EJ34" s="108"/>
      <c r="EK34" s="62"/>
      <c r="EL34" s="63"/>
      <c r="EM34" s="63"/>
      <c r="EN34" s="108"/>
      <c r="EO34" s="62"/>
      <c r="EP34" s="63"/>
      <c r="EQ34" s="63"/>
      <c r="ER34" s="108"/>
      <c r="ES34" s="62"/>
      <c r="ET34" s="63"/>
      <c r="EU34" s="63"/>
      <c r="EV34" s="108"/>
      <c r="EW34" s="62"/>
      <c r="EX34" s="63"/>
      <c r="EY34" s="63"/>
      <c r="EZ34" s="108"/>
      <c r="FA34" s="62"/>
      <c r="FB34" s="63"/>
      <c r="FC34" s="63"/>
      <c r="FD34" s="108"/>
      <c r="FE34" s="62"/>
      <c r="FF34" s="63"/>
      <c r="FG34" s="63"/>
      <c r="FH34" s="108"/>
      <c r="FI34" s="62"/>
      <c r="FJ34" s="63"/>
      <c r="FK34" s="63"/>
      <c r="FL34" s="108"/>
      <c r="FM34" s="62"/>
      <c r="FN34" s="63"/>
      <c r="FO34" s="63"/>
      <c r="FP34" s="108"/>
      <c r="FQ34" s="62"/>
      <c r="FR34" s="63"/>
      <c r="FS34" s="63"/>
      <c r="FT34" s="108"/>
      <c r="FU34" s="62"/>
      <c r="FV34" s="63"/>
      <c r="FW34" s="63"/>
      <c r="FX34" s="108"/>
      <c r="FY34" s="62"/>
      <c r="FZ34" s="63"/>
      <c r="GA34" s="63"/>
      <c r="GB34" s="108"/>
      <c r="GC34" s="62"/>
      <c r="GD34" s="63"/>
      <c r="GE34" s="63"/>
      <c r="GF34" s="108"/>
      <c r="GG34" s="62"/>
      <c r="GH34" s="63"/>
      <c r="GI34" s="63"/>
      <c r="GJ34" s="108"/>
      <c r="GK34" s="62"/>
      <c r="GL34" s="63"/>
      <c r="GM34" s="63"/>
      <c r="GN34" s="108"/>
      <c r="GO34" s="62"/>
      <c r="GP34" s="63"/>
      <c r="GQ34" s="63"/>
      <c r="GR34" s="108"/>
      <c r="GS34" s="62"/>
      <c r="GT34" s="63"/>
      <c r="GU34" s="63"/>
      <c r="GV34" s="108"/>
      <c r="GW34" s="62"/>
      <c r="GX34" s="63"/>
      <c r="GY34" s="63"/>
      <c r="GZ34" s="108"/>
      <c r="HA34" s="62"/>
      <c r="HB34" s="63"/>
      <c r="HC34" s="63"/>
      <c r="HD34" s="108"/>
      <c r="HE34" s="62"/>
      <c r="HF34" s="63"/>
      <c r="HG34" s="63"/>
      <c r="HH34" s="108"/>
      <c r="HI34" s="62"/>
      <c r="HJ34" s="63"/>
      <c r="HK34" s="63"/>
      <c r="HL34" s="108"/>
      <c r="HM34" s="62"/>
      <c r="HN34" s="63"/>
      <c r="HO34" s="63"/>
      <c r="HP34" s="108"/>
      <c r="HQ34" s="62"/>
      <c r="HR34" s="63"/>
      <c r="HS34" s="63"/>
      <c r="HT34" s="108"/>
      <c r="HU34" s="62"/>
      <c r="HV34" s="63"/>
      <c r="HW34" s="63"/>
      <c r="HX34" s="108"/>
      <c r="HY34" s="62"/>
      <c r="HZ34" s="63"/>
      <c r="IA34" s="63"/>
      <c r="IB34" s="108"/>
      <c r="IC34" s="62"/>
      <c r="ID34" s="63"/>
      <c r="IE34" s="63"/>
      <c r="IF34" s="108"/>
      <c r="IG34" s="62"/>
      <c r="IH34" s="63"/>
      <c r="II34" s="63"/>
      <c r="IJ34" s="108"/>
    </row>
    <row r="35" spans="1:244" s="60" customFormat="1">
      <c r="A35" s="48" t="s">
        <v>48</v>
      </c>
      <c r="B35" s="39"/>
      <c r="C35" s="39"/>
      <c r="D35" s="39"/>
    </row>
    <row r="36" spans="1:244" s="60" customFormat="1">
      <c r="A36" s="54" t="s">
        <v>49</v>
      </c>
      <c r="B36" s="53">
        <v>3.5000000000000001E-3</v>
      </c>
      <c r="C36" s="53">
        <v>0</v>
      </c>
      <c r="D36" s="103">
        <v>6.8377758200031702E-7</v>
      </c>
    </row>
    <row r="37" spans="1:244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4" s="60" customFormat="1">
      <c r="A38" s="54" t="s">
        <v>51</v>
      </c>
      <c r="B38" s="53">
        <v>0.01</v>
      </c>
      <c r="C38" s="53">
        <v>0</v>
      </c>
      <c r="D38" s="103">
        <v>1.95365023428662E-6</v>
      </c>
    </row>
    <row r="39" spans="1:244" s="60" customFormat="1">
      <c r="A39" s="105" t="s">
        <v>52</v>
      </c>
      <c r="B39" s="106">
        <v>1.35E-2</v>
      </c>
      <c r="C39" s="106">
        <v>0</v>
      </c>
      <c r="D39" s="107">
        <v>2.6374278162869371E-6</v>
      </c>
      <c r="E39" s="62"/>
      <c r="F39" s="63"/>
      <c r="G39" s="63"/>
      <c r="H39" s="108"/>
      <c r="I39" s="62"/>
      <c r="J39" s="63"/>
      <c r="K39" s="63"/>
      <c r="L39" s="108"/>
      <c r="M39" s="62"/>
      <c r="N39" s="63"/>
      <c r="O39" s="63"/>
      <c r="P39" s="108"/>
      <c r="Q39" s="62"/>
      <c r="R39" s="63"/>
      <c r="S39" s="63"/>
      <c r="T39" s="108"/>
      <c r="U39" s="62"/>
      <c r="V39" s="63"/>
      <c r="W39" s="63"/>
      <c r="X39" s="108"/>
      <c r="Y39" s="62"/>
      <c r="Z39" s="63"/>
      <c r="AA39" s="63"/>
      <c r="AB39" s="108"/>
      <c r="AC39" s="62"/>
      <c r="AD39" s="63"/>
      <c r="AE39" s="63"/>
      <c r="AF39" s="108"/>
      <c r="AG39" s="62"/>
      <c r="AH39" s="63"/>
      <c r="AI39" s="63"/>
      <c r="AJ39" s="108"/>
      <c r="AK39" s="62"/>
      <c r="AL39" s="63"/>
      <c r="AM39" s="63"/>
      <c r="AN39" s="108"/>
      <c r="AO39" s="62"/>
      <c r="AP39" s="63"/>
      <c r="AQ39" s="63"/>
      <c r="AR39" s="108"/>
      <c r="AS39" s="62"/>
      <c r="AT39" s="63"/>
      <c r="AU39" s="63"/>
      <c r="AV39" s="108"/>
      <c r="AW39" s="62"/>
      <c r="AX39" s="63"/>
      <c r="AY39" s="63"/>
      <c r="AZ39" s="108"/>
      <c r="BA39" s="62"/>
      <c r="BB39" s="63"/>
      <c r="BC39" s="63"/>
      <c r="BD39" s="108"/>
      <c r="BE39" s="62"/>
      <c r="BF39" s="63"/>
      <c r="BG39" s="63"/>
      <c r="BH39" s="108"/>
      <c r="BI39" s="62"/>
      <c r="BJ39" s="63"/>
      <c r="BK39" s="63"/>
      <c r="BL39" s="108"/>
      <c r="BM39" s="62"/>
      <c r="BN39" s="63"/>
      <c r="BO39" s="63"/>
      <c r="BP39" s="108"/>
      <c r="BQ39" s="62"/>
      <c r="BR39" s="63"/>
      <c r="BS39" s="63"/>
      <c r="BT39" s="108"/>
      <c r="BU39" s="62"/>
      <c r="BV39" s="63"/>
      <c r="BW39" s="63"/>
      <c r="BX39" s="108"/>
      <c r="BY39" s="62"/>
      <c r="BZ39" s="63"/>
      <c r="CA39" s="63"/>
      <c r="CB39" s="108"/>
      <c r="CC39" s="62"/>
      <c r="CD39" s="63"/>
      <c r="CE39" s="63"/>
      <c r="CF39" s="108"/>
      <c r="CG39" s="62"/>
      <c r="CH39" s="63"/>
      <c r="CI39" s="63"/>
      <c r="CJ39" s="108"/>
      <c r="CK39" s="62"/>
      <c r="CL39" s="63"/>
      <c r="CM39" s="63"/>
      <c r="CN39" s="108"/>
      <c r="CO39" s="62"/>
      <c r="CP39" s="63"/>
      <c r="CQ39" s="63"/>
      <c r="CR39" s="108"/>
      <c r="CS39" s="62"/>
      <c r="CT39" s="63"/>
      <c r="CU39" s="63"/>
      <c r="CV39" s="108"/>
      <c r="CW39" s="62"/>
      <c r="CX39" s="63"/>
      <c r="CY39" s="63"/>
      <c r="CZ39" s="108"/>
      <c r="DA39" s="62"/>
      <c r="DB39" s="63"/>
      <c r="DC39" s="63"/>
      <c r="DD39" s="108"/>
      <c r="DE39" s="62"/>
      <c r="DF39" s="63"/>
      <c r="DG39" s="63"/>
      <c r="DH39" s="108"/>
      <c r="DI39" s="62"/>
      <c r="DJ39" s="63"/>
      <c r="DK39" s="63"/>
      <c r="DL39" s="108"/>
      <c r="DM39" s="62"/>
      <c r="DN39" s="63"/>
      <c r="DO39" s="63"/>
      <c r="DP39" s="108"/>
      <c r="DQ39" s="62"/>
      <c r="DR39" s="63"/>
      <c r="DS39" s="63"/>
      <c r="DT39" s="108"/>
      <c r="DU39" s="62"/>
      <c r="DV39" s="63"/>
      <c r="DW39" s="63"/>
      <c r="DX39" s="108"/>
      <c r="DY39" s="62"/>
      <c r="DZ39" s="63"/>
      <c r="EA39" s="63"/>
      <c r="EB39" s="108"/>
      <c r="EC39" s="62"/>
      <c r="ED39" s="63"/>
      <c r="EE39" s="63"/>
      <c r="EF39" s="108"/>
      <c r="EG39" s="62"/>
      <c r="EH39" s="63"/>
      <c r="EI39" s="63"/>
      <c r="EJ39" s="108"/>
      <c r="EK39" s="62"/>
      <c r="EL39" s="63"/>
      <c r="EM39" s="63"/>
      <c r="EN39" s="108"/>
      <c r="EO39" s="62"/>
      <c r="EP39" s="63"/>
      <c r="EQ39" s="63"/>
      <c r="ER39" s="108"/>
      <c r="ES39" s="62"/>
      <c r="ET39" s="63"/>
      <c r="EU39" s="63"/>
      <c r="EV39" s="108"/>
      <c r="EW39" s="62"/>
      <c r="EX39" s="63"/>
      <c r="EY39" s="63"/>
      <c r="EZ39" s="108"/>
      <c r="FA39" s="62"/>
      <c r="FB39" s="63"/>
      <c r="FC39" s="63"/>
      <c r="FD39" s="108"/>
      <c r="FE39" s="62"/>
      <c r="FF39" s="63"/>
      <c r="FG39" s="63"/>
      <c r="FH39" s="108"/>
      <c r="FI39" s="62"/>
      <c r="FJ39" s="63"/>
      <c r="FK39" s="63"/>
      <c r="FL39" s="108"/>
      <c r="FM39" s="62"/>
      <c r="FN39" s="63"/>
      <c r="FO39" s="63"/>
      <c r="FP39" s="108"/>
      <c r="FQ39" s="62"/>
      <c r="FR39" s="63"/>
      <c r="FS39" s="63"/>
      <c r="FT39" s="108"/>
      <c r="FU39" s="62"/>
      <c r="FV39" s="63"/>
      <c r="FW39" s="63"/>
      <c r="FX39" s="108"/>
      <c r="FY39" s="62"/>
      <c r="FZ39" s="63"/>
      <c r="GA39" s="63"/>
      <c r="GB39" s="108"/>
      <c r="GC39" s="62"/>
      <c r="GD39" s="63"/>
      <c r="GE39" s="63"/>
      <c r="GF39" s="108"/>
      <c r="GG39" s="62"/>
      <c r="GH39" s="63"/>
      <c r="GI39" s="63"/>
      <c r="GJ39" s="108"/>
      <c r="GK39" s="62"/>
      <c r="GL39" s="63"/>
      <c r="GM39" s="63"/>
      <c r="GN39" s="108"/>
      <c r="GO39" s="62"/>
      <c r="GP39" s="63"/>
      <c r="GQ39" s="63"/>
      <c r="GR39" s="108"/>
      <c r="GS39" s="62"/>
      <c r="GT39" s="63"/>
      <c r="GU39" s="63"/>
      <c r="GV39" s="108"/>
      <c r="GW39" s="62"/>
      <c r="GX39" s="63"/>
      <c r="GY39" s="63"/>
      <c r="GZ39" s="108"/>
      <c r="HA39" s="62"/>
      <c r="HB39" s="63"/>
      <c r="HC39" s="63"/>
      <c r="HD39" s="108"/>
      <c r="HE39" s="62"/>
      <c r="HF39" s="63"/>
      <c r="HG39" s="63"/>
      <c r="HH39" s="108"/>
      <c r="HI39" s="62"/>
      <c r="HJ39" s="63"/>
      <c r="HK39" s="63"/>
      <c r="HL39" s="108"/>
      <c r="HM39" s="62"/>
      <c r="HN39" s="63"/>
      <c r="HO39" s="63"/>
      <c r="HP39" s="108"/>
      <c r="HQ39" s="62"/>
      <c r="HR39" s="63"/>
      <c r="HS39" s="63"/>
      <c r="HT39" s="108"/>
      <c r="HU39" s="62"/>
      <c r="HV39" s="63"/>
      <c r="HW39" s="63"/>
      <c r="HX39" s="108"/>
      <c r="HY39" s="62"/>
      <c r="HZ39" s="63"/>
      <c r="IA39" s="63"/>
      <c r="IB39" s="108"/>
      <c r="IC39" s="62"/>
      <c r="ID39" s="63"/>
      <c r="IE39" s="63"/>
      <c r="IF39" s="108"/>
      <c r="IG39" s="62"/>
      <c r="IH39" s="63"/>
      <c r="II39" s="63"/>
      <c r="IJ39" s="108"/>
    </row>
    <row r="40" spans="1:244" s="60" customFormat="1">
      <c r="A40" s="71" t="s">
        <v>53</v>
      </c>
      <c r="B40" s="72">
        <v>7.3499999999999996E-2</v>
      </c>
      <c r="C40" s="72">
        <v>0</v>
      </c>
      <c r="D40" s="109">
        <v>1.4359329222006657E-5</v>
      </c>
      <c r="E40" s="63"/>
      <c r="F40" s="63"/>
      <c r="G40" s="62"/>
      <c r="H40" s="63"/>
      <c r="I40" s="63"/>
      <c r="J40" s="63"/>
      <c r="K40" s="62"/>
      <c r="L40" s="63"/>
      <c r="M40" s="63"/>
      <c r="N40" s="63"/>
      <c r="O40" s="62"/>
      <c r="P40" s="63"/>
      <c r="Q40" s="63"/>
      <c r="R40" s="63"/>
      <c r="S40" s="62"/>
      <c r="T40" s="63"/>
      <c r="U40" s="63"/>
      <c r="V40" s="63"/>
      <c r="W40" s="62"/>
      <c r="X40" s="63"/>
      <c r="Y40" s="63"/>
      <c r="Z40" s="63"/>
      <c r="AA40" s="62"/>
      <c r="AB40" s="63"/>
      <c r="AC40" s="63"/>
      <c r="AD40" s="63"/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2"/>
      <c r="AR40" s="63"/>
      <c r="AS40" s="63"/>
      <c r="AT40" s="63"/>
      <c r="AU40" s="62"/>
      <c r="AV40" s="63"/>
      <c r="AW40" s="63"/>
      <c r="AX40" s="63"/>
      <c r="AY40" s="62"/>
      <c r="AZ40" s="63"/>
      <c r="BA40" s="63"/>
      <c r="BB40" s="63"/>
      <c r="BC40" s="62"/>
      <c r="BD40" s="63"/>
      <c r="BE40" s="63"/>
      <c r="BF40" s="63"/>
      <c r="BG40" s="62"/>
      <c r="BH40" s="63"/>
      <c r="BI40" s="63"/>
      <c r="BJ40" s="63"/>
      <c r="BK40" s="62"/>
      <c r="BL40" s="63"/>
      <c r="BM40" s="63"/>
      <c r="BN40" s="63"/>
      <c r="BO40" s="62"/>
      <c r="BP40" s="63"/>
      <c r="BQ40" s="63"/>
      <c r="BR40" s="63"/>
      <c r="BS40" s="62"/>
      <c r="BT40" s="63"/>
      <c r="BU40" s="63"/>
      <c r="BV40" s="63"/>
      <c r="BW40" s="62"/>
      <c r="BX40" s="63"/>
      <c r="BY40" s="63"/>
      <c r="BZ40" s="63"/>
      <c r="CA40" s="62"/>
      <c r="CB40" s="63"/>
      <c r="CC40" s="63"/>
      <c r="CD40" s="63"/>
      <c r="CE40" s="62"/>
      <c r="CF40" s="63"/>
      <c r="CG40" s="63"/>
      <c r="CH40" s="63"/>
      <c r="CI40" s="62"/>
      <c r="CJ40" s="63"/>
      <c r="CK40" s="63"/>
      <c r="CL40" s="63"/>
      <c r="CM40" s="62"/>
      <c r="CN40" s="63"/>
      <c r="CO40" s="63"/>
      <c r="CP40" s="63"/>
      <c r="CQ40" s="62"/>
      <c r="CR40" s="63"/>
      <c r="CS40" s="63"/>
      <c r="CT40" s="63"/>
      <c r="CU40" s="62"/>
      <c r="CV40" s="63"/>
      <c r="CW40" s="63"/>
      <c r="CX40" s="63"/>
      <c r="CY40" s="62"/>
      <c r="CZ40" s="63"/>
      <c r="DA40" s="63"/>
      <c r="DB40" s="63"/>
      <c r="DC40" s="62"/>
      <c r="DD40" s="63"/>
      <c r="DE40" s="63"/>
      <c r="DF40" s="63"/>
      <c r="DG40" s="62"/>
      <c r="DH40" s="63"/>
      <c r="DI40" s="63"/>
      <c r="DJ40" s="63"/>
      <c r="DK40" s="62"/>
      <c r="DL40" s="63"/>
      <c r="DM40" s="63"/>
      <c r="DN40" s="63"/>
      <c r="DO40" s="62"/>
      <c r="DP40" s="63"/>
      <c r="DQ40" s="63"/>
      <c r="DR40" s="63"/>
      <c r="DS40" s="62"/>
      <c r="DT40" s="63"/>
      <c r="DU40" s="63"/>
      <c r="DV40" s="63"/>
      <c r="DW40" s="62"/>
      <c r="DX40" s="63"/>
      <c r="DY40" s="63"/>
      <c r="DZ40" s="63"/>
      <c r="EA40" s="62"/>
      <c r="EB40" s="63"/>
      <c r="EC40" s="63"/>
      <c r="ED40" s="63"/>
      <c r="EE40" s="62"/>
      <c r="EF40" s="63"/>
      <c r="EG40" s="63"/>
      <c r="EH40" s="63"/>
      <c r="EI40" s="62"/>
      <c r="EJ40" s="63"/>
      <c r="EK40" s="63"/>
      <c r="EL40" s="63"/>
      <c r="EM40" s="62"/>
      <c r="EN40" s="63"/>
      <c r="EO40" s="63"/>
      <c r="EP40" s="63"/>
      <c r="EQ40" s="62"/>
      <c r="ER40" s="63"/>
      <c r="ES40" s="63"/>
      <c r="ET40" s="63"/>
      <c r="EU40" s="62"/>
      <c r="EV40" s="63"/>
      <c r="EW40" s="63"/>
      <c r="EX40" s="63"/>
      <c r="EY40" s="62"/>
      <c r="EZ40" s="63"/>
      <c r="FA40" s="63"/>
      <c r="FB40" s="63"/>
      <c r="FC40" s="62"/>
      <c r="FD40" s="63"/>
      <c r="FE40" s="63"/>
      <c r="FF40" s="63"/>
      <c r="FG40" s="62"/>
      <c r="FH40" s="63"/>
      <c r="FI40" s="63"/>
      <c r="FJ40" s="63"/>
      <c r="FK40" s="62"/>
      <c r="FL40" s="63"/>
      <c r="FM40" s="63"/>
      <c r="FN40" s="63"/>
      <c r="FO40" s="62"/>
      <c r="FP40" s="63"/>
      <c r="FQ40" s="63"/>
      <c r="FR40" s="63"/>
      <c r="FS40" s="62"/>
      <c r="FT40" s="63"/>
      <c r="FU40" s="63"/>
      <c r="FV40" s="63"/>
      <c r="FW40" s="62"/>
      <c r="FX40" s="63"/>
      <c r="FY40" s="63"/>
      <c r="FZ40" s="63"/>
      <c r="GA40" s="62"/>
      <c r="GB40" s="63"/>
      <c r="GC40" s="63"/>
      <c r="GD40" s="63"/>
      <c r="GE40" s="62"/>
      <c r="GF40" s="63"/>
      <c r="GG40" s="63"/>
      <c r="GH40" s="63"/>
      <c r="GI40" s="62"/>
      <c r="GJ40" s="63"/>
      <c r="GK40" s="63"/>
      <c r="GL40" s="63"/>
      <c r="GM40" s="62"/>
      <c r="GN40" s="63"/>
      <c r="GO40" s="63"/>
      <c r="GP40" s="63"/>
      <c r="GQ40" s="62"/>
      <c r="GR40" s="63"/>
      <c r="GS40" s="63"/>
      <c r="GT40" s="63"/>
      <c r="GU40" s="62"/>
      <c r="GV40" s="63"/>
      <c r="GW40" s="63"/>
      <c r="GX40" s="63"/>
      <c r="GY40" s="62"/>
      <c r="GZ40" s="63"/>
      <c r="HA40" s="63"/>
      <c r="HB40" s="63"/>
      <c r="HC40" s="62"/>
      <c r="HD40" s="63"/>
      <c r="HE40" s="63"/>
      <c r="HF40" s="63"/>
      <c r="HG40" s="62"/>
      <c r="HH40" s="63"/>
      <c r="HI40" s="63"/>
      <c r="HJ40" s="63"/>
      <c r="HK40" s="62"/>
      <c r="HL40" s="63"/>
      <c r="HM40" s="63"/>
      <c r="HN40" s="63"/>
      <c r="HO40" s="62"/>
      <c r="HP40" s="63"/>
      <c r="HQ40" s="63"/>
      <c r="HR40" s="63"/>
      <c r="HS40" s="62"/>
      <c r="HT40" s="63"/>
      <c r="HU40" s="63"/>
      <c r="HV40" s="63"/>
      <c r="HW40" s="62"/>
      <c r="HX40" s="63"/>
      <c r="HY40" s="63"/>
      <c r="HZ40" s="63"/>
      <c r="IA40" s="62"/>
      <c r="IB40" s="63"/>
      <c r="IC40" s="63"/>
      <c r="ID40" s="63"/>
      <c r="IE40" s="62"/>
      <c r="IF40" s="63"/>
      <c r="IG40" s="63"/>
      <c r="IH40" s="63"/>
    </row>
    <row r="41" spans="1:244" s="61" customFormat="1">
      <c r="A41" s="56" t="s">
        <v>54</v>
      </c>
      <c r="B41" s="57">
        <v>5117.0735000000004</v>
      </c>
      <c r="C41" s="57">
        <v>8.5299999999999994</v>
      </c>
      <c r="D41" s="104">
        <v>0.99969718421368536</v>
      </c>
    </row>
    <row r="42" spans="1:244" s="60" customFormat="1">
      <c r="A42" s="48" t="s">
        <v>55</v>
      </c>
      <c r="B42" s="39"/>
      <c r="C42" s="39"/>
      <c r="D42" s="39"/>
    </row>
    <row r="43" spans="1:244" s="60" customFormat="1">
      <c r="A43" s="42" t="s">
        <v>56</v>
      </c>
      <c r="B43" s="53">
        <v>0.05</v>
      </c>
      <c r="C43" s="53">
        <v>0</v>
      </c>
      <c r="D43" s="103">
        <v>9.7682511714331008E-6</v>
      </c>
    </row>
    <row r="44" spans="1:244" s="60" customFormat="1">
      <c r="A44" s="42" t="s">
        <v>57</v>
      </c>
      <c r="B44" s="53">
        <v>1.5</v>
      </c>
      <c r="C44" s="53">
        <v>0</v>
      </c>
      <c r="D44" s="103">
        <v>2.9304753514299302E-4</v>
      </c>
    </row>
    <row r="45" spans="1:244" s="60" customFormat="1">
      <c r="A45" s="105" t="s">
        <v>58</v>
      </c>
      <c r="B45" s="106">
        <v>1.55</v>
      </c>
      <c r="C45" s="106">
        <v>0</v>
      </c>
      <c r="D45" s="107">
        <v>3.0281578631442612E-4</v>
      </c>
      <c r="E45" s="62"/>
      <c r="F45" s="63"/>
      <c r="G45" s="63"/>
      <c r="H45" s="108"/>
      <c r="I45" s="62"/>
      <c r="J45" s="63"/>
      <c r="K45" s="63"/>
      <c r="L45" s="108"/>
      <c r="M45" s="62"/>
      <c r="N45" s="63"/>
      <c r="O45" s="63"/>
      <c r="P45" s="108"/>
      <c r="Q45" s="62"/>
      <c r="R45" s="63"/>
      <c r="S45" s="63"/>
      <c r="T45" s="108"/>
      <c r="U45" s="62"/>
      <c r="V45" s="63"/>
      <c r="W45" s="63"/>
      <c r="X45" s="108"/>
      <c r="Y45" s="62"/>
      <c r="Z45" s="63"/>
      <c r="AA45" s="63"/>
      <c r="AB45" s="108"/>
      <c r="AC45" s="62"/>
      <c r="AD45" s="63"/>
      <c r="AE45" s="63"/>
      <c r="AF45" s="108"/>
      <c r="AG45" s="62"/>
      <c r="AH45" s="63"/>
      <c r="AI45" s="63"/>
      <c r="AJ45" s="108"/>
      <c r="AK45" s="62"/>
      <c r="AL45" s="63"/>
      <c r="AM45" s="63"/>
      <c r="AN45" s="108"/>
      <c r="AO45" s="62"/>
      <c r="AP45" s="63"/>
      <c r="AQ45" s="63"/>
      <c r="AR45" s="108"/>
      <c r="AS45" s="62"/>
      <c r="AT45" s="63"/>
      <c r="AU45" s="63"/>
      <c r="AV45" s="108"/>
      <c r="AW45" s="62"/>
      <c r="AX45" s="63"/>
      <c r="AY45" s="63"/>
      <c r="AZ45" s="108"/>
      <c r="BA45" s="62"/>
      <c r="BB45" s="63"/>
      <c r="BC45" s="63"/>
      <c r="BD45" s="108"/>
      <c r="BE45" s="62"/>
      <c r="BF45" s="63"/>
      <c r="BG45" s="63"/>
      <c r="BH45" s="108"/>
      <c r="BI45" s="62"/>
      <c r="BJ45" s="63"/>
      <c r="BK45" s="63"/>
      <c r="BL45" s="108"/>
      <c r="BM45" s="62"/>
      <c r="BN45" s="63"/>
      <c r="BO45" s="63"/>
      <c r="BP45" s="108"/>
      <c r="BQ45" s="62"/>
      <c r="BR45" s="63"/>
      <c r="BS45" s="63"/>
      <c r="BT45" s="108"/>
      <c r="BU45" s="62"/>
      <c r="BV45" s="63"/>
      <c r="BW45" s="63"/>
      <c r="BX45" s="108"/>
      <c r="BY45" s="62"/>
      <c r="BZ45" s="63"/>
      <c r="CA45" s="63"/>
      <c r="CB45" s="108"/>
      <c r="CC45" s="62"/>
      <c r="CD45" s="63"/>
      <c r="CE45" s="63"/>
      <c r="CF45" s="108"/>
      <c r="CG45" s="62"/>
      <c r="CH45" s="63"/>
      <c r="CI45" s="63"/>
      <c r="CJ45" s="108"/>
      <c r="CK45" s="62"/>
      <c r="CL45" s="63"/>
      <c r="CM45" s="63"/>
      <c r="CN45" s="108"/>
      <c r="CO45" s="62"/>
      <c r="CP45" s="63"/>
      <c r="CQ45" s="63"/>
      <c r="CR45" s="108"/>
      <c r="CS45" s="62"/>
      <c r="CT45" s="63"/>
      <c r="CU45" s="63"/>
      <c r="CV45" s="108"/>
      <c r="CW45" s="62"/>
      <c r="CX45" s="63"/>
      <c r="CY45" s="63"/>
      <c r="CZ45" s="108"/>
      <c r="DA45" s="62"/>
      <c r="DB45" s="63"/>
      <c r="DC45" s="63"/>
      <c r="DD45" s="108"/>
      <c r="DE45" s="62"/>
      <c r="DF45" s="63"/>
      <c r="DG45" s="63"/>
      <c r="DH45" s="108"/>
      <c r="DI45" s="62"/>
      <c r="DJ45" s="63"/>
      <c r="DK45" s="63"/>
      <c r="DL45" s="108"/>
      <c r="DM45" s="62"/>
      <c r="DN45" s="63"/>
      <c r="DO45" s="63"/>
      <c r="DP45" s="108"/>
      <c r="DQ45" s="62"/>
      <c r="DR45" s="63"/>
      <c r="DS45" s="63"/>
      <c r="DT45" s="108"/>
      <c r="DU45" s="62"/>
      <c r="DV45" s="63"/>
      <c r="DW45" s="63"/>
      <c r="DX45" s="108"/>
      <c r="DY45" s="62"/>
      <c r="DZ45" s="63"/>
      <c r="EA45" s="63"/>
      <c r="EB45" s="108"/>
      <c r="EC45" s="62"/>
      <c r="ED45" s="63"/>
      <c r="EE45" s="63"/>
      <c r="EF45" s="108"/>
      <c r="EG45" s="62"/>
      <c r="EH45" s="63"/>
      <c r="EI45" s="63"/>
      <c r="EJ45" s="108"/>
      <c r="EK45" s="62"/>
      <c r="EL45" s="63"/>
      <c r="EM45" s="63"/>
      <c r="EN45" s="108"/>
      <c r="EO45" s="62"/>
      <c r="EP45" s="63"/>
      <c r="EQ45" s="63"/>
      <c r="ER45" s="108"/>
      <c r="ES45" s="62"/>
      <c r="ET45" s="63"/>
      <c r="EU45" s="63"/>
      <c r="EV45" s="108"/>
      <c r="EW45" s="62"/>
      <c r="EX45" s="63"/>
      <c r="EY45" s="63"/>
      <c r="EZ45" s="108"/>
      <c r="FA45" s="62"/>
      <c r="FB45" s="63"/>
      <c r="FC45" s="63"/>
      <c r="FD45" s="108"/>
      <c r="FE45" s="62"/>
      <c r="FF45" s="63"/>
      <c r="FG45" s="63"/>
      <c r="FH45" s="108"/>
      <c r="FI45" s="62"/>
      <c r="FJ45" s="63"/>
      <c r="FK45" s="63"/>
      <c r="FL45" s="108"/>
      <c r="FM45" s="62"/>
      <c r="FN45" s="63"/>
      <c r="FO45" s="63"/>
      <c r="FP45" s="108"/>
      <c r="FQ45" s="62"/>
      <c r="FR45" s="63"/>
      <c r="FS45" s="63"/>
      <c r="FT45" s="108"/>
      <c r="FU45" s="62"/>
      <c r="FV45" s="63"/>
      <c r="FW45" s="63"/>
      <c r="FX45" s="108"/>
      <c r="FY45" s="62"/>
      <c r="FZ45" s="63"/>
      <c r="GA45" s="63"/>
      <c r="GB45" s="108"/>
      <c r="GC45" s="62"/>
      <c r="GD45" s="63"/>
      <c r="GE45" s="63"/>
      <c r="GF45" s="108"/>
      <c r="GG45" s="62"/>
      <c r="GH45" s="63"/>
      <c r="GI45" s="63"/>
      <c r="GJ45" s="108"/>
      <c r="GK45" s="62"/>
      <c r="GL45" s="63"/>
      <c r="GM45" s="63"/>
      <c r="GN45" s="108"/>
      <c r="GO45" s="62"/>
      <c r="GP45" s="63"/>
      <c r="GQ45" s="63"/>
      <c r="GR45" s="108"/>
      <c r="GS45" s="62"/>
      <c r="GT45" s="63"/>
      <c r="GU45" s="63"/>
      <c r="GV45" s="108"/>
      <c r="GW45" s="62"/>
      <c r="GX45" s="63"/>
      <c r="GY45" s="63"/>
      <c r="GZ45" s="108"/>
      <c r="HA45" s="62"/>
      <c r="HB45" s="63"/>
      <c r="HC45" s="63"/>
      <c r="HD45" s="108"/>
      <c r="HE45" s="62"/>
      <c r="HF45" s="63"/>
      <c r="HG45" s="63"/>
      <c r="HH45" s="108"/>
      <c r="HI45" s="62"/>
      <c r="HJ45" s="63"/>
      <c r="HK45" s="63"/>
      <c r="HL45" s="108"/>
      <c r="HM45" s="62"/>
      <c r="HN45" s="63"/>
      <c r="HO45" s="63"/>
      <c r="HP45" s="108"/>
      <c r="HQ45" s="62"/>
      <c r="HR45" s="63"/>
      <c r="HS45" s="63"/>
      <c r="HT45" s="108"/>
      <c r="HU45" s="62"/>
      <c r="HV45" s="63"/>
      <c r="HW45" s="63"/>
      <c r="HX45" s="108"/>
      <c r="HY45" s="62"/>
      <c r="HZ45" s="63"/>
      <c r="IA45" s="63"/>
      <c r="IB45" s="108"/>
      <c r="IC45" s="62"/>
      <c r="ID45" s="63"/>
      <c r="IE45" s="63"/>
      <c r="IF45" s="108"/>
      <c r="IG45" s="62"/>
      <c r="IH45" s="63"/>
      <c r="II45" s="63"/>
      <c r="IJ45" s="108"/>
    </row>
    <row r="46" spans="1:244" s="68" customFormat="1" ht="13.5" thickBot="1">
      <c r="A46" s="65" t="s">
        <v>59</v>
      </c>
      <c r="B46" s="66">
        <v>5118.6235000000006</v>
      </c>
      <c r="C46" s="66">
        <v>8.5299999999999994</v>
      </c>
      <c r="D46" s="110">
        <v>1</v>
      </c>
    </row>
    <row r="47" spans="1:244">
      <c r="A47" s="69" t="s">
        <v>291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0</v>
      </c>
      <c r="B1" s="37"/>
      <c r="C1" s="37"/>
      <c r="D1" s="37"/>
    </row>
    <row r="2" spans="1:4">
      <c r="A2" s="36" t="s">
        <v>1</v>
      </c>
      <c r="B2" s="37"/>
      <c r="C2" s="37"/>
      <c r="D2" s="37"/>
    </row>
    <row r="3" spans="1:4">
      <c r="A3" s="36" t="s">
        <v>304</v>
      </c>
      <c r="B3" s="37"/>
      <c r="C3" s="37"/>
      <c r="D3" s="37"/>
    </row>
    <row r="4" spans="1:4">
      <c r="A4" s="36" t="s">
        <v>3</v>
      </c>
      <c r="B4" s="37"/>
      <c r="C4" s="37"/>
      <c r="D4" s="37"/>
    </row>
    <row r="5" spans="1:4" ht="13.5" thickBot="1">
      <c r="A5" s="40" t="s">
        <v>4</v>
      </c>
      <c r="B5" s="41">
        <v>750</v>
      </c>
      <c r="C5" s="42" t="s">
        <v>5</v>
      </c>
    </row>
    <row r="6" spans="1:4">
      <c r="A6" s="44"/>
      <c r="B6" s="45" t="s">
        <v>6</v>
      </c>
      <c r="C6" s="46" t="s">
        <v>305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 hidden="1">
      <c r="A10" s="54" t="s">
        <v>15</v>
      </c>
      <c r="B10" s="53">
        <v>0</v>
      </c>
      <c r="C10" s="53">
        <v>0</v>
      </c>
      <c r="D10" s="103">
        <v>0</v>
      </c>
    </row>
    <row r="11" spans="1:4" hidden="1">
      <c r="A11" s="54" t="s">
        <v>16</v>
      </c>
      <c r="B11" s="39">
        <v>0</v>
      </c>
      <c r="C11" s="39">
        <v>0</v>
      </c>
      <c r="D11" s="103">
        <v>0</v>
      </c>
    </row>
    <row r="12" spans="1:4" hidden="1">
      <c r="A12" s="54" t="s">
        <v>17</v>
      </c>
      <c r="B12" s="53">
        <v>0</v>
      </c>
      <c r="C12" s="53">
        <v>0</v>
      </c>
      <c r="D12" s="103">
        <v>0</v>
      </c>
    </row>
    <row r="13" spans="1:4" hidden="1">
      <c r="A13" s="54" t="s">
        <v>18</v>
      </c>
      <c r="B13" s="53">
        <v>0</v>
      </c>
      <c r="C13" s="53">
        <v>0</v>
      </c>
      <c r="D13" s="103">
        <v>0</v>
      </c>
    </row>
    <row r="14" spans="1:4" hidden="1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295</v>
      </c>
      <c r="B15" s="53">
        <v>6370</v>
      </c>
      <c r="C15" s="53">
        <v>8.49</v>
      </c>
      <c r="D15" s="103">
        <v>0.78848490212327726</v>
      </c>
    </row>
    <row r="16" spans="1:4" hidden="1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22</v>
      </c>
      <c r="B17" s="53">
        <v>121</v>
      </c>
      <c r="C17" s="53">
        <v>0.16</v>
      </c>
      <c r="D17" s="103">
        <v>1.4977499710661937E-2</v>
      </c>
    </row>
    <row r="18" spans="1:4" hidden="1">
      <c r="A18" s="42" t="s">
        <v>23</v>
      </c>
      <c r="B18" s="53">
        <v>0</v>
      </c>
      <c r="C18" s="53">
        <v>0</v>
      </c>
      <c r="D18" s="103">
        <v>0</v>
      </c>
    </row>
    <row r="19" spans="1:4" hidden="1">
      <c r="A19" s="42" t="s">
        <v>24</v>
      </c>
      <c r="B19" s="53">
        <v>0</v>
      </c>
      <c r="C19" s="53">
        <v>0</v>
      </c>
      <c r="D19" s="103">
        <v>0</v>
      </c>
    </row>
    <row r="20" spans="1:4" hidden="1">
      <c r="A20" s="42" t="s">
        <v>25</v>
      </c>
      <c r="B20" s="53">
        <v>0</v>
      </c>
      <c r="C20" s="53">
        <v>0</v>
      </c>
      <c r="D20" s="103">
        <v>0</v>
      </c>
    </row>
    <row r="21" spans="1:4">
      <c r="A21" s="56" t="s">
        <v>26</v>
      </c>
      <c r="B21" s="57">
        <v>6491</v>
      </c>
      <c r="C21" s="57">
        <v>8.65</v>
      </c>
      <c r="D21" s="104">
        <v>0.80346240183393924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03">
        <v>0</v>
      </c>
    </row>
    <row r="24" spans="1:4" hidden="1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30</v>
      </c>
      <c r="B25" s="53">
        <v>1120</v>
      </c>
      <c r="C25" s="53">
        <v>1.49</v>
      </c>
      <c r="D25" s="103">
        <v>0.13863470806563116</v>
      </c>
    </row>
    <row r="26" spans="1:4" hidden="1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32</v>
      </c>
      <c r="B27" s="53">
        <v>0</v>
      </c>
      <c r="C27" s="53">
        <v>0</v>
      </c>
      <c r="D27" s="103">
        <v>0</v>
      </c>
    </row>
    <row r="28" spans="1:4" hidden="1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34</v>
      </c>
      <c r="B29" s="53">
        <v>90</v>
      </c>
      <c r="C29" s="53">
        <v>0.12</v>
      </c>
      <c r="D29" s="103">
        <v>1.1140289040988217E-2</v>
      </c>
    </row>
    <row r="30" spans="1:4">
      <c r="A30" s="42" t="s">
        <v>35</v>
      </c>
      <c r="B30" s="53">
        <v>324.55</v>
      </c>
      <c r="C30" s="53">
        <v>0.43</v>
      </c>
      <c r="D30" s="103">
        <v>4.0173120091696962E-2</v>
      </c>
    </row>
    <row r="31" spans="1:4" hidden="1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37</v>
      </c>
      <c r="B32" s="106">
        <v>1534.55</v>
      </c>
      <c r="C32" s="106">
        <v>2.04</v>
      </c>
      <c r="D32" s="107">
        <v>0.18994811719831634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1" s="61" customFormat="1">
      <c r="A36" s="56" t="s">
        <v>41</v>
      </c>
      <c r="B36" s="57">
        <v>8025.55</v>
      </c>
      <c r="C36" s="57">
        <v>10.69</v>
      </c>
      <c r="D36" s="104">
        <v>0.99341051903225552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10.8</v>
      </c>
      <c r="C38" s="114">
        <v>0</v>
      </c>
      <c r="D38" s="103">
        <v>1.3368346849185863E-3</v>
      </c>
    </row>
    <row r="39" spans="1:241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1" s="60" customFormat="1">
      <c r="A41" s="54" t="s">
        <v>46</v>
      </c>
      <c r="B41" s="53">
        <v>21</v>
      </c>
      <c r="C41" s="53">
        <v>0</v>
      </c>
      <c r="D41" s="103">
        <v>2.5994007762305841E-3</v>
      </c>
    </row>
    <row r="42" spans="1:241" s="60" customFormat="1">
      <c r="A42" s="105" t="s">
        <v>47</v>
      </c>
      <c r="B42" s="106">
        <v>31.8</v>
      </c>
      <c r="C42" s="106">
        <v>0</v>
      </c>
      <c r="D42" s="107">
        <v>3.9362354611491707E-3</v>
      </c>
      <c r="E42" s="108"/>
      <c r="F42" s="62"/>
      <c r="G42" s="63"/>
      <c r="H42" s="63"/>
      <c r="I42" s="108"/>
      <c r="J42" s="62"/>
      <c r="K42" s="63"/>
      <c r="L42" s="63"/>
      <c r="M42" s="108"/>
      <c r="N42" s="62"/>
      <c r="O42" s="63"/>
      <c r="P42" s="63"/>
      <c r="Q42" s="108"/>
      <c r="R42" s="62"/>
      <c r="S42" s="63"/>
      <c r="T42" s="63"/>
      <c r="U42" s="108"/>
      <c r="V42" s="62"/>
      <c r="W42" s="63"/>
      <c r="X42" s="63"/>
      <c r="Y42" s="108"/>
      <c r="Z42" s="62"/>
      <c r="AA42" s="63"/>
      <c r="AB42" s="63"/>
      <c r="AC42" s="108"/>
      <c r="AD42" s="62"/>
      <c r="AE42" s="63"/>
      <c r="AF42" s="63"/>
      <c r="AG42" s="108"/>
      <c r="AH42" s="62"/>
      <c r="AI42" s="63"/>
      <c r="AJ42" s="63"/>
      <c r="AK42" s="108"/>
      <c r="AL42" s="62"/>
      <c r="AM42" s="63"/>
      <c r="AN42" s="63"/>
      <c r="AO42" s="108"/>
      <c r="AP42" s="62"/>
      <c r="AQ42" s="63"/>
      <c r="AR42" s="63"/>
      <c r="AS42" s="108"/>
      <c r="AT42" s="62"/>
      <c r="AU42" s="63"/>
      <c r="AV42" s="63"/>
      <c r="AW42" s="108"/>
      <c r="AX42" s="62"/>
      <c r="AY42" s="63"/>
      <c r="AZ42" s="63"/>
      <c r="BA42" s="108"/>
      <c r="BB42" s="62"/>
      <c r="BC42" s="63"/>
      <c r="BD42" s="63"/>
      <c r="BE42" s="108"/>
      <c r="BF42" s="62"/>
      <c r="BG42" s="63"/>
      <c r="BH42" s="63"/>
      <c r="BI42" s="108"/>
      <c r="BJ42" s="62"/>
      <c r="BK42" s="63"/>
      <c r="BL42" s="63"/>
      <c r="BM42" s="108"/>
      <c r="BN42" s="62"/>
      <c r="BO42" s="63"/>
      <c r="BP42" s="63"/>
      <c r="BQ42" s="108"/>
      <c r="BR42" s="62"/>
      <c r="BS42" s="63"/>
      <c r="BT42" s="63"/>
      <c r="BU42" s="108"/>
      <c r="BV42" s="62"/>
      <c r="BW42" s="63"/>
      <c r="BX42" s="63"/>
      <c r="BY42" s="108"/>
      <c r="BZ42" s="62"/>
      <c r="CA42" s="63"/>
      <c r="CB42" s="63"/>
      <c r="CC42" s="108"/>
      <c r="CD42" s="62"/>
      <c r="CE42" s="63"/>
      <c r="CF42" s="63"/>
      <c r="CG42" s="108"/>
      <c r="CH42" s="62"/>
      <c r="CI42" s="63"/>
      <c r="CJ42" s="63"/>
      <c r="CK42" s="108"/>
      <c r="CL42" s="62"/>
      <c r="CM42" s="63"/>
      <c r="CN42" s="63"/>
      <c r="CO42" s="108"/>
      <c r="CP42" s="62"/>
      <c r="CQ42" s="63"/>
      <c r="CR42" s="63"/>
      <c r="CS42" s="108"/>
      <c r="CT42" s="62"/>
      <c r="CU42" s="63"/>
      <c r="CV42" s="63"/>
      <c r="CW42" s="108"/>
      <c r="CX42" s="62"/>
      <c r="CY42" s="63"/>
      <c r="CZ42" s="63"/>
      <c r="DA42" s="108"/>
      <c r="DB42" s="62"/>
      <c r="DC42" s="63"/>
      <c r="DD42" s="63"/>
      <c r="DE42" s="108"/>
      <c r="DF42" s="62"/>
      <c r="DG42" s="63"/>
      <c r="DH42" s="63"/>
      <c r="DI42" s="108"/>
      <c r="DJ42" s="62"/>
      <c r="DK42" s="63"/>
      <c r="DL42" s="63"/>
      <c r="DM42" s="108"/>
      <c r="DN42" s="62"/>
      <c r="DO42" s="63"/>
      <c r="DP42" s="63"/>
      <c r="DQ42" s="108"/>
      <c r="DR42" s="62"/>
      <c r="DS42" s="63"/>
      <c r="DT42" s="63"/>
      <c r="DU42" s="108"/>
      <c r="DV42" s="62"/>
      <c r="DW42" s="63"/>
      <c r="DX42" s="63"/>
      <c r="DY42" s="108"/>
      <c r="DZ42" s="62"/>
      <c r="EA42" s="63"/>
      <c r="EB42" s="63"/>
      <c r="EC42" s="108"/>
      <c r="ED42" s="62"/>
      <c r="EE42" s="63"/>
      <c r="EF42" s="63"/>
      <c r="EG42" s="108"/>
      <c r="EH42" s="62"/>
      <c r="EI42" s="63"/>
      <c r="EJ42" s="63"/>
      <c r="EK42" s="108"/>
      <c r="EL42" s="62"/>
      <c r="EM42" s="63"/>
      <c r="EN42" s="63"/>
      <c r="EO42" s="108"/>
      <c r="EP42" s="62"/>
      <c r="EQ42" s="63"/>
      <c r="ER42" s="63"/>
      <c r="ES42" s="108"/>
      <c r="ET42" s="62"/>
      <c r="EU42" s="63"/>
      <c r="EV42" s="63"/>
      <c r="EW42" s="108"/>
      <c r="EX42" s="62"/>
      <c r="EY42" s="63"/>
      <c r="EZ42" s="63"/>
      <c r="FA42" s="108"/>
      <c r="FB42" s="62"/>
      <c r="FC42" s="63"/>
      <c r="FD42" s="63"/>
      <c r="FE42" s="108"/>
      <c r="FF42" s="62"/>
      <c r="FG42" s="63"/>
      <c r="FH42" s="63"/>
      <c r="FI42" s="108"/>
      <c r="FJ42" s="62"/>
      <c r="FK42" s="63"/>
      <c r="FL42" s="63"/>
      <c r="FM42" s="108"/>
      <c r="FN42" s="62"/>
      <c r="FO42" s="63"/>
      <c r="FP42" s="63"/>
      <c r="FQ42" s="108"/>
      <c r="FR42" s="62"/>
      <c r="FS42" s="63"/>
      <c r="FT42" s="63"/>
      <c r="FU42" s="108"/>
      <c r="FV42" s="62"/>
      <c r="FW42" s="63"/>
      <c r="FX42" s="63"/>
      <c r="FY42" s="108"/>
      <c r="FZ42" s="62"/>
      <c r="GA42" s="63"/>
      <c r="GB42" s="63"/>
      <c r="GC42" s="108"/>
      <c r="GD42" s="62"/>
      <c r="GE42" s="63"/>
      <c r="GF42" s="63"/>
      <c r="GG42" s="108"/>
      <c r="GH42" s="62"/>
      <c r="GI42" s="63"/>
      <c r="GJ42" s="63"/>
      <c r="GK42" s="108"/>
      <c r="GL42" s="62"/>
      <c r="GM42" s="63"/>
      <c r="GN42" s="63"/>
      <c r="GO42" s="108"/>
      <c r="GP42" s="62"/>
      <c r="GQ42" s="63"/>
      <c r="GR42" s="63"/>
      <c r="GS42" s="108"/>
      <c r="GT42" s="62"/>
      <c r="GU42" s="63"/>
      <c r="GV42" s="63"/>
      <c r="GW42" s="108"/>
      <c r="GX42" s="62"/>
      <c r="GY42" s="63"/>
      <c r="GZ42" s="63"/>
      <c r="HA42" s="108"/>
      <c r="HB42" s="62"/>
      <c r="HC42" s="63"/>
      <c r="HD42" s="63"/>
      <c r="HE42" s="108"/>
      <c r="HF42" s="62"/>
      <c r="HG42" s="63"/>
      <c r="HH42" s="63"/>
      <c r="HI42" s="108"/>
      <c r="HJ42" s="62"/>
      <c r="HK42" s="63"/>
      <c r="HL42" s="63"/>
      <c r="HM42" s="108"/>
      <c r="HN42" s="62"/>
      <c r="HO42" s="63"/>
      <c r="HP42" s="63"/>
      <c r="HQ42" s="108"/>
      <c r="HR42" s="62"/>
      <c r="HS42" s="63"/>
      <c r="HT42" s="63"/>
      <c r="HU42" s="108"/>
      <c r="HV42" s="62"/>
      <c r="HW42" s="63"/>
      <c r="HX42" s="63"/>
      <c r="HY42" s="108"/>
      <c r="HZ42" s="62"/>
      <c r="IA42" s="63"/>
      <c r="IB42" s="63"/>
      <c r="IC42" s="108"/>
      <c r="ID42" s="62"/>
      <c r="IE42" s="63"/>
      <c r="IF42" s="63"/>
      <c r="IG42" s="108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0.13500000000000001</v>
      </c>
      <c r="C44" s="53">
        <v>0</v>
      </c>
      <c r="D44" s="103">
        <v>1.6710433561482327E-5</v>
      </c>
    </row>
    <row r="45" spans="1:241" s="60" customFormat="1">
      <c r="A45" s="54" t="s">
        <v>50</v>
      </c>
      <c r="B45" s="53">
        <v>0</v>
      </c>
      <c r="C45" s="53">
        <v>0</v>
      </c>
      <c r="D45" s="103">
        <v>0</v>
      </c>
    </row>
    <row r="46" spans="1:241" s="60" customFormat="1">
      <c r="A46" s="54" t="s">
        <v>51</v>
      </c>
      <c r="B46" s="53">
        <v>1.27</v>
      </c>
      <c r="C46" s="53">
        <v>0</v>
      </c>
      <c r="D46" s="103">
        <v>1.5720185646727819E-4</v>
      </c>
    </row>
    <row r="47" spans="1:241" s="60" customFormat="1">
      <c r="A47" s="105" t="s">
        <v>52</v>
      </c>
      <c r="B47" s="106">
        <v>1.405</v>
      </c>
      <c r="C47" s="106">
        <v>0</v>
      </c>
      <c r="D47" s="107">
        <v>1.7391229002876053E-4</v>
      </c>
      <c r="E47" s="108"/>
      <c r="F47" s="62"/>
      <c r="G47" s="63"/>
      <c r="H47" s="63"/>
      <c r="I47" s="108"/>
      <c r="J47" s="62"/>
      <c r="K47" s="63"/>
      <c r="L47" s="63"/>
      <c r="M47" s="108"/>
      <c r="N47" s="62"/>
      <c r="O47" s="63"/>
      <c r="P47" s="63"/>
      <c r="Q47" s="108"/>
      <c r="R47" s="62"/>
      <c r="S47" s="63"/>
      <c r="T47" s="63"/>
      <c r="U47" s="108"/>
      <c r="V47" s="62"/>
      <c r="W47" s="63"/>
      <c r="X47" s="63"/>
      <c r="Y47" s="108"/>
      <c r="Z47" s="62"/>
      <c r="AA47" s="63"/>
      <c r="AB47" s="63"/>
      <c r="AC47" s="108"/>
      <c r="AD47" s="62"/>
      <c r="AE47" s="63"/>
      <c r="AF47" s="63"/>
      <c r="AG47" s="108"/>
      <c r="AH47" s="62"/>
      <c r="AI47" s="63"/>
      <c r="AJ47" s="63"/>
      <c r="AK47" s="108"/>
      <c r="AL47" s="62"/>
      <c r="AM47" s="63"/>
      <c r="AN47" s="63"/>
      <c r="AO47" s="108"/>
      <c r="AP47" s="62"/>
      <c r="AQ47" s="63"/>
      <c r="AR47" s="63"/>
      <c r="AS47" s="108"/>
      <c r="AT47" s="62"/>
      <c r="AU47" s="63"/>
      <c r="AV47" s="63"/>
      <c r="AW47" s="108"/>
      <c r="AX47" s="62"/>
      <c r="AY47" s="63"/>
      <c r="AZ47" s="63"/>
      <c r="BA47" s="108"/>
      <c r="BB47" s="62"/>
      <c r="BC47" s="63"/>
      <c r="BD47" s="63"/>
      <c r="BE47" s="108"/>
      <c r="BF47" s="62"/>
      <c r="BG47" s="63"/>
      <c r="BH47" s="63"/>
      <c r="BI47" s="108"/>
      <c r="BJ47" s="62"/>
      <c r="BK47" s="63"/>
      <c r="BL47" s="63"/>
      <c r="BM47" s="108"/>
      <c r="BN47" s="62"/>
      <c r="BO47" s="63"/>
      <c r="BP47" s="63"/>
      <c r="BQ47" s="108"/>
      <c r="BR47" s="62"/>
      <c r="BS47" s="63"/>
      <c r="BT47" s="63"/>
      <c r="BU47" s="108"/>
      <c r="BV47" s="62"/>
      <c r="BW47" s="63"/>
      <c r="BX47" s="63"/>
      <c r="BY47" s="108"/>
      <c r="BZ47" s="62"/>
      <c r="CA47" s="63"/>
      <c r="CB47" s="63"/>
      <c r="CC47" s="108"/>
      <c r="CD47" s="62"/>
      <c r="CE47" s="63"/>
      <c r="CF47" s="63"/>
      <c r="CG47" s="108"/>
      <c r="CH47" s="62"/>
      <c r="CI47" s="63"/>
      <c r="CJ47" s="63"/>
      <c r="CK47" s="108"/>
      <c r="CL47" s="62"/>
      <c r="CM47" s="63"/>
      <c r="CN47" s="63"/>
      <c r="CO47" s="108"/>
      <c r="CP47" s="62"/>
      <c r="CQ47" s="63"/>
      <c r="CR47" s="63"/>
      <c r="CS47" s="108"/>
      <c r="CT47" s="62"/>
      <c r="CU47" s="63"/>
      <c r="CV47" s="63"/>
      <c r="CW47" s="108"/>
      <c r="CX47" s="62"/>
      <c r="CY47" s="63"/>
      <c r="CZ47" s="63"/>
      <c r="DA47" s="108"/>
      <c r="DB47" s="62"/>
      <c r="DC47" s="63"/>
      <c r="DD47" s="63"/>
      <c r="DE47" s="108"/>
      <c r="DF47" s="62"/>
      <c r="DG47" s="63"/>
      <c r="DH47" s="63"/>
      <c r="DI47" s="108"/>
      <c r="DJ47" s="62"/>
      <c r="DK47" s="63"/>
      <c r="DL47" s="63"/>
      <c r="DM47" s="108"/>
      <c r="DN47" s="62"/>
      <c r="DO47" s="63"/>
      <c r="DP47" s="63"/>
      <c r="DQ47" s="108"/>
      <c r="DR47" s="62"/>
      <c r="DS47" s="63"/>
      <c r="DT47" s="63"/>
      <c r="DU47" s="108"/>
      <c r="DV47" s="62"/>
      <c r="DW47" s="63"/>
      <c r="DX47" s="63"/>
      <c r="DY47" s="108"/>
      <c r="DZ47" s="62"/>
      <c r="EA47" s="63"/>
      <c r="EB47" s="63"/>
      <c r="EC47" s="108"/>
      <c r="ED47" s="62"/>
      <c r="EE47" s="63"/>
      <c r="EF47" s="63"/>
      <c r="EG47" s="108"/>
      <c r="EH47" s="62"/>
      <c r="EI47" s="63"/>
      <c r="EJ47" s="63"/>
      <c r="EK47" s="108"/>
      <c r="EL47" s="62"/>
      <c r="EM47" s="63"/>
      <c r="EN47" s="63"/>
      <c r="EO47" s="108"/>
      <c r="EP47" s="62"/>
      <c r="EQ47" s="63"/>
      <c r="ER47" s="63"/>
      <c r="ES47" s="108"/>
      <c r="ET47" s="62"/>
      <c r="EU47" s="63"/>
      <c r="EV47" s="63"/>
      <c r="EW47" s="108"/>
      <c r="EX47" s="62"/>
      <c r="EY47" s="63"/>
      <c r="EZ47" s="63"/>
      <c r="FA47" s="108"/>
      <c r="FB47" s="62"/>
      <c r="FC47" s="63"/>
      <c r="FD47" s="63"/>
      <c r="FE47" s="108"/>
      <c r="FF47" s="62"/>
      <c r="FG47" s="63"/>
      <c r="FH47" s="63"/>
      <c r="FI47" s="108"/>
      <c r="FJ47" s="62"/>
      <c r="FK47" s="63"/>
      <c r="FL47" s="63"/>
      <c r="FM47" s="108"/>
      <c r="FN47" s="62"/>
      <c r="FO47" s="63"/>
      <c r="FP47" s="63"/>
      <c r="FQ47" s="108"/>
      <c r="FR47" s="62"/>
      <c r="FS47" s="63"/>
      <c r="FT47" s="63"/>
      <c r="FU47" s="108"/>
      <c r="FV47" s="62"/>
      <c r="FW47" s="63"/>
      <c r="FX47" s="63"/>
      <c r="FY47" s="108"/>
      <c r="FZ47" s="62"/>
      <c r="GA47" s="63"/>
      <c r="GB47" s="63"/>
      <c r="GC47" s="108"/>
      <c r="GD47" s="62"/>
      <c r="GE47" s="63"/>
      <c r="GF47" s="63"/>
      <c r="GG47" s="108"/>
      <c r="GH47" s="62"/>
      <c r="GI47" s="63"/>
      <c r="GJ47" s="63"/>
      <c r="GK47" s="108"/>
      <c r="GL47" s="62"/>
      <c r="GM47" s="63"/>
      <c r="GN47" s="63"/>
      <c r="GO47" s="108"/>
      <c r="GP47" s="62"/>
      <c r="GQ47" s="63"/>
      <c r="GR47" s="63"/>
      <c r="GS47" s="108"/>
      <c r="GT47" s="62"/>
      <c r="GU47" s="63"/>
      <c r="GV47" s="63"/>
      <c r="GW47" s="108"/>
      <c r="GX47" s="62"/>
      <c r="GY47" s="63"/>
      <c r="GZ47" s="63"/>
      <c r="HA47" s="108"/>
      <c r="HB47" s="62"/>
      <c r="HC47" s="63"/>
      <c r="HD47" s="63"/>
      <c r="HE47" s="108"/>
      <c r="HF47" s="62"/>
      <c r="HG47" s="63"/>
      <c r="HH47" s="63"/>
      <c r="HI47" s="108"/>
      <c r="HJ47" s="62"/>
      <c r="HK47" s="63"/>
      <c r="HL47" s="63"/>
      <c r="HM47" s="108"/>
      <c r="HN47" s="62"/>
      <c r="HO47" s="63"/>
      <c r="HP47" s="63"/>
      <c r="HQ47" s="108"/>
      <c r="HR47" s="62"/>
      <c r="HS47" s="63"/>
      <c r="HT47" s="63"/>
      <c r="HU47" s="108"/>
      <c r="HV47" s="62"/>
      <c r="HW47" s="63"/>
      <c r="HX47" s="63"/>
      <c r="HY47" s="108"/>
      <c r="HZ47" s="62"/>
      <c r="IA47" s="63"/>
      <c r="IB47" s="63"/>
      <c r="IC47" s="108"/>
      <c r="ID47" s="62"/>
      <c r="IE47" s="63"/>
      <c r="IF47" s="63"/>
      <c r="IG47" s="108"/>
    </row>
    <row r="48" spans="1:241" s="60" customFormat="1">
      <c r="A48" s="71" t="s">
        <v>53</v>
      </c>
      <c r="B48" s="72">
        <v>33.204999999999998</v>
      </c>
      <c r="C48" s="72">
        <v>0</v>
      </c>
      <c r="D48" s="109">
        <v>4.1101477511779312E-3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8058.7550000000001</v>
      </c>
      <c r="C49" s="57">
        <v>10.69</v>
      </c>
      <c r="D49" s="104">
        <v>0.99752066678343343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18.53</v>
      </c>
      <c r="C51" s="53">
        <v>0</v>
      </c>
      <c r="D51" s="103">
        <v>2.2936617325501297E-3</v>
      </c>
    </row>
    <row r="52" spans="1:241" s="60" customFormat="1">
      <c r="A52" s="42" t="s">
        <v>57</v>
      </c>
      <c r="B52" s="53">
        <v>1.5</v>
      </c>
      <c r="C52" s="53">
        <v>0</v>
      </c>
      <c r="D52" s="103">
        <v>1.8567148401647031E-4</v>
      </c>
    </row>
    <row r="53" spans="1:241" s="60" customFormat="1">
      <c r="A53" s="105" t="s">
        <v>58</v>
      </c>
      <c r="B53" s="106">
        <v>20.03</v>
      </c>
      <c r="C53" s="106">
        <v>0</v>
      </c>
      <c r="D53" s="107">
        <v>2.4793332165666E-3</v>
      </c>
      <c r="E53" s="108"/>
      <c r="F53" s="62"/>
      <c r="G53" s="63"/>
      <c r="H53" s="63"/>
      <c r="I53" s="108"/>
      <c r="J53" s="62"/>
      <c r="K53" s="63"/>
      <c r="L53" s="63"/>
      <c r="M53" s="108"/>
      <c r="N53" s="62"/>
      <c r="O53" s="63"/>
      <c r="P53" s="63"/>
      <c r="Q53" s="108"/>
      <c r="R53" s="62"/>
      <c r="S53" s="63"/>
      <c r="T53" s="63"/>
      <c r="U53" s="108"/>
      <c r="V53" s="62"/>
      <c r="W53" s="63"/>
      <c r="X53" s="63"/>
      <c r="Y53" s="108"/>
      <c r="Z53" s="62"/>
      <c r="AA53" s="63"/>
      <c r="AB53" s="63"/>
      <c r="AC53" s="108"/>
      <c r="AD53" s="62"/>
      <c r="AE53" s="63"/>
      <c r="AF53" s="63"/>
      <c r="AG53" s="108"/>
      <c r="AH53" s="62"/>
      <c r="AI53" s="63"/>
      <c r="AJ53" s="63"/>
      <c r="AK53" s="108"/>
      <c r="AL53" s="62"/>
      <c r="AM53" s="63"/>
      <c r="AN53" s="63"/>
      <c r="AO53" s="108"/>
      <c r="AP53" s="62"/>
      <c r="AQ53" s="63"/>
      <c r="AR53" s="63"/>
      <c r="AS53" s="108"/>
      <c r="AT53" s="62"/>
      <c r="AU53" s="63"/>
      <c r="AV53" s="63"/>
      <c r="AW53" s="108"/>
      <c r="AX53" s="62"/>
      <c r="AY53" s="63"/>
      <c r="AZ53" s="63"/>
      <c r="BA53" s="108"/>
      <c r="BB53" s="62"/>
      <c r="BC53" s="63"/>
      <c r="BD53" s="63"/>
      <c r="BE53" s="108"/>
      <c r="BF53" s="62"/>
      <c r="BG53" s="63"/>
      <c r="BH53" s="63"/>
      <c r="BI53" s="108"/>
      <c r="BJ53" s="62"/>
      <c r="BK53" s="63"/>
      <c r="BL53" s="63"/>
      <c r="BM53" s="108"/>
      <c r="BN53" s="62"/>
      <c r="BO53" s="63"/>
      <c r="BP53" s="63"/>
      <c r="BQ53" s="108"/>
      <c r="BR53" s="62"/>
      <c r="BS53" s="63"/>
      <c r="BT53" s="63"/>
      <c r="BU53" s="108"/>
      <c r="BV53" s="62"/>
      <c r="BW53" s="63"/>
      <c r="BX53" s="63"/>
      <c r="BY53" s="108"/>
      <c r="BZ53" s="62"/>
      <c r="CA53" s="63"/>
      <c r="CB53" s="63"/>
      <c r="CC53" s="108"/>
      <c r="CD53" s="62"/>
      <c r="CE53" s="63"/>
      <c r="CF53" s="63"/>
      <c r="CG53" s="108"/>
      <c r="CH53" s="62"/>
      <c r="CI53" s="63"/>
      <c r="CJ53" s="63"/>
      <c r="CK53" s="108"/>
      <c r="CL53" s="62"/>
      <c r="CM53" s="63"/>
      <c r="CN53" s="63"/>
      <c r="CO53" s="108"/>
      <c r="CP53" s="62"/>
      <c r="CQ53" s="63"/>
      <c r="CR53" s="63"/>
      <c r="CS53" s="108"/>
      <c r="CT53" s="62"/>
      <c r="CU53" s="63"/>
      <c r="CV53" s="63"/>
      <c r="CW53" s="108"/>
      <c r="CX53" s="62"/>
      <c r="CY53" s="63"/>
      <c r="CZ53" s="63"/>
      <c r="DA53" s="108"/>
      <c r="DB53" s="62"/>
      <c r="DC53" s="63"/>
      <c r="DD53" s="63"/>
      <c r="DE53" s="108"/>
      <c r="DF53" s="62"/>
      <c r="DG53" s="63"/>
      <c r="DH53" s="63"/>
      <c r="DI53" s="108"/>
      <c r="DJ53" s="62"/>
      <c r="DK53" s="63"/>
      <c r="DL53" s="63"/>
      <c r="DM53" s="108"/>
      <c r="DN53" s="62"/>
      <c r="DO53" s="63"/>
      <c r="DP53" s="63"/>
      <c r="DQ53" s="108"/>
      <c r="DR53" s="62"/>
      <c r="DS53" s="63"/>
      <c r="DT53" s="63"/>
      <c r="DU53" s="108"/>
      <c r="DV53" s="62"/>
      <c r="DW53" s="63"/>
      <c r="DX53" s="63"/>
      <c r="DY53" s="108"/>
      <c r="DZ53" s="62"/>
      <c r="EA53" s="63"/>
      <c r="EB53" s="63"/>
      <c r="EC53" s="108"/>
      <c r="ED53" s="62"/>
      <c r="EE53" s="63"/>
      <c r="EF53" s="63"/>
      <c r="EG53" s="108"/>
      <c r="EH53" s="62"/>
      <c r="EI53" s="63"/>
      <c r="EJ53" s="63"/>
      <c r="EK53" s="108"/>
      <c r="EL53" s="62"/>
      <c r="EM53" s="63"/>
      <c r="EN53" s="63"/>
      <c r="EO53" s="108"/>
      <c r="EP53" s="62"/>
      <c r="EQ53" s="63"/>
      <c r="ER53" s="63"/>
      <c r="ES53" s="108"/>
      <c r="ET53" s="62"/>
      <c r="EU53" s="63"/>
      <c r="EV53" s="63"/>
      <c r="EW53" s="108"/>
      <c r="EX53" s="62"/>
      <c r="EY53" s="63"/>
      <c r="EZ53" s="63"/>
      <c r="FA53" s="108"/>
      <c r="FB53" s="62"/>
      <c r="FC53" s="63"/>
      <c r="FD53" s="63"/>
      <c r="FE53" s="108"/>
      <c r="FF53" s="62"/>
      <c r="FG53" s="63"/>
      <c r="FH53" s="63"/>
      <c r="FI53" s="108"/>
      <c r="FJ53" s="62"/>
      <c r="FK53" s="63"/>
      <c r="FL53" s="63"/>
      <c r="FM53" s="108"/>
      <c r="FN53" s="62"/>
      <c r="FO53" s="63"/>
      <c r="FP53" s="63"/>
      <c r="FQ53" s="108"/>
      <c r="FR53" s="62"/>
      <c r="FS53" s="63"/>
      <c r="FT53" s="63"/>
      <c r="FU53" s="108"/>
      <c r="FV53" s="62"/>
      <c r="FW53" s="63"/>
      <c r="FX53" s="63"/>
      <c r="FY53" s="108"/>
      <c r="FZ53" s="62"/>
      <c r="GA53" s="63"/>
      <c r="GB53" s="63"/>
      <c r="GC53" s="108"/>
      <c r="GD53" s="62"/>
      <c r="GE53" s="63"/>
      <c r="GF53" s="63"/>
      <c r="GG53" s="108"/>
      <c r="GH53" s="62"/>
      <c r="GI53" s="63"/>
      <c r="GJ53" s="63"/>
      <c r="GK53" s="108"/>
      <c r="GL53" s="62"/>
      <c r="GM53" s="63"/>
      <c r="GN53" s="63"/>
      <c r="GO53" s="108"/>
      <c r="GP53" s="62"/>
      <c r="GQ53" s="63"/>
      <c r="GR53" s="63"/>
      <c r="GS53" s="108"/>
      <c r="GT53" s="62"/>
      <c r="GU53" s="63"/>
      <c r="GV53" s="63"/>
      <c r="GW53" s="108"/>
      <c r="GX53" s="62"/>
      <c r="GY53" s="63"/>
      <c r="GZ53" s="63"/>
      <c r="HA53" s="108"/>
      <c r="HB53" s="62"/>
      <c r="HC53" s="63"/>
      <c r="HD53" s="63"/>
      <c r="HE53" s="108"/>
      <c r="HF53" s="62"/>
      <c r="HG53" s="63"/>
      <c r="HH53" s="63"/>
      <c r="HI53" s="108"/>
      <c r="HJ53" s="62"/>
      <c r="HK53" s="63"/>
      <c r="HL53" s="63"/>
      <c r="HM53" s="108"/>
      <c r="HN53" s="62"/>
      <c r="HO53" s="63"/>
      <c r="HP53" s="63"/>
      <c r="HQ53" s="108"/>
      <c r="HR53" s="62"/>
      <c r="HS53" s="63"/>
      <c r="HT53" s="63"/>
      <c r="HU53" s="108"/>
      <c r="HV53" s="62"/>
      <c r="HW53" s="63"/>
      <c r="HX53" s="63"/>
      <c r="HY53" s="108"/>
      <c r="HZ53" s="62"/>
      <c r="IA53" s="63"/>
      <c r="IB53" s="63"/>
      <c r="IC53" s="108"/>
      <c r="ID53" s="62"/>
      <c r="IE53" s="63"/>
      <c r="IF53" s="63"/>
      <c r="IG53" s="108"/>
    </row>
    <row r="54" spans="1:241" s="68" customFormat="1" ht="13.5" thickBot="1">
      <c r="A54" s="65" t="s">
        <v>59</v>
      </c>
      <c r="B54" s="66">
        <v>8078.7849999999999</v>
      </c>
      <c r="C54" s="66">
        <v>10.69</v>
      </c>
      <c r="D54" s="110">
        <v>1</v>
      </c>
    </row>
    <row r="55" spans="1:241">
      <c r="A55" s="69" t="s">
        <v>60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0</v>
      </c>
      <c r="B1" s="37"/>
      <c r="C1" s="37"/>
      <c r="D1" s="37"/>
    </row>
    <row r="2" spans="1:4">
      <c r="A2" s="36" t="s">
        <v>1</v>
      </c>
      <c r="B2" s="37"/>
      <c r="C2" s="37"/>
      <c r="D2" s="37"/>
    </row>
    <row r="3" spans="1:4">
      <c r="A3" s="36" t="s">
        <v>307</v>
      </c>
      <c r="B3" s="37"/>
      <c r="C3" s="37"/>
      <c r="D3" s="37"/>
    </row>
    <row r="4" spans="1:4">
      <c r="A4" s="36" t="s">
        <v>3</v>
      </c>
      <c r="B4" s="37"/>
      <c r="C4" s="37"/>
      <c r="D4" s="37"/>
    </row>
    <row r="5" spans="1:4" ht="13.5" thickBot="1">
      <c r="A5" s="40" t="s">
        <v>4</v>
      </c>
      <c r="B5" s="41">
        <v>750</v>
      </c>
      <c r="C5" s="42" t="s">
        <v>5</v>
      </c>
    </row>
    <row r="6" spans="1:4">
      <c r="A6" s="44"/>
      <c r="B6" s="45" t="s">
        <v>6</v>
      </c>
      <c r="C6" s="46" t="s">
        <v>308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 hidden="1">
      <c r="A10" s="54" t="s">
        <v>15</v>
      </c>
      <c r="B10" s="53">
        <v>0</v>
      </c>
      <c r="C10" s="53">
        <v>0</v>
      </c>
      <c r="D10" s="103">
        <v>0</v>
      </c>
    </row>
    <row r="11" spans="1:4" hidden="1">
      <c r="A11" s="54" t="s">
        <v>16</v>
      </c>
      <c r="B11" s="39">
        <v>0</v>
      </c>
      <c r="C11" s="39">
        <v>0</v>
      </c>
      <c r="D11" s="103">
        <v>0</v>
      </c>
    </row>
    <row r="12" spans="1:4" hidden="1">
      <c r="A12" s="54" t="s">
        <v>17</v>
      </c>
      <c r="B12" s="53">
        <v>0</v>
      </c>
      <c r="C12" s="53">
        <v>0</v>
      </c>
      <c r="D12" s="103">
        <v>0</v>
      </c>
    </row>
    <row r="13" spans="1:4" hidden="1">
      <c r="A13" s="54" t="s">
        <v>18</v>
      </c>
      <c r="B13" s="53">
        <v>0</v>
      </c>
      <c r="C13" s="53">
        <v>0</v>
      </c>
      <c r="D13" s="103">
        <v>0</v>
      </c>
    </row>
    <row r="14" spans="1:4" hidden="1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295</v>
      </c>
      <c r="B15" s="53">
        <v>6734</v>
      </c>
      <c r="C15" s="53">
        <v>8.99</v>
      </c>
      <c r="D15" s="103">
        <v>0.79051615398747543</v>
      </c>
    </row>
    <row r="16" spans="1:4" hidden="1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22</v>
      </c>
      <c r="B17" s="53">
        <v>121</v>
      </c>
      <c r="C17" s="53">
        <v>0.16</v>
      </c>
      <c r="D17" s="103">
        <v>1.4204403717327669E-2</v>
      </c>
    </row>
    <row r="18" spans="1:4" hidden="1">
      <c r="A18" s="42" t="s">
        <v>23</v>
      </c>
      <c r="B18" s="53">
        <v>0</v>
      </c>
      <c r="C18" s="53">
        <v>0</v>
      </c>
      <c r="D18" s="103">
        <v>0</v>
      </c>
    </row>
    <row r="19" spans="1:4" hidden="1">
      <c r="A19" s="42" t="s">
        <v>24</v>
      </c>
      <c r="B19" s="53">
        <v>0</v>
      </c>
      <c r="C19" s="53">
        <v>0</v>
      </c>
      <c r="D19" s="103">
        <v>0</v>
      </c>
    </row>
    <row r="20" spans="1:4" hidden="1">
      <c r="A20" s="42" t="s">
        <v>25</v>
      </c>
      <c r="B20" s="53">
        <v>0</v>
      </c>
      <c r="C20" s="53">
        <v>0</v>
      </c>
      <c r="D20" s="103">
        <v>0</v>
      </c>
    </row>
    <row r="21" spans="1:4">
      <c r="A21" s="56" t="s">
        <v>26</v>
      </c>
      <c r="B21" s="57">
        <v>6855</v>
      </c>
      <c r="C21" s="57">
        <v>9.15</v>
      </c>
      <c r="D21" s="104">
        <v>0.80472055770480311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03">
        <v>0</v>
      </c>
    </row>
    <row r="24" spans="1:4" hidden="1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30</v>
      </c>
      <c r="B25" s="53">
        <v>1176</v>
      </c>
      <c r="C25" s="53">
        <v>1.57</v>
      </c>
      <c r="D25" s="103">
        <v>0.13805271712047387</v>
      </c>
    </row>
    <row r="26" spans="1:4" hidden="1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32</v>
      </c>
      <c r="B27" s="53">
        <v>0</v>
      </c>
      <c r="C27" s="53">
        <v>0</v>
      </c>
      <c r="D27" s="103">
        <v>0</v>
      </c>
    </row>
    <row r="28" spans="1:4" hidden="1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34</v>
      </c>
      <c r="B29" s="53">
        <v>90</v>
      </c>
      <c r="C29" s="53">
        <v>0.12</v>
      </c>
      <c r="D29" s="103">
        <v>1.0565258963301571E-2</v>
      </c>
    </row>
    <row r="30" spans="1:4">
      <c r="A30" s="42" t="s">
        <v>35</v>
      </c>
      <c r="B30" s="53">
        <v>342.75</v>
      </c>
      <c r="C30" s="53">
        <v>0.46</v>
      </c>
      <c r="D30" s="103">
        <v>4.0236027885240153E-2</v>
      </c>
    </row>
    <row r="31" spans="1:4" hidden="1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37</v>
      </c>
      <c r="B32" s="106">
        <v>1608.75</v>
      </c>
      <c r="C32" s="106">
        <v>2.15</v>
      </c>
      <c r="D32" s="107">
        <v>0.18885400396901558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1" s="61" customFormat="1">
      <c r="A36" s="56" t="s">
        <v>41</v>
      </c>
      <c r="B36" s="57">
        <v>8463.75</v>
      </c>
      <c r="C36" s="57">
        <v>11.3</v>
      </c>
      <c r="D36" s="104">
        <v>0.99357456167381875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10.8</v>
      </c>
      <c r="C38" s="114">
        <v>0.01</v>
      </c>
      <c r="D38" s="103">
        <v>1.2678310755961887E-3</v>
      </c>
    </row>
    <row r="39" spans="1:241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1" s="60" customFormat="1">
      <c r="A41" s="54" t="s">
        <v>46</v>
      </c>
      <c r="B41" s="53">
        <v>21</v>
      </c>
      <c r="C41" s="53">
        <v>0.03</v>
      </c>
      <c r="D41" s="103">
        <v>2.4652270914370337E-3</v>
      </c>
    </row>
    <row r="42" spans="1:241" s="60" customFormat="1">
      <c r="A42" s="105" t="s">
        <v>47</v>
      </c>
      <c r="B42" s="106">
        <v>31.8</v>
      </c>
      <c r="C42" s="106">
        <v>0.04</v>
      </c>
      <c r="D42" s="107">
        <v>3.7330581670332224E-3</v>
      </c>
      <c r="E42" s="108"/>
      <c r="F42" s="62"/>
      <c r="G42" s="63"/>
      <c r="H42" s="63"/>
      <c r="I42" s="108"/>
      <c r="J42" s="62"/>
      <c r="K42" s="63"/>
      <c r="L42" s="63"/>
      <c r="M42" s="108"/>
      <c r="N42" s="62"/>
      <c r="O42" s="63"/>
      <c r="P42" s="63"/>
      <c r="Q42" s="108"/>
      <c r="R42" s="62"/>
      <c r="S42" s="63"/>
      <c r="T42" s="63"/>
      <c r="U42" s="108"/>
      <c r="V42" s="62"/>
      <c r="W42" s="63"/>
      <c r="X42" s="63"/>
      <c r="Y42" s="108"/>
      <c r="Z42" s="62"/>
      <c r="AA42" s="63"/>
      <c r="AB42" s="63"/>
      <c r="AC42" s="108"/>
      <c r="AD42" s="62"/>
      <c r="AE42" s="63"/>
      <c r="AF42" s="63"/>
      <c r="AG42" s="108"/>
      <c r="AH42" s="62"/>
      <c r="AI42" s="63"/>
      <c r="AJ42" s="63"/>
      <c r="AK42" s="108"/>
      <c r="AL42" s="62"/>
      <c r="AM42" s="63"/>
      <c r="AN42" s="63"/>
      <c r="AO42" s="108"/>
      <c r="AP42" s="62"/>
      <c r="AQ42" s="63"/>
      <c r="AR42" s="63"/>
      <c r="AS42" s="108"/>
      <c r="AT42" s="62"/>
      <c r="AU42" s="63"/>
      <c r="AV42" s="63"/>
      <c r="AW42" s="108"/>
      <c r="AX42" s="62"/>
      <c r="AY42" s="63"/>
      <c r="AZ42" s="63"/>
      <c r="BA42" s="108"/>
      <c r="BB42" s="62"/>
      <c r="BC42" s="63"/>
      <c r="BD42" s="63"/>
      <c r="BE42" s="108"/>
      <c r="BF42" s="62"/>
      <c r="BG42" s="63"/>
      <c r="BH42" s="63"/>
      <c r="BI42" s="108"/>
      <c r="BJ42" s="62"/>
      <c r="BK42" s="63"/>
      <c r="BL42" s="63"/>
      <c r="BM42" s="108"/>
      <c r="BN42" s="62"/>
      <c r="BO42" s="63"/>
      <c r="BP42" s="63"/>
      <c r="BQ42" s="108"/>
      <c r="BR42" s="62"/>
      <c r="BS42" s="63"/>
      <c r="BT42" s="63"/>
      <c r="BU42" s="108"/>
      <c r="BV42" s="62"/>
      <c r="BW42" s="63"/>
      <c r="BX42" s="63"/>
      <c r="BY42" s="108"/>
      <c r="BZ42" s="62"/>
      <c r="CA42" s="63"/>
      <c r="CB42" s="63"/>
      <c r="CC42" s="108"/>
      <c r="CD42" s="62"/>
      <c r="CE42" s="63"/>
      <c r="CF42" s="63"/>
      <c r="CG42" s="108"/>
      <c r="CH42" s="62"/>
      <c r="CI42" s="63"/>
      <c r="CJ42" s="63"/>
      <c r="CK42" s="108"/>
      <c r="CL42" s="62"/>
      <c r="CM42" s="63"/>
      <c r="CN42" s="63"/>
      <c r="CO42" s="108"/>
      <c r="CP42" s="62"/>
      <c r="CQ42" s="63"/>
      <c r="CR42" s="63"/>
      <c r="CS42" s="108"/>
      <c r="CT42" s="62"/>
      <c r="CU42" s="63"/>
      <c r="CV42" s="63"/>
      <c r="CW42" s="108"/>
      <c r="CX42" s="62"/>
      <c r="CY42" s="63"/>
      <c r="CZ42" s="63"/>
      <c r="DA42" s="108"/>
      <c r="DB42" s="62"/>
      <c r="DC42" s="63"/>
      <c r="DD42" s="63"/>
      <c r="DE42" s="108"/>
      <c r="DF42" s="62"/>
      <c r="DG42" s="63"/>
      <c r="DH42" s="63"/>
      <c r="DI42" s="108"/>
      <c r="DJ42" s="62"/>
      <c r="DK42" s="63"/>
      <c r="DL42" s="63"/>
      <c r="DM42" s="108"/>
      <c r="DN42" s="62"/>
      <c r="DO42" s="63"/>
      <c r="DP42" s="63"/>
      <c r="DQ42" s="108"/>
      <c r="DR42" s="62"/>
      <c r="DS42" s="63"/>
      <c r="DT42" s="63"/>
      <c r="DU42" s="108"/>
      <c r="DV42" s="62"/>
      <c r="DW42" s="63"/>
      <c r="DX42" s="63"/>
      <c r="DY42" s="108"/>
      <c r="DZ42" s="62"/>
      <c r="EA42" s="63"/>
      <c r="EB42" s="63"/>
      <c r="EC42" s="108"/>
      <c r="ED42" s="62"/>
      <c r="EE42" s="63"/>
      <c r="EF42" s="63"/>
      <c r="EG42" s="108"/>
      <c r="EH42" s="62"/>
      <c r="EI42" s="63"/>
      <c r="EJ42" s="63"/>
      <c r="EK42" s="108"/>
      <c r="EL42" s="62"/>
      <c r="EM42" s="63"/>
      <c r="EN42" s="63"/>
      <c r="EO42" s="108"/>
      <c r="EP42" s="62"/>
      <c r="EQ42" s="63"/>
      <c r="ER42" s="63"/>
      <c r="ES42" s="108"/>
      <c r="ET42" s="62"/>
      <c r="EU42" s="63"/>
      <c r="EV42" s="63"/>
      <c r="EW42" s="108"/>
      <c r="EX42" s="62"/>
      <c r="EY42" s="63"/>
      <c r="EZ42" s="63"/>
      <c r="FA42" s="108"/>
      <c r="FB42" s="62"/>
      <c r="FC42" s="63"/>
      <c r="FD42" s="63"/>
      <c r="FE42" s="108"/>
      <c r="FF42" s="62"/>
      <c r="FG42" s="63"/>
      <c r="FH42" s="63"/>
      <c r="FI42" s="108"/>
      <c r="FJ42" s="62"/>
      <c r="FK42" s="63"/>
      <c r="FL42" s="63"/>
      <c r="FM42" s="108"/>
      <c r="FN42" s="62"/>
      <c r="FO42" s="63"/>
      <c r="FP42" s="63"/>
      <c r="FQ42" s="108"/>
      <c r="FR42" s="62"/>
      <c r="FS42" s="63"/>
      <c r="FT42" s="63"/>
      <c r="FU42" s="108"/>
      <c r="FV42" s="62"/>
      <c r="FW42" s="63"/>
      <c r="FX42" s="63"/>
      <c r="FY42" s="108"/>
      <c r="FZ42" s="62"/>
      <c r="GA42" s="63"/>
      <c r="GB42" s="63"/>
      <c r="GC42" s="108"/>
      <c r="GD42" s="62"/>
      <c r="GE42" s="63"/>
      <c r="GF42" s="63"/>
      <c r="GG42" s="108"/>
      <c r="GH42" s="62"/>
      <c r="GI42" s="63"/>
      <c r="GJ42" s="63"/>
      <c r="GK42" s="108"/>
      <c r="GL42" s="62"/>
      <c r="GM42" s="63"/>
      <c r="GN42" s="63"/>
      <c r="GO42" s="108"/>
      <c r="GP42" s="62"/>
      <c r="GQ42" s="63"/>
      <c r="GR42" s="63"/>
      <c r="GS42" s="108"/>
      <c r="GT42" s="62"/>
      <c r="GU42" s="63"/>
      <c r="GV42" s="63"/>
      <c r="GW42" s="108"/>
      <c r="GX42" s="62"/>
      <c r="GY42" s="63"/>
      <c r="GZ42" s="63"/>
      <c r="HA42" s="108"/>
      <c r="HB42" s="62"/>
      <c r="HC42" s="63"/>
      <c r="HD42" s="63"/>
      <c r="HE42" s="108"/>
      <c r="HF42" s="62"/>
      <c r="HG42" s="63"/>
      <c r="HH42" s="63"/>
      <c r="HI42" s="108"/>
      <c r="HJ42" s="62"/>
      <c r="HK42" s="63"/>
      <c r="HL42" s="63"/>
      <c r="HM42" s="108"/>
      <c r="HN42" s="62"/>
      <c r="HO42" s="63"/>
      <c r="HP42" s="63"/>
      <c r="HQ42" s="108"/>
      <c r="HR42" s="62"/>
      <c r="HS42" s="63"/>
      <c r="HT42" s="63"/>
      <c r="HU42" s="108"/>
      <c r="HV42" s="62"/>
      <c r="HW42" s="63"/>
      <c r="HX42" s="63"/>
      <c r="HY42" s="108"/>
      <c r="HZ42" s="62"/>
      <c r="IA42" s="63"/>
      <c r="IB42" s="63"/>
      <c r="IC42" s="108"/>
      <c r="ID42" s="62"/>
      <c r="IE42" s="63"/>
      <c r="IF42" s="63"/>
      <c r="IG42" s="108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0.13500000000000001</v>
      </c>
      <c r="C44" s="53">
        <v>0</v>
      </c>
      <c r="D44" s="103">
        <v>1.5847888444952358E-5</v>
      </c>
    </row>
    <row r="45" spans="1:241" s="60" customFormat="1">
      <c r="A45" s="54" t="s">
        <v>50</v>
      </c>
      <c r="B45" s="53">
        <v>0</v>
      </c>
      <c r="C45" s="53">
        <v>0</v>
      </c>
      <c r="D45" s="103">
        <v>0</v>
      </c>
    </row>
    <row r="46" spans="1:241" s="60" customFormat="1">
      <c r="A46" s="54" t="s">
        <v>51</v>
      </c>
      <c r="B46" s="53">
        <v>1.27</v>
      </c>
      <c r="C46" s="53">
        <v>0</v>
      </c>
      <c r="D46" s="103">
        <v>1.4908754314881109E-4</v>
      </c>
    </row>
    <row r="47" spans="1:241" s="60" customFormat="1">
      <c r="A47" s="105" t="s">
        <v>52</v>
      </c>
      <c r="B47" s="106">
        <v>1.405</v>
      </c>
      <c r="C47" s="106">
        <v>0</v>
      </c>
      <c r="D47" s="107">
        <v>1.6493543159376345E-4</v>
      </c>
      <c r="E47" s="108"/>
      <c r="F47" s="62"/>
      <c r="G47" s="63"/>
      <c r="H47" s="63"/>
      <c r="I47" s="108"/>
      <c r="J47" s="62"/>
      <c r="K47" s="63"/>
      <c r="L47" s="63"/>
      <c r="M47" s="108"/>
      <c r="N47" s="62"/>
      <c r="O47" s="63"/>
      <c r="P47" s="63"/>
      <c r="Q47" s="108"/>
      <c r="R47" s="62"/>
      <c r="S47" s="63"/>
      <c r="T47" s="63"/>
      <c r="U47" s="108"/>
      <c r="V47" s="62"/>
      <c r="W47" s="63"/>
      <c r="X47" s="63"/>
      <c r="Y47" s="108"/>
      <c r="Z47" s="62"/>
      <c r="AA47" s="63"/>
      <c r="AB47" s="63"/>
      <c r="AC47" s="108"/>
      <c r="AD47" s="62"/>
      <c r="AE47" s="63"/>
      <c r="AF47" s="63"/>
      <c r="AG47" s="108"/>
      <c r="AH47" s="62"/>
      <c r="AI47" s="63"/>
      <c r="AJ47" s="63"/>
      <c r="AK47" s="108"/>
      <c r="AL47" s="62"/>
      <c r="AM47" s="63"/>
      <c r="AN47" s="63"/>
      <c r="AO47" s="108"/>
      <c r="AP47" s="62"/>
      <c r="AQ47" s="63"/>
      <c r="AR47" s="63"/>
      <c r="AS47" s="108"/>
      <c r="AT47" s="62"/>
      <c r="AU47" s="63"/>
      <c r="AV47" s="63"/>
      <c r="AW47" s="108"/>
      <c r="AX47" s="62"/>
      <c r="AY47" s="63"/>
      <c r="AZ47" s="63"/>
      <c r="BA47" s="108"/>
      <c r="BB47" s="62"/>
      <c r="BC47" s="63"/>
      <c r="BD47" s="63"/>
      <c r="BE47" s="108"/>
      <c r="BF47" s="62"/>
      <c r="BG47" s="63"/>
      <c r="BH47" s="63"/>
      <c r="BI47" s="108"/>
      <c r="BJ47" s="62"/>
      <c r="BK47" s="63"/>
      <c r="BL47" s="63"/>
      <c r="BM47" s="108"/>
      <c r="BN47" s="62"/>
      <c r="BO47" s="63"/>
      <c r="BP47" s="63"/>
      <c r="BQ47" s="108"/>
      <c r="BR47" s="62"/>
      <c r="BS47" s="63"/>
      <c r="BT47" s="63"/>
      <c r="BU47" s="108"/>
      <c r="BV47" s="62"/>
      <c r="BW47" s="63"/>
      <c r="BX47" s="63"/>
      <c r="BY47" s="108"/>
      <c r="BZ47" s="62"/>
      <c r="CA47" s="63"/>
      <c r="CB47" s="63"/>
      <c r="CC47" s="108"/>
      <c r="CD47" s="62"/>
      <c r="CE47" s="63"/>
      <c r="CF47" s="63"/>
      <c r="CG47" s="108"/>
      <c r="CH47" s="62"/>
      <c r="CI47" s="63"/>
      <c r="CJ47" s="63"/>
      <c r="CK47" s="108"/>
      <c r="CL47" s="62"/>
      <c r="CM47" s="63"/>
      <c r="CN47" s="63"/>
      <c r="CO47" s="108"/>
      <c r="CP47" s="62"/>
      <c r="CQ47" s="63"/>
      <c r="CR47" s="63"/>
      <c r="CS47" s="108"/>
      <c r="CT47" s="62"/>
      <c r="CU47" s="63"/>
      <c r="CV47" s="63"/>
      <c r="CW47" s="108"/>
      <c r="CX47" s="62"/>
      <c r="CY47" s="63"/>
      <c r="CZ47" s="63"/>
      <c r="DA47" s="108"/>
      <c r="DB47" s="62"/>
      <c r="DC47" s="63"/>
      <c r="DD47" s="63"/>
      <c r="DE47" s="108"/>
      <c r="DF47" s="62"/>
      <c r="DG47" s="63"/>
      <c r="DH47" s="63"/>
      <c r="DI47" s="108"/>
      <c r="DJ47" s="62"/>
      <c r="DK47" s="63"/>
      <c r="DL47" s="63"/>
      <c r="DM47" s="108"/>
      <c r="DN47" s="62"/>
      <c r="DO47" s="63"/>
      <c r="DP47" s="63"/>
      <c r="DQ47" s="108"/>
      <c r="DR47" s="62"/>
      <c r="DS47" s="63"/>
      <c r="DT47" s="63"/>
      <c r="DU47" s="108"/>
      <c r="DV47" s="62"/>
      <c r="DW47" s="63"/>
      <c r="DX47" s="63"/>
      <c r="DY47" s="108"/>
      <c r="DZ47" s="62"/>
      <c r="EA47" s="63"/>
      <c r="EB47" s="63"/>
      <c r="EC47" s="108"/>
      <c r="ED47" s="62"/>
      <c r="EE47" s="63"/>
      <c r="EF47" s="63"/>
      <c r="EG47" s="108"/>
      <c r="EH47" s="62"/>
      <c r="EI47" s="63"/>
      <c r="EJ47" s="63"/>
      <c r="EK47" s="108"/>
      <c r="EL47" s="62"/>
      <c r="EM47" s="63"/>
      <c r="EN47" s="63"/>
      <c r="EO47" s="108"/>
      <c r="EP47" s="62"/>
      <c r="EQ47" s="63"/>
      <c r="ER47" s="63"/>
      <c r="ES47" s="108"/>
      <c r="ET47" s="62"/>
      <c r="EU47" s="63"/>
      <c r="EV47" s="63"/>
      <c r="EW47" s="108"/>
      <c r="EX47" s="62"/>
      <c r="EY47" s="63"/>
      <c r="EZ47" s="63"/>
      <c r="FA47" s="108"/>
      <c r="FB47" s="62"/>
      <c r="FC47" s="63"/>
      <c r="FD47" s="63"/>
      <c r="FE47" s="108"/>
      <c r="FF47" s="62"/>
      <c r="FG47" s="63"/>
      <c r="FH47" s="63"/>
      <c r="FI47" s="108"/>
      <c r="FJ47" s="62"/>
      <c r="FK47" s="63"/>
      <c r="FL47" s="63"/>
      <c r="FM47" s="108"/>
      <c r="FN47" s="62"/>
      <c r="FO47" s="63"/>
      <c r="FP47" s="63"/>
      <c r="FQ47" s="108"/>
      <c r="FR47" s="62"/>
      <c r="FS47" s="63"/>
      <c r="FT47" s="63"/>
      <c r="FU47" s="108"/>
      <c r="FV47" s="62"/>
      <c r="FW47" s="63"/>
      <c r="FX47" s="63"/>
      <c r="FY47" s="108"/>
      <c r="FZ47" s="62"/>
      <c r="GA47" s="63"/>
      <c r="GB47" s="63"/>
      <c r="GC47" s="108"/>
      <c r="GD47" s="62"/>
      <c r="GE47" s="63"/>
      <c r="GF47" s="63"/>
      <c r="GG47" s="108"/>
      <c r="GH47" s="62"/>
      <c r="GI47" s="63"/>
      <c r="GJ47" s="63"/>
      <c r="GK47" s="108"/>
      <c r="GL47" s="62"/>
      <c r="GM47" s="63"/>
      <c r="GN47" s="63"/>
      <c r="GO47" s="108"/>
      <c r="GP47" s="62"/>
      <c r="GQ47" s="63"/>
      <c r="GR47" s="63"/>
      <c r="GS47" s="108"/>
      <c r="GT47" s="62"/>
      <c r="GU47" s="63"/>
      <c r="GV47" s="63"/>
      <c r="GW47" s="108"/>
      <c r="GX47" s="62"/>
      <c r="GY47" s="63"/>
      <c r="GZ47" s="63"/>
      <c r="HA47" s="108"/>
      <c r="HB47" s="62"/>
      <c r="HC47" s="63"/>
      <c r="HD47" s="63"/>
      <c r="HE47" s="108"/>
      <c r="HF47" s="62"/>
      <c r="HG47" s="63"/>
      <c r="HH47" s="63"/>
      <c r="HI47" s="108"/>
      <c r="HJ47" s="62"/>
      <c r="HK47" s="63"/>
      <c r="HL47" s="63"/>
      <c r="HM47" s="108"/>
      <c r="HN47" s="62"/>
      <c r="HO47" s="63"/>
      <c r="HP47" s="63"/>
      <c r="HQ47" s="108"/>
      <c r="HR47" s="62"/>
      <c r="HS47" s="63"/>
      <c r="HT47" s="63"/>
      <c r="HU47" s="108"/>
      <c r="HV47" s="62"/>
      <c r="HW47" s="63"/>
      <c r="HX47" s="63"/>
      <c r="HY47" s="108"/>
      <c r="HZ47" s="62"/>
      <c r="IA47" s="63"/>
      <c r="IB47" s="63"/>
      <c r="IC47" s="108"/>
      <c r="ID47" s="62"/>
      <c r="IE47" s="63"/>
      <c r="IF47" s="63"/>
      <c r="IG47" s="108"/>
    </row>
    <row r="48" spans="1:241" s="60" customFormat="1">
      <c r="A48" s="71" t="s">
        <v>53</v>
      </c>
      <c r="B48" s="72">
        <v>33.204999999999998</v>
      </c>
      <c r="C48" s="72">
        <v>0.04</v>
      </c>
      <c r="D48" s="109">
        <v>3.8979935986269859E-3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8496.9549999999999</v>
      </c>
      <c r="C49" s="57">
        <v>11.34</v>
      </c>
      <c r="D49" s="104">
        <v>0.99747255527244572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18.53</v>
      </c>
      <c r="C51" s="53">
        <v>0.02</v>
      </c>
      <c r="D51" s="103">
        <v>2.1752694287775348E-3</v>
      </c>
    </row>
    <row r="52" spans="1:241" s="60" customFormat="1">
      <c r="A52" s="42" t="s">
        <v>57</v>
      </c>
      <c r="B52" s="53">
        <v>3</v>
      </c>
      <c r="C52" s="53">
        <v>0</v>
      </c>
      <c r="D52" s="103">
        <v>3.5217529877671906E-4</v>
      </c>
    </row>
    <row r="53" spans="1:241" s="60" customFormat="1">
      <c r="A53" s="105" t="s">
        <v>58</v>
      </c>
      <c r="B53" s="106">
        <v>21.53</v>
      </c>
      <c r="C53" s="106">
        <v>0.02</v>
      </c>
      <c r="D53" s="107">
        <v>2.527444727554254E-3</v>
      </c>
      <c r="E53" s="108"/>
      <c r="F53" s="62"/>
      <c r="G53" s="63"/>
      <c r="H53" s="63"/>
      <c r="I53" s="108"/>
      <c r="J53" s="62"/>
      <c r="K53" s="63"/>
      <c r="L53" s="63"/>
      <c r="M53" s="108"/>
      <c r="N53" s="62"/>
      <c r="O53" s="63"/>
      <c r="P53" s="63"/>
      <c r="Q53" s="108"/>
      <c r="R53" s="62"/>
      <c r="S53" s="63"/>
      <c r="T53" s="63"/>
      <c r="U53" s="108"/>
      <c r="V53" s="62"/>
      <c r="W53" s="63"/>
      <c r="X53" s="63"/>
      <c r="Y53" s="108"/>
      <c r="Z53" s="62"/>
      <c r="AA53" s="63"/>
      <c r="AB53" s="63"/>
      <c r="AC53" s="108"/>
      <c r="AD53" s="62"/>
      <c r="AE53" s="63"/>
      <c r="AF53" s="63"/>
      <c r="AG53" s="108"/>
      <c r="AH53" s="62"/>
      <c r="AI53" s="63"/>
      <c r="AJ53" s="63"/>
      <c r="AK53" s="108"/>
      <c r="AL53" s="62"/>
      <c r="AM53" s="63"/>
      <c r="AN53" s="63"/>
      <c r="AO53" s="108"/>
      <c r="AP53" s="62"/>
      <c r="AQ53" s="63"/>
      <c r="AR53" s="63"/>
      <c r="AS53" s="108"/>
      <c r="AT53" s="62"/>
      <c r="AU53" s="63"/>
      <c r="AV53" s="63"/>
      <c r="AW53" s="108"/>
      <c r="AX53" s="62"/>
      <c r="AY53" s="63"/>
      <c r="AZ53" s="63"/>
      <c r="BA53" s="108"/>
      <c r="BB53" s="62"/>
      <c r="BC53" s="63"/>
      <c r="BD53" s="63"/>
      <c r="BE53" s="108"/>
      <c r="BF53" s="62"/>
      <c r="BG53" s="63"/>
      <c r="BH53" s="63"/>
      <c r="BI53" s="108"/>
      <c r="BJ53" s="62"/>
      <c r="BK53" s="63"/>
      <c r="BL53" s="63"/>
      <c r="BM53" s="108"/>
      <c r="BN53" s="62"/>
      <c r="BO53" s="63"/>
      <c r="BP53" s="63"/>
      <c r="BQ53" s="108"/>
      <c r="BR53" s="62"/>
      <c r="BS53" s="63"/>
      <c r="BT53" s="63"/>
      <c r="BU53" s="108"/>
      <c r="BV53" s="62"/>
      <c r="BW53" s="63"/>
      <c r="BX53" s="63"/>
      <c r="BY53" s="108"/>
      <c r="BZ53" s="62"/>
      <c r="CA53" s="63"/>
      <c r="CB53" s="63"/>
      <c r="CC53" s="108"/>
      <c r="CD53" s="62"/>
      <c r="CE53" s="63"/>
      <c r="CF53" s="63"/>
      <c r="CG53" s="108"/>
      <c r="CH53" s="62"/>
      <c r="CI53" s="63"/>
      <c r="CJ53" s="63"/>
      <c r="CK53" s="108"/>
      <c r="CL53" s="62"/>
      <c r="CM53" s="63"/>
      <c r="CN53" s="63"/>
      <c r="CO53" s="108"/>
      <c r="CP53" s="62"/>
      <c r="CQ53" s="63"/>
      <c r="CR53" s="63"/>
      <c r="CS53" s="108"/>
      <c r="CT53" s="62"/>
      <c r="CU53" s="63"/>
      <c r="CV53" s="63"/>
      <c r="CW53" s="108"/>
      <c r="CX53" s="62"/>
      <c r="CY53" s="63"/>
      <c r="CZ53" s="63"/>
      <c r="DA53" s="108"/>
      <c r="DB53" s="62"/>
      <c r="DC53" s="63"/>
      <c r="DD53" s="63"/>
      <c r="DE53" s="108"/>
      <c r="DF53" s="62"/>
      <c r="DG53" s="63"/>
      <c r="DH53" s="63"/>
      <c r="DI53" s="108"/>
      <c r="DJ53" s="62"/>
      <c r="DK53" s="63"/>
      <c r="DL53" s="63"/>
      <c r="DM53" s="108"/>
      <c r="DN53" s="62"/>
      <c r="DO53" s="63"/>
      <c r="DP53" s="63"/>
      <c r="DQ53" s="108"/>
      <c r="DR53" s="62"/>
      <c r="DS53" s="63"/>
      <c r="DT53" s="63"/>
      <c r="DU53" s="108"/>
      <c r="DV53" s="62"/>
      <c r="DW53" s="63"/>
      <c r="DX53" s="63"/>
      <c r="DY53" s="108"/>
      <c r="DZ53" s="62"/>
      <c r="EA53" s="63"/>
      <c r="EB53" s="63"/>
      <c r="EC53" s="108"/>
      <c r="ED53" s="62"/>
      <c r="EE53" s="63"/>
      <c r="EF53" s="63"/>
      <c r="EG53" s="108"/>
      <c r="EH53" s="62"/>
      <c r="EI53" s="63"/>
      <c r="EJ53" s="63"/>
      <c r="EK53" s="108"/>
      <c r="EL53" s="62"/>
      <c r="EM53" s="63"/>
      <c r="EN53" s="63"/>
      <c r="EO53" s="108"/>
      <c r="EP53" s="62"/>
      <c r="EQ53" s="63"/>
      <c r="ER53" s="63"/>
      <c r="ES53" s="108"/>
      <c r="ET53" s="62"/>
      <c r="EU53" s="63"/>
      <c r="EV53" s="63"/>
      <c r="EW53" s="108"/>
      <c r="EX53" s="62"/>
      <c r="EY53" s="63"/>
      <c r="EZ53" s="63"/>
      <c r="FA53" s="108"/>
      <c r="FB53" s="62"/>
      <c r="FC53" s="63"/>
      <c r="FD53" s="63"/>
      <c r="FE53" s="108"/>
      <c r="FF53" s="62"/>
      <c r="FG53" s="63"/>
      <c r="FH53" s="63"/>
      <c r="FI53" s="108"/>
      <c r="FJ53" s="62"/>
      <c r="FK53" s="63"/>
      <c r="FL53" s="63"/>
      <c r="FM53" s="108"/>
      <c r="FN53" s="62"/>
      <c r="FO53" s="63"/>
      <c r="FP53" s="63"/>
      <c r="FQ53" s="108"/>
      <c r="FR53" s="62"/>
      <c r="FS53" s="63"/>
      <c r="FT53" s="63"/>
      <c r="FU53" s="108"/>
      <c r="FV53" s="62"/>
      <c r="FW53" s="63"/>
      <c r="FX53" s="63"/>
      <c r="FY53" s="108"/>
      <c r="FZ53" s="62"/>
      <c r="GA53" s="63"/>
      <c r="GB53" s="63"/>
      <c r="GC53" s="108"/>
      <c r="GD53" s="62"/>
      <c r="GE53" s="63"/>
      <c r="GF53" s="63"/>
      <c r="GG53" s="108"/>
      <c r="GH53" s="62"/>
      <c r="GI53" s="63"/>
      <c r="GJ53" s="63"/>
      <c r="GK53" s="108"/>
      <c r="GL53" s="62"/>
      <c r="GM53" s="63"/>
      <c r="GN53" s="63"/>
      <c r="GO53" s="108"/>
      <c r="GP53" s="62"/>
      <c r="GQ53" s="63"/>
      <c r="GR53" s="63"/>
      <c r="GS53" s="108"/>
      <c r="GT53" s="62"/>
      <c r="GU53" s="63"/>
      <c r="GV53" s="63"/>
      <c r="GW53" s="108"/>
      <c r="GX53" s="62"/>
      <c r="GY53" s="63"/>
      <c r="GZ53" s="63"/>
      <c r="HA53" s="108"/>
      <c r="HB53" s="62"/>
      <c r="HC53" s="63"/>
      <c r="HD53" s="63"/>
      <c r="HE53" s="108"/>
      <c r="HF53" s="62"/>
      <c r="HG53" s="63"/>
      <c r="HH53" s="63"/>
      <c r="HI53" s="108"/>
      <c r="HJ53" s="62"/>
      <c r="HK53" s="63"/>
      <c r="HL53" s="63"/>
      <c r="HM53" s="108"/>
      <c r="HN53" s="62"/>
      <c r="HO53" s="63"/>
      <c r="HP53" s="63"/>
      <c r="HQ53" s="108"/>
      <c r="HR53" s="62"/>
      <c r="HS53" s="63"/>
      <c r="HT53" s="63"/>
      <c r="HU53" s="108"/>
      <c r="HV53" s="62"/>
      <c r="HW53" s="63"/>
      <c r="HX53" s="63"/>
      <c r="HY53" s="108"/>
      <c r="HZ53" s="62"/>
      <c r="IA53" s="63"/>
      <c r="IB53" s="63"/>
      <c r="IC53" s="108"/>
      <c r="ID53" s="62"/>
      <c r="IE53" s="63"/>
      <c r="IF53" s="63"/>
      <c r="IG53" s="108"/>
    </row>
    <row r="54" spans="1:241" s="68" customFormat="1" ht="13.5" thickBot="1">
      <c r="A54" s="65" t="s">
        <v>59</v>
      </c>
      <c r="B54" s="66">
        <v>8518.4850000000006</v>
      </c>
      <c r="C54" s="66">
        <v>11.36</v>
      </c>
      <c r="D54" s="110">
        <v>1</v>
      </c>
    </row>
    <row r="55" spans="1:241">
      <c r="A55" s="69" t="s">
        <v>60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0</v>
      </c>
      <c r="B1" s="37"/>
      <c r="C1" s="37"/>
      <c r="D1" s="37"/>
    </row>
    <row r="2" spans="1:4">
      <c r="A2" s="36" t="s">
        <v>1</v>
      </c>
      <c r="B2" s="37"/>
      <c r="C2" s="37"/>
      <c r="D2" s="37"/>
    </row>
    <row r="3" spans="1:4">
      <c r="A3" s="36" t="s">
        <v>312</v>
      </c>
      <c r="B3" s="37"/>
      <c r="C3" s="37"/>
      <c r="D3" s="37"/>
    </row>
    <row r="4" spans="1:4">
      <c r="A4" s="36" t="s">
        <v>3</v>
      </c>
      <c r="B4" s="37"/>
      <c r="C4" s="37"/>
      <c r="D4" s="37"/>
    </row>
    <row r="5" spans="1:4" ht="13.5" thickBot="1">
      <c r="A5" s="40" t="s">
        <v>4</v>
      </c>
      <c r="B5" s="41">
        <v>750</v>
      </c>
      <c r="C5" s="42" t="s">
        <v>5</v>
      </c>
    </row>
    <row r="6" spans="1:4">
      <c r="A6" s="44"/>
      <c r="B6" s="45" t="s">
        <v>6</v>
      </c>
      <c r="C6" s="46" t="s">
        <v>313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 hidden="1">
      <c r="A10" s="54" t="s">
        <v>15</v>
      </c>
      <c r="B10" s="53">
        <v>0</v>
      </c>
      <c r="C10" s="53">
        <v>0</v>
      </c>
      <c r="D10" s="103">
        <v>0</v>
      </c>
    </row>
    <row r="11" spans="1:4" hidden="1">
      <c r="A11" s="54" t="s">
        <v>16</v>
      </c>
      <c r="B11" s="39">
        <v>0</v>
      </c>
      <c r="C11" s="39">
        <v>0</v>
      </c>
      <c r="D11" s="103">
        <v>0</v>
      </c>
    </row>
    <row r="12" spans="1:4" hidden="1">
      <c r="A12" s="54" t="s">
        <v>17</v>
      </c>
      <c r="B12" s="53">
        <v>0</v>
      </c>
      <c r="C12" s="53">
        <v>0</v>
      </c>
      <c r="D12" s="103">
        <v>0</v>
      </c>
    </row>
    <row r="13" spans="1:4" hidden="1">
      <c r="A13" s="54" t="s">
        <v>18</v>
      </c>
      <c r="B13" s="53">
        <v>0</v>
      </c>
      <c r="C13" s="53">
        <v>0</v>
      </c>
      <c r="D13" s="103">
        <v>0</v>
      </c>
    </row>
    <row r="14" spans="1:4" hidden="1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295</v>
      </c>
      <c r="B15" s="53">
        <v>7098</v>
      </c>
      <c r="C15" s="53">
        <v>9.4600000000000009</v>
      </c>
      <c r="D15" s="103">
        <v>0.79234986097597671</v>
      </c>
    </row>
    <row r="16" spans="1:4" hidden="1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22</v>
      </c>
      <c r="B17" s="53">
        <v>121</v>
      </c>
      <c r="C17" s="53">
        <v>0.16</v>
      </c>
      <c r="D17" s="103">
        <v>1.3507232062284191E-2</v>
      </c>
    </row>
    <row r="18" spans="1:4" hidden="1">
      <c r="A18" s="42" t="s">
        <v>23</v>
      </c>
      <c r="B18" s="53">
        <v>0</v>
      </c>
      <c r="C18" s="53">
        <v>0</v>
      </c>
      <c r="D18" s="103">
        <v>0</v>
      </c>
    </row>
    <row r="19" spans="1:4" hidden="1">
      <c r="A19" s="42" t="s">
        <v>24</v>
      </c>
      <c r="B19" s="53">
        <v>0</v>
      </c>
      <c r="C19" s="53">
        <v>0</v>
      </c>
      <c r="D19" s="103">
        <v>0</v>
      </c>
    </row>
    <row r="20" spans="1:4" hidden="1">
      <c r="A20" s="42" t="s">
        <v>25</v>
      </c>
      <c r="B20" s="53">
        <v>0</v>
      </c>
      <c r="C20" s="53">
        <v>0</v>
      </c>
      <c r="D20" s="103">
        <v>0</v>
      </c>
    </row>
    <row r="21" spans="1:4">
      <c r="A21" s="56" t="s">
        <v>26</v>
      </c>
      <c r="B21" s="57">
        <v>7219</v>
      </c>
      <c r="C21" s="57">
        <v>9.6199999999999992</v>
      </c>
      <c r="D21" s="104">
        <v>0.80585709303826092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03">
        <v>0</v>
      </c>
    </row>
    <row r="24" spans="1:4" hidden="1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30</v>
      </c>
      <c r="B25" s="53">
        <v>1232</v>
      </c>
      <c r="C25" s="53">
        <v>1.64</v>
      </c>
      <c r="D25" s="103">
        <v>0.13752818099780267</v>
      </c>
    </row>
    <row r="26" spans="1:4" hidden="1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32</v>
      </c>
      <c r="B27" s="53">
        <v>0</v>
      </c>
      <c r="C27" s="53">
        <v>0</v>
      </c>
      <c r="D27" s="103">
        <v>0</v>
      </c>
    </row>
    <row r="28" spans="1:4" hidden="1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34</v>
      </c>
      <c r="B29" s="53">
        <v>90</v>
      </c>
      <c r="C29" s="53">
        <v>0.12</v>
      </c>
      <c r="D29" s="103">
        <v>1.0046701533930389E-2</v>
      </c>
    </row>
    <row r="30" spans="1:4">
      <c r="A30" s="42" t="s">
        <v>35</v>
      </c>
      <c r="B30" s="53">
        <v>360.95</v>
      </c>
      <c r="C30" s="53">
        <v>0.48</v>
      </c>
      <c r="D30" s="103">
        <v>4.0292854651913047E-2</v>
      </c>
    </row>
    <row r="31" spans="1:4" hidden="1">
      <c r="A31" s="54" t="s">
        <v>36</v>
      </c>
      <c r="B31" s="53">
        <v>0</v>
      </c>
      <c r="C31" s="53">
        <v>0</v>
      </c>
      <c r="D31" s="103">
        <v>0</v>
      </c>
    </row>
    <row r="32" spans="1:4">
      <c r="A32" s="105" t="s">
        <v>37</v>
      </c>
      <c r="B32" s="106">
        <v>1682.95</v>
      </c>
      <c r="C32" s="106">
        <v>2.2400000000000002</v>
      </c>
      <c r="D32" s="107">
        <v>0.18786773718364611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03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03">
        <v>0</v>
      </c>
    </row>
    <row r="36" spans="1:241" s="61" customFormat="1">
      <c r="A36" s="56" t="s">
        <v>41</v>
      </c>
      <c r="B36" s="57">
        <v>8901.9500000000007</v>
      </c>
      <c r="C36" s="57">
        <v>11.86</v>
      </c>
      <c r="D36" s="104">
        <v>0.99372483022190705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11.52</v>
      </c>
      <c r="C38" s="114">
        <v>0.02</v>
      </c>
      <c r="D38" s="103">
        <v>1.2859777963430898E-3</v>
      </c>
    </row>
    <row r="39" spans="1:241" s="60" customFormat="1">
      <c r="A39" s="42" t="s">
        <v>44</v>
      </c>
      <c r="B39" s="53">
        <v>0</v>
      </c>
      <c r="C39" s="53">
        <v>0</v>
      </c>
      <c r="D39" s="103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03">
        <v>0</v>
      </c>
    </row>
    <row r="41" spans="1:241" s="60" customFormat="1">
      <c r="A41" s="54" t="s">
        <v>46</v>
      </c>
      <c r="B41" s="53">
        <v>21</v>
      </c>
      <c r="C41" s="53">
        <v>0.03</v>
      </c>
      <c r="D41" s="103">
        <v>2.344230357917091E-3</v>
      </c>
    </row>
    <row r="42" spans="1:241" s="60" customFormat="1">
      <c r="A42" s="105" t="s">
        <v>47</v>
      </c>
      <c r="B42" s="106">
        <v>32.520000000000003</v>
      </c>
      <c r="C42" s="106">
        <v>0.05</v>
      </c>
      <c r="D42" s="107">
        <v>3.6302081542601808E-3</v>
      </c>
      <c r="E42" s="108"/>
      <c r="F42" s="62"/>
      <c r="G42" s="63"/>
      <c r="H42" s="63"/>
      <c r="I42" s="108"/>
      <c r="J42" s="62"/>
      <c r="K42" s="63"/>
      <c r="L42" s="63"/>
      <c r="M42" s="108"/>
      <c r="N42" s="62"/>
      <c r="O42" s="63"/>
      <c r="P42" s="63"/>
      <c r="Q42" s="108"/>
      <c r="R42" s="62"/>
      <c r="S42" s="63"/>
      <c r="T42" s="63"/>
      <c r="U42" s="108"/>
      <c r="V42" s="62"/>
      <c r="W42" s="63"/>
      <c r="X42" s="63"/>
      <c r="Y42" s="108"/>
      <c r="Z42" s="62"/>
      <c r="AA42" s="63"/>
      <c r="AB42" s="63"/>
      <c r="AC42" s="108"/>
      <c r="AD42" s="62"/>
      <c r="AE42" s="63"/>
      <c r="AF42" s="63"/>
      <c r="AG42" s="108"/>
      <c r="AH42" s="62"/>
      <c r="AI42" s="63"/>
      <c r="AJ42" s="63"/>
      <c r="AK42" s="108"/>
      <c r="AL42" s="62"/>
      <c r="AM42" s="63"/>
      <c r="AN42" s="63"/>
      <c r="AO42" s="108"/>
      <c r="AP42" s="62"/>
      <c r="AQ42" s="63"/>
      <c r="AR42" s="63"/>
      <c r="AS42" s="108"/>
      <c r="AT42" s="62"/>
      <c r="AU42" s="63"/>
      <c r="AV42" s="63"/>
      <c r="AW42" s="108"/>
      <c r="AX42" s="62"/>
      <c r="AY42" s="63"/>
      <c r="AZ42" s="63"/>
      <c r="BA42" s="108"/>
      <c r="BB42" s="62"/>
      <c r="BC42" s="63"/>
      <c r="BD42" s="63"/>
      <c r="BE42" s="108"/>
      <c r="BF42" s="62"/>
      <c r="BG42" s="63"/>
      <c r="BH42" s="63"/>
      <c r="BI42" s="108"/>
      <c r="BJ42" s="62"/>
      <c r="BK42" s="63"/>
      <c r="BL42" s="63"/>
      <c r="BM42" s="108"/>
      <c r="BN42" s="62"/>
      <c r="BO42" s="63"/>
      <c r="BP42" s="63"/>
      <c r="BQ42" s="108"/>
      <c r="BR42" s="62"/>
      <c r="BS42" s="63"/>
      <c r="BT42" s="63"/>
      <c r="BU42" s="108"/>
      <c r="BV42" s="62"/>
      <c r="BW42" s="63"/>
      <c r="BX42" s="63"/>
      <c r="BY42" s="108"/>
      <c r="BZ42" s="62"/>
      <c r="CA42" s="63"/>
      <c r="CB42" s="63"/>
      <c r="CC42" s="108"/>
      <c r="CD42" s="62"/>
      <c r="CE42" s="63"/>
      <c r="CF42" s="63"/>
      <c r="CG42" s="108"/>
      <c r="CH42" s="62"/>
      <c r="CI42" s="63"/>
      <c r="CJ42" s="63"/>
      <c r="CK42" s="108"/>
      <c r="CL42" s="62"/>
      <c r="CM42" s="63"/>
      <c r="CN42" s="63"/>
      <c r="CO42" s="108"/>
      <c r="CP42" s="62"/>
      <c r="CQ42" s="63"/>
      <c r="CR42" s="63"/>
      <c r="CS42" s="108"/>
      <c r="CT42" s="62"/>
      <c r="CU42" s="63"/>
      <c r="CV42" s="63"/>
      <c r="CW42" s="108"/>
      <c r="CX42" s="62"/>
      <c r="CY42" s="63"/>
      <c r="CZ42" s="63"/>
      <c r="DA42" s="108"/>
      <c r="DB42" s="62"/>
      <c r="DC42" s="63"/>
      <c r="DD42" s="63"/>
      <c r="DE42" s="108"/>
      <c r="DF42" s="62"/>
      <c r="DG42" s="63"/>
      <c r="DH42" s="63"/>
      <c r="DI42" s="108"/>
      <c r="DJ42" s="62"/>
      <c r="DK42" s="63"/>
      <c r="DL42" s="63"/>
      <c r="DM42" s="108"/>
      <c r="DN42" s="62"/>
      <c r="DO42" s="63"/>
      <c r="DP42" s="63"/>
      <c r="DQ42" s="108"/>
      <c r="DR42" s="62"/>
      <c r="DS42" s="63"/>
      <c r="DT42" s="63"/>
      <c r="DU42" s="108"/>
      <c r="DV42" s="62"/>
      <c r="DW42" s="63"/>
      <c r="DX42" s="63"/>
      <c r="DY42" s="108"/>
      <c r="DZ42" s="62"/>
      <c r="EA42" s="63"/>
      <c r="EB42" s="63"/>
      <c r="EC42" s="108"/>
      <c r="ED42" s="62"/>
      <c r="EE42" s="63"/>
      <c r="EF42" s="63"/>
      <c r="EG42" s="108"/>
      <c r="EH42" s="62"/>
      <c r="EI42" s="63"/>
      <c r="EJ42" s="63"/>
      <c r="EK42" s="108"/>
      <c r="EL42" s="62"/>
      <c r="EM42" s="63"/>
      <c r="EN42" s="63"/>
      <c r="EO42" s="108"/>
      <c r="EP42" s="62"/>
      <c r="EQ42" s="63"/>
      <c r="ER42" s="63"/>
      <c r="ES42" s="108"/>
      <c r="ET42" s="62"/>
      <c r="EU42" s="63"/>
      <c r="EV42" s="63"/>
      <c r="EW42" s="108"/>
      <c r="EX42" s="62"/>
      <c r="EY42" s="63"/>
      <c r="EZ42" s="63"/>
      <c r="FA42" s="108"/>
      <c r="FB42" s="62"/>
      <c r="FC42" s="63"/>
      <c r="FD42" s="63"/>
      <c r="FE42" s="108"/>
      <c r="FF42" s="62"/>
      <c r="FG42" s="63"/>
      <c r="FH42" s="63"/>
      <c r="FI42" s="108"/>
      <c r="FJ42" s="62"/>
      <c r="FK42" s="63"/>
      <c r="FL42" s="63"/>
      <c r="FM42" s="108"/>
      <c r="FN42" s="62"/>
      <c r="FO42" s="63"/>
      <c r="FP42" s="63"/>
      <c r="FQ42" s="108"/>
      <c r="FR42" s="62"/>
      <c r="FS42" s="63"/>
      <c r="FT42" s="63"/>
      <c r="FU42" s="108"/>
      <c r="FV42" s="62"/>
      <c r="FW42" s="63"/>
      <c r="FX42" s="63"/>
      <c r="FY42" s="108"/>
      <c r="FZ42" s="62"/>
      <c r="GA42" s="63"/>
      <c r="GB42" s="63"/>
      <c r="GC42" s="108"/>
      <c r="GD42" s="62"/>
      <c r="GE42" s="63"/>
      <c r="GF42" s="63"/>
      <c r="GG42" s="108"/>
      <c r="GH42" s="62"/>
      <c r="GI42" s="63"/>
      <c r="GJ42" s="63"/>
      <c r="GK42" s="108"/>
      <c r="GL42" s="62"/>
      <c r="GM42" s="63"/>
      <c r="GN42" s="63"/>
      <c r="GO42" s="108"/>
      <c r="GP42" s="62"/>
      <c r="GQ42" s="63"/>
      <c r="GR42" s="63"/>
      <c r="GS42" s="108"/>
      <c r="GT42" s="62"/>
      <c r="GU42" s="63"/>
      <c r="GV42" s="63"/>
      <c r="GW42" s="108"/>
      <c r="GX42" s="62"/>
      <c r="GY42" s="63"/>
      <c r="GZ42" s="63"/>
      <c r="HA42" s="108"/>
      <c r="HB42" s="62"/>
      <c r="HC42" s="63"/>
      <c r="HD42" s="63"/>
      <c r="HE42" s="108"/>
      <c r="HF42" s="62"/>
      <c r="HG42" s="63"/>
      <c r="HH42" s="63"/>
      <c r="HI42" s="108"/>
      <c r="HJ42" s="62"/>
      <c r="HK42" s="63"/>
      <c r="HL42" s="63"/>
      <c r="HM42" s="108"/>
      <c r="HN42" s="62"/>
      <c r="HO42" s="63"/>
      <c r="HP42" s="63"/>
      <c r="HQ42" s="108"/>
      <c r="HR42" s="62"/>
      <c r="HS42" s="63"/>
      <c r="HT42" s="63"/>
      <c r="HU42" s="108"/>
      <c r="HV42" s="62"/>
      <c r="HW42" s="63"/>
      <c r="HX42" s="63"/>
      <c r="HY42" s="108"/>
      <c r="HZ42" s="62"/>
      <c r="IA42" s="63"/>
      <c r="IB42" s="63"/>
      <c r="IC42" s="108"/>
      <c r="ID42" s="62"/>
      <c r="IE42" s="63"/>
      <c r="IF42" s="63"/>
      <c r="IG42" s="108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0.14399999999999999</v>
      </c>
      <c r="C44" s="53">
        <v>0</v>
      </c>
      <c r="D44" s="103">
        <v>1.6074722454288622E-5</v>
      </c>
    </row>
    <row r="45" spans="1:241" s="60" customFormat="1">
      <c r="A45" s="54" t="s">
        <v>50</v>
      </c>
      <c r="B45" s="53">
        <v>0</v>
      </c>
      <c r="C45" s="53">
        <v>0</v>
      </c>
      <c r="D45" s="103">
        <v>0</v>
      </c>
    </row>
    <row r="46" spans="1:241" s="60" customFormat="1">
      <c r="A46" s="54" t="s">
        <v>51</v>
      </c>
      <c r="B46" s="53">
        <v>1.35</v>
      </c>
      <c r="C46" s="53">
        <v>0</v>
      </c>
      <c r="D46" s="103">
        <v>1.5070052300895586E-4</v>
      </c>
    </row>
    <row r="47" spans="1:241" s="60" customFormat="1">
      <c r="A47" s="105" t="s">
        <v>52</v>
      </c>
      <c r="B47" s="106">
        <v>1.494</v>
      </c>
      <c r="C47" s="106">
        <v>0</v>
      </c>
      <c r="D47" s="107">
        <v>1.6677524546324449E-4</v>
      </c>
      <c r="E47" s="108"/>
      <c r="F47" s="62"/>
      <c r="G47" s="63"/>
      <c r="H47" s="63"/>
      <c r="I47" s="108"/>
      <c r="J47" s="62"/>
      <c r="K47" s="63"/>
      <c r="L47" s="63"/>
      <c r="M47" s="108"/>
      <c r="N47" s="62"/>
      <c r="O47" s="63"/>
      <c r="P47" s="63"/>
      <c r="Q47" s="108"/>
      <c r="R47" s="62"/>
      <c r="S47" s="63"/>
      <c r="T47" s="63"/>
      <c r="U47" s="108"/>
      <c r="V47" s="62"/>
      <c r="W47" s="63"/>
      <c r="X47" s="63"/>
      <c r="Y47" s="108"/>
      <c r="Z47" s="62"/>
      <c r="AA47" s="63"/>
      <c r="AB47" s="63"/>
      <c r="AC47" s="108"/>
      <c r="AD47" s="62"/>
      <c r="AE47" s="63"/>
      <c r="AF47" s="63"/>
      <c r="AG47" s="108"/>
      <c r="AH47" s="62"/>
      <c r="AI47" s="63"/>
      <c r="AJ47" s="63"/>
      <c r="AK47" s="108"/>
      <c r="AL47" s="62"/>
      <c r="AM47" s="63"/>
      <c r="AN47" s="63"/>
      <c r="AO47" s="108"/>
      <c r="AP47" s="62"/>
      <c r="AQ47" s="63"/>
      <c r="AR47" s="63"/>
      <c r="AS47" s="108"/>
      <c r="AT47" s="62"/>
      <c r="AU47" s="63"/>
      <c r="AV47" s="63"/>
      <c r="AW47" s="108"/>
      <c r="AX47" s="62"/>
      <c r="AY47" s="63"/>
      <c r="AZ47" s="63"/>
      <c r="BA47" s="108"/>
      <c r="BB47" s="62"/>
      <c r="BC47" s="63"/>
      <c r="BD47" s="63"/>
      <c r="BE47" s="108"/>
      <c r="BF47" s="62"/>
      <c r="BG47" s="63"/>
      <c r="BH47" s="63"/>
      <c r="BI47" s="108"/>
      <c r="BJ47" s="62"/>
      <c r="BK47" s="63"/>
      <c r="BL47" s="63"/>
      <c r="BM47" s="108"/>
      <c r="BN47" s="62"/>
      <c r="BO47" s="63"/>
      <c r="BP47" s="63"/>
      <c r="BQ47" s="108"/>
      <c r="BR47" s="62"/>
      <c r="BS47" s="63"/>
      <c r="BT47" s="63"/>
      <c r="BU47" s="108"/>
      <c r="BV47" s="62"/>
      <c r="BW47" s="63"/>
      <c r="BX47" s="63"/>
      <c r="BY47" s="108"/>
      <c r="BZ47" s="62"/>
      <c r="CA47" s="63"/>
      <c r="CB47" s="63"/>
      <c r="CC47" s="108"/>
      <c r="CD47" s="62"/>
      <c r="CE47" s="63"/>
      <c r="CF47" s="63"/>
      <c r="CG47" s="108"/>
      <c r="CH47" s="62"/>
      <c r="CI47" s="63"/>
      <c r="CJ47" s="63"/>
      <c r="CK47" s="108"/>
      <c r="CL47" s="62"/>
      <c r="CM47" s="63"/>
      <c r="CN47" s="63"/>
      <c r="CO47" s="108"/>
      <c r="CP47" s="62"/>
      <c r="CQ47" s="63"/>
      <c r="CR47" s="63"/>
      <c r="CS47" s="108"/>
      <c r="CT47" s="62"/>
      <c r="CU47" s="63"/>
      <c r="CV47" s="63"/>
      <c r="CW47" s="108"/>
      <c r="CX47" s="62"/>
      <c r="CY47" s="63"/>
      <c r="CZ47" s="63"/>
      <c r="DA47" s="108"/>
      <c r="DB47" s="62"/>
      <c r="DC47" s="63"/>
      <c r="DD47" s="63"/>
      <c r="DE47" s="108"/>
      <c r="DF47" s="62"/>
      <c r="DG47" s="63"/>
      <c r="DH47" s="63"/>
      <c r="DI47" s="108"/>
      <c r="DJ47" s="62"/>
      <c r="DK47" s="63"/>
      <c r="DL47" s="63"/>
      <c r="DM47" s="108"/>
      <c r="DN47" s="62"/>
      <c r="DO47" s="63"/>
      <c r="DP47" s="63"/>
      <c r="DQ47" s="108"/>
      <c r="DR47" s="62"/>
      <c r="DS47" s="63"/>
      <c r="DT47" s="63"/>
      <c r="DU47" s="108"/>
      <c r="DV47" s="62"/>
      <c r="DW47" s="63"/>
      <c r="DX47" s="63"/>
      <c r="DY47" s="108"/>
      <c r="DZ47" s="62"/>
      <c r="EA47" s="63"/>
      <c r="EB47" s="63"/>
      <c r="EC47" s="108"/>
      <c r="ED47" s="62"/>
      <c r="EE47" s="63"/>
      <c r="EF47" s="63"/>
      <c r="EG47" s="108"/>
      <c r="EH47" s="62"/>
      <c r="EI47" s="63"/>
      <c r="EJ47" s="63"/>
      <c r="EK47" s="108"/>
      <c r="EL47" s="62"/>
      <c r="EM47" s="63"/>
      <c r="EN47" s="63"/>
      <c r="EO47" s="108"/>
      <c r="EP47" s="62"/>
      <c r="EQ47" s="63"/>
      <c r="ER47" s="63"/>
      <c r="ES47" s="108"/>
      <c r="ET47" s="62"/>
      <c r="EU47" s="63"/>
      <c r="EV47" s="63"/>
      <c r="EW47" s="108"/>
      <c r="EX47" s="62"/>
      <c r="EY47" s="63"/>
      <c r="EZ47" s="63"/>
      <c r="FA47" s="108"/>
      <c r="FB47" s="62"/>
      <c r="FC47" s="63"/>
      <c r="FD47" s="63"/>
      <c r="FE47" s="108"/>
      <c r="FF47" s="62"/>
      <c r="FG47" s="63"/>
      <c r="FH47" s="63"/>
      <c r="FI47" s="108"/>
      <c r="FJ47" s="62"/>
      <c r="FK47" s="63"/>
      <c r="FL47" s="63"/>
      <c r="FM47" s="108"/>
      <c r="FN47" s="62"/>
      <c r="FO47" s="63"/>
      <c r="FP47" s="63"/>
      <c r="FQ47" s="108"/>
      <c r="FR47" s="62"/>
      <c r="FS47" s="63"/>
      <c r="FT47" s="63"/>
      <c r="FU47" s="108"/>
      <c r="FV47" s="62"/>
      <c r="FW47" s="63"/>
      <c r="FX47" s="63"/>
      <c r="FY47" s="108"/>
      <c r="FZ47" s="62"/>
      <c r="GA47" s="63"/>
      <c r="GB47" s="63"/>
      <c r="GC47" s="108"/>
      <c r="GD47" s="62"/>
      <c r="GE47" s="63"/>
      <c r="GF47" s="63"/>
      <c r="GG47" s="108"/>
      <c r="GH47" s="62"/>
      <c r="GI47" s="63"/>
      <c r="GJ47" s="63"/>
      <c r="GK47" s="108"/>
      <c r="GL47" s="62"/>
      <c r="GM47" s="63"/>
      <c r="GN47" s="63"/>
      <c r="GO47" s="108"/>
      <c r="GP47" s="62"/>
      <c r="GQ47" s="63"/>
      <c r="GR47" s="63"/>
      <c r="GS47" s="108"/>
      <c r="GT47" s="62"/>
      <c r="GU47" s="63"/>
      <c r="GV47" s="63"/>
      <c r="GW47" s="108"/>
      <c r="GX47" s="62"/>
      <c r="GY47" s="63"/>
      <c r="GZ47" s="63"/>
      <c r="HA47" s="108"/>
      <c r="HB47" s="62"/>
      <c r="HC47" s="63"/>
      <c r="HD47" s="63"/>
      <c r="HE47" s="108"/>
      <c r="HF47" s="62"/>
      <c r="HG47" s="63"/>
      <c r="HH47" s="63"/>
      <c r="HI47" s="108"/>
      <c r="HJ47" s="62"/>
      <c r="HK47" s="63"/>
      <c r="HL47" s="63"/>
      <c r="HM47" s="108"/>
      <c r="HN47" s="62"/>
      <c r="HO47" s="63"/>
      <c r="HP47" s="63"/>
      <c r="HQ47" s="108"/>
      <c r="HR47" s="62"/>
      <c r="HS47" s="63"/>
      <c r="HT47" s="63"/>
      <c r="HU47" s="108"/>
      <c r="HV47" s="62"/>
      <c r="HW47" s="63"/>
      <c r="HX47" s="63"/>
      <c r="HY47" s="108"/>
      <c r="HZ47" s="62"/>
      <c r="IA47" s="63"/>
      <c r="IB47" s="63"/>
      <c r="IC47" s="108"/>
      <c r="ID47" s="62"/>
      <c r="IE47" s="63"/>
      <c r="IF47" s="63"/>
      <c r="IG47" s="108"/>
    </row>
    <row r="48" spans="1:241" s="60" customFormat="1">
      <c r="A48" s="71" t="s">
        <v>53</v>
      </c>
      <c r="B48" s="72">
        <v>34.013999999999996</v>
      </c>
      <c r="C48" s="72">
        <v>0.05</v>
      </c>
      <c r="D48" s="109">
        <v>3.7969833997234252E-3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8935.9639999999999</v>
      </c>
      <c r="C49" s="57">
        <v>11.91</v>
      </c>
      <c r="D49" s="104">
        <v>0.9975218136216305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19.2</v>
      </c>
      <c r="C51" s="53">
        <v>0.03</v>
      </c>
      <c r="D51" s="103">
        <v>2.1432963272384835E-3</v>
      </c>
    </row>
    <row r="52" spans="1:241" s="60" customFormat="1">
      <c r="A52" s="42" t="s">
        <v>57</v>
      </c>
      <c r="B52" s="53">
        <v>3</v>
      </c>
      <c r="C52" s="53">
        <v>0</v>
      </c>
      <c r="D52" s="103">
        <v>3.3489005113101296E-4</v>
      </c>
    </row>
    <row r="53" spans="1:241" s="60" customFormat="1">
      <c r="A53" s="105" t="s">
        <v>58</v>
      </c>
      <c r="B53" s="106">
        <v>22.2</v>
      </c>
      <c r="C53" s="106">
        <v>0.03</v>
      </c>
      <c r="D53" s="107">
        <v>2.4781863783694966E-3</v>
      </c>
      <c r="E53" s="108"/>
      <c r="F53" s="62"/>
      <c r="G53" s="63"/>
      <c r="H53" s="63"/>
      <c r="I53" s="108"/>
      <c r="J53" s="62"/>
      <c r="K53" s="63"/>
      <c r="L53" s="63"/>
      <c r="M53" s="108"/>
      <c r="N53" s="62"/>
      <c r="O53" s="63"/>
      <c r="P53" s="63"/>
      <c r="Q53" s="108"/>
      <c r="R53" s="62"/>
      <c r="S53" s="63"/>
      <c r="T53" s="63"/>
      <c r="U53" s="108"/>
      <c r="V53" s="62"/>
      <c r="W53" s="63"/>
      <c r="X53" s="63"/>
      <c r="Y53" s="108"/>
      <c r="Z53" s="62"/>
      <c r="AA53" s="63"/>
      <c r="AB53" s="63"/>
      <c r="AC53" s="108"/>
      <c r="AD53" s="62"/>
      <c r="AE53" s="63"/>
      <c r="AF53" s="63"/>
      <c r="AG53" s="108"/>
      <c r="AH53" s="62"/>
      <c r="AI53" s="63"/>
      <c r="AJ53" s="63"/>
      <c r="AK53" s="108"/>
      <c r="AL53" s="62"/>
      <c r="AM53" s="63"/>
      <c r="AN53" s="63"/>
      <c r="AO53" s="108"/>
      <c r="AP53" s="62"/>
      <c r="AQ53" s="63"/>
      <c r="AR53" s="63"/>
      <c r="AS53" s="108"/>
      <c r="AT53" s="62"/>
      <c r="AU53" s="63"/>
      <c r="AV53" s="63"/>
      <c r="AW53" s="108"/>
      <c r="AX53" s="62"/>
      <c r="AY53" s="63"/>
      <c r="AZ53" s="63"/>
      <c r="BA53" s="108"/>
      <c r="BB53" s="62"/>
      <c r="BC53" s="63"/>
      <c r="BD53" s="63"/>
      <c r="BE53" s="108"/>
      <c r="BF53" s="62"/>
      <c r="BG53" s="63"/>
      <c r="BH53" s="63"/>
      <c r="BI53" s="108"/>
      <c r="BJ53" s="62"/>
      <c r="BK53" s="63"/>
      <c r="BL53" s="63"/>
      <c r="BM53" s="108"/>
      <c r="BN53" s="62"/>
      <c r="BO53" s="63"/>
      <c r="BP53" s="63"/>
      <c r="BQ53" s="108"/>
      <c r="BR53" s="62"/>
      <c r="BS53" s="63"/>
      <c r="BT53" s="63"/>
      <c r="BU53" s="108"/>
      <c r="BV53" s="62"/>
      <c r="BW53" s="63"/>
      <c r="BX53" s="63"/>
      <c r="BY53" s="108"/>
      <c r="BZ53" s="62"/>
      <c r="CA53" s="63"/>
      <c r="CB53" s="63"/>
      <c r="CC53" s="108"/>
      <c r="CD53" s="62"/>
      <c r="CE53" s="63"/>
      <c r="CF53" s="63"/>
      <c r="CG53" s="108"/>
      <c r="CH53" s="62"/>
      <c r="CI53" s="63"/>
      <c r="CJ53" s="63"/>
      <c r="CK53" s="108"/>
      <c r="CL53" s="62"/>
      <c r="CM53" s="63"/>
      <c r="CN53" s="63"/>
      <c r="CO53" s="108"/>
      <c r="CP53" s="62"/>
      <c r="CQ53" s="63"/>
      <c r="CR53" s="63"/>
      <c r="CS53" s="108"/>
      <c r="CT53" s="62"/>
      <c r="CU53" s="63"/>
      <c r="CV53" s="63"/>
      <c r="CW53" s="108"/>
      <c r="CX53" s="62"/>
      <c r="CY53" s="63"/>
      <c r="CZ53" s="63"/>
      <c r="DA53" s="108"/>
      <c r="DB53" s="62"/>
      <c r="DC53" s="63"/>
      <c r="DD53" s="63"/>
      <c r="DE53" s="108"/>
      <c r="DF53" s="62"/>
      <c r="DG53" s="63"/>
      <c r="DH53" s="63"/>
      <c r="DI53" s="108"/>
      <c r="DJ53" s="62"/>
      <c r="DK53" s="63"/>
      <c r="DL53" s="63"/>
      <c r="DM53" s="108"/>
      <c r="DN53" s="62"/>
      <c r="DO53" s="63"/>
      <c r="DP53" s="63"/>
      <c r="DQ53" s="108"/>
      <c r="DR53" s="62"/>
      <c r="DS53" s="63"/>
      <c r="DT53" s="63"/>
      <c r="DU53" s="108"/>
      <c r="DV53" s="62"/>
      <c r="DW53" s="63"/>
      <c r="DX53" s="63"/>
      <c r="DY53" s="108"/>
      <c r="DZ53" s="62"/>
      <c r="EA53" s="63"/>
      <c r="EB53" s="63"/>
      <c r="EC53" s="108"/>
      <c r="ED53" s="62"/>
      <c r="EE53" s="63"/>
      <c r="EF53" s="63"/>
      <c r="EG53" s="108"/>
      <c r="EH53" s="62"/>
      <c r="EI53" s="63"/>
      <c r="EJ53" s="63"/>
      <c r="EK53" s="108"/>
      <c r="EL53" s="62"/>
      <c r="EM53" s="63"/>
      <c r="EN53" s="63"/>
      <c r="EO53" s="108"/>
      <c r="EP53" s="62"/>
      <c r="EQ53" s="63"/>
      <c r="ER53" s="63"/>
      <c r="ES53" s="108"/>
      <c r="ET53" s="62"/>
      <c r="EU53" s="63"/>
      <c r="EV53" s="63"/>
      <c r="EW53" s="108"/>
      <c r="EX53" s="62"/>
      <c r="EY53" s="63"/>
      <c r="EZ53" s="63"/>
      <c r="FA53" s="108"/>
      <c r="FB53" s="62"/>
      <c r="FC53" s="63"/>
      <c r="FD53" s="63"/>
      <c r="FE53" s="108"/>
      <c r="FF53" s="62"/>
      <c r="FG53" s="63"/>
      <c r="FH53" s="63"/>
      <c r="FI53" s="108"/>
      <c r="FJ53" s="62"/>
      <c r="FK53" s="63"/>
      <c r="FL53" s="63"/>
      <c r="FM53" s="108"/>
      <c r="FN53" s="62"/>
      <c r="FO53" s="63"/>
      <c r="FP53" s="63"/>
      <c r="FQ53" s="108"/>
      <c r="FR53" s="62"/>
      <c r="FS53" s="63"/>
      <c r="FT53" s="63"/>
      <c r="FU53" s="108"/>
      <c r="FV53" s="62"/>
      <c r="FW53" s="63"/>
      <c r="FX53" s="63"/>
      <c r="FY53" s="108"/>
      <c r="FZ53" s="62"/>
      <c r="GA53" s="63"/>
      <c r="GB53" s="63"/>
      <c r="GC53" s="108"/>
      <c r="GD53" s="62"/>
      <c r="GE53" s="63"/>
      <c r="GF53" s="63"/>
      <c r="GG53" s="108"/>
      <c r="GH53" s="62"/>
      <c r="GI53" s="63"/>
      <c r="GJ53" s="63"/>
      <c r="GK53" s="108"/>
      <c r="GL53" s="62"/>
      <c r="GM53" s="63"/>
      <c r="GN53" s="63"/>
      <c r="GO53" s="108"/>
      <c r="GP53" s="62"/>
      <c r="GQ53" s="63"/>
      <c r="GR53" s="63"/>
      <c r="GS53" s="108"/>
      <c r="GT53" s="62"/>
      <c r="GU53" s="63"/>
      <c r="GV53" s="63"/>
      <c r="GW53" s="108"/>
      <c r="GX53" s="62"/>
      <c r="GY53" s="63"/>
      <c r="GZ53" s="63"/>
      <c r="HA53" s="108"/>
      <c r="HB53" s="62"/>
      <c r="HC53" s="63"/>
      <c r="HD53" s="63"/>
      <c r="HE53" s="108"/>
      <c r="HF53" s="62"/>
      <c r="HG53" s="63"/>
      <c r="HH53" s="63"/>
      <c r="HI53" s="108"/>
      <c r="HJ53" s="62"/>
      <c r="HK53" s="63"/>
      <c r="HL53" s="63"/>
      <c r="HM53" s="108"/>
      <c r="HN53" s="62"/>
      <c r="HO53" s="63"/>
      <c r="HP53" s="63"/>
      <c r="HQ53" s="108"/>
      <c r="HR53" s="62"/>
      <c r="HS53" s="63"/>
      <c r="HT53" s="63"/>
      <c r="HU53" s="108"/>
      <c r="HV53" s="62"/>
      <c r="HW53" s="63"/>
      <c r="HX53" s="63"/>
      <c r="HY53" s="108"/>
      <c r="HZ53" s="62"/>
      <c r="IA53" s="63"/>
      <c r="IB53" s="63"/>
      <c r="IC53" s="108"/>
      <c r="ID53" s="62"/>
      <c r="IE53" s="63"/>
      <c r="IF53" s="63"/>
      <c r="IG53" s="108"/>
    </row>
    <row r="54" spans="1:241" s="68" customFormat="1" ht="13.5" thickBot="1">
      <c r="A54" s="65" t="s">
        <v>59</v>
      </c>
      <c r="B54" s="66">
        <v>8958.1640000000007</v>
      </c>
      <c r="C54" s="66">
        <v>11.94</v>
      </c>
      <c r="D54" s="110">
        <v>1</v>
      </c>
    </row>
    <row r="55" spans="1:241">
      <c r="A55" s="69" t="s">
        <v>60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>
      <selection sqref="A1:D1"/>
    </sheetView>
  </sheetViews>
  <sheetFormatPr defaultColWidth="11.5" defaultRowHeight="12.75"/>
  <cols>
    <col min="1" max="1" width="51.375" style="1" customWidth="1"/>
    <col min="2" max="3" width="12.625" style="1" customWidth="1"/>
    <col min="4" max="4" width="8.625" style="1" customWidth="1"/>
    <col min="5" max="16384" width="11.5" style="1"/>
  </cols>
  <sheetData>
    <row r="1" spans="1:256" ht="13.5">
      <c r="A1" s="205" t="s">
        <v>0</v>
      </c>
      <c r="B1" s="205"/>
      <c r="C1" s="205"/>
      <c r="D1" s="20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205" t="s">
        <v>1</v>
      </c>
      <c r="B2" s="205"/>
      <c r="C2" s="205"/>
      <c r="D2" s="2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205" t="s">
        <v>2</v>
      </c>
      <c r="B3" s="205"/>
      <c r="C3" s="205"/>
      <c r="D3" s="20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205" t="s">
        <v>3</v>
      </c>
      <c r="B4" s="205"/>
      <c r="C4" s="205"/>
      <c r="D4" s="20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thickBot="1">
      <c r="A5" s="2" t="s">
        <v>4</v>
      </c>
      <c r="B5" s="3">
        <v>750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5"/>
      <c r="B6" s="6" t="s">
        <v>6</v>
      </c>
      <c r="C6" s="7" t="s">
        <v>7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thickBot="1">
      <c r="A8" s="11"/>
      <c r="B8" s="12" t="s">
        <v>11</v>
      </c>
      <c r="C8" s="12" t="s">
        <v>12</v>
      </c>
      <c r="D8" s="13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9" t="s">
        <v>14</v>
      </c>
      <c r="B9" s="14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hidden="1">
      <c r="A10" s="4" t="s">
        <v>15</v>
      </c>
      <c r="B10" s="14">
        <v>0</v>
      </c>
      <c r="C10" s="14">
        <v>0</v>
      </c>
      <c r="D10" s="15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hidden="1">
      <c r="A11" s="4" t="s">
        <v>16</v>
      </c>
      <c r="B11" s="1">
        <v>0</v>
      </c>
      <c r="C11" s="1">
        <v>0</v>
      </c>
      <c r="D11" s="15"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hidden="1">
      <c r="A12" s="4" t="s">
        <v>17</v>
      </c>
      <c r="B12" s="14">
        <v>0</v>
      </c>
      <c r="C12" s="14">
        <v>0</v>
      </c>
      <c r="D12" s="15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hidden="1">
      <c r="A13" s="4" t="s">
        <v>18</v>
      </c>
      <c r="B13" s="14">
        <v>0</v>
      </c>
      <c r="C13" s="14">
        <v>0</v>
      </c>
      <c r="D13" s="15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>
      <c r="A14" s="4" t="s">
        <v>19</v>
      </c>
      <c r="B14" s="14">
        <v>0</v>
      </c>
      <c r="C14" s="14">
        <v>0</v>
      </c>
      <c r="D14" s="15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4" t="s">
        <v>20</v>
      </c>
      <c r="B15" s="14">
        <v>8190</v>
      </c>
      <c r="C15" s="14">
        <v>10.92</v>
      </c>
      <c r="D15" s="15">
        <v>0.79361923160913894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hidden="1">
      <c r="A16" s="4" t="s">
        <v>21</v>
      </c>
      <c r="B16" s="14">
        <v>0</v>
      </c>
      <c r="C16" s="14">
        <v>0</v>
      </c>
      <c r="D16" s="15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4" t="s">
        <v>22</v>
      </c>
      <c r="B17" s="14">
        <v>143.80000000000001</v>
      </c>
      <c r="C17" s="14">
        <v>0.19</v>
      </c>
      <c r="D17" s="15">
        <v>1.3934364530573159E-2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hidden="1">
      <c r="A18" s="4" t="s">
        <v>23</v>
      </c>
      <c r="B18" s="14">
        <v>0</v>
      </c>
      <c r="C18" s="14">
        <v>0</v>
      </c>
      <c r="D18" s="15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hidden="1">
      <c r="A19" s="4" t="s">
        <v>24</v>
      </c>
      <c r="B19" s="14">
        <v>0</v>
      </c>
      <c r="C19" s="14">
        <v>0</v>
      </c>
      <c r="D19" s="15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hidden="1">
      <c r="A20" s="4" t="s">
        <v>25</v>
      </c>
      <c r="B20" s="14">
        <v>0</v>
      </c>
      <c r="C20" s="14">
        <v>0</v>
      </c>
      <c r="D20" s="15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>
      <c r="A21" s="16" t="s">
        <v>26</v>
      </c>
      <c r="B21" s="17">
        <v>8333.7999999999993</v>
      </c>
      <c r="C21" s="17">
        <v>11.11</v>
      </c>
      <c r="D21" s="18">
        <v>0.80755359613971212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9" t="s">
        <v>27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hidden="1">
      <c r="A23" s="4" t="s">
        <v>28</v>
      </c>
      <c r="B23" s="14">
        <v>0</v>
      </c>
      <c r="C23" s="14">
        <v>0</v>
      </c>
      <c r="D23" s="15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 hidden="1">
      <c r="A24" s="4" t="s">
        <v>29</v>
      </c>
      <c r="B24" s="14">
        <v>0</v>
      </c>
      <c r="C24" s="14">
        <v>0</v>
      </c>
      <c r="D24" s="15"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>
      <c r="A25" s="4" t="s">
        <v>30</v>
      </c>
      <c r="B25" s="14">
        <v>1400</v>
      </c>
      <c r="C25" s="14">
        <v>1.87</v>
      </c>
      <c r="D25" s="15">
        <v>0.1356614071126733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hidden="1">
      <c r="A26" s="4" t="s">
        <v>31</v>
      </c>
      <c r="B26" s="14">
        <v>0</v>
      </c>
      <c r="C26" s="14">
        <v>0</v>
      </c>
      <c r="D26" s="15"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>
      <c r="A27" s="4" t="s">
        <v>32</v>
      </c>
      <c r="B27" s="14">
        <v>0</v>
      </c>
      <c r="C27" s="14">
        <v>0</v>
      </c>
      <c r="D27" s="15"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hidden="1">
      <c r="A28" s="4" t="s">
        <v>33</v>
      </c>
      <c r="B28" s="14">
        <v>0</v>
      </c>
      <c r="C28" s="14">
        <v>0</v>
      </c>
      <c r="D28" s="15"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4" t="s">
        <v>34</v>
      </c>
      <c r="B29" s="14">
        <v>90</v>
      </c>
      <c r="C29" s="14">
        <v>0.12</v>
      </c>
      <c r="D29" s="15">
        <v>8.721090457243284E-3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4" t="s">
        <v>35</v>
      </c>
      <c r="B30" s="14">
        <v>416.69</v>
      </c>
      <c r="C30" s="14">
        <v>0.56000000000000005</v>
      </c>
      <c r="D30" s="15">
        <v>4.0377679806985603E-2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hidden="1">
      <c r="A31" s="4" t="s">
        <v>36</v>
      </c>
      <c r="B31" s="14">
        <v>0</v>
      </c>
      <c r="C31" s="14">
        <v>0</v>
      </c>
      <c r="D31" s="15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>
      <c r="A32" s="19" t="s">
        <v>37</v>
      </c>
      <c r="B32" s="20">
        <v>1906.69</v>
      </c>
      <c r="C32" s="20">
        <v>2.5499999999999998</v>
      </c>
      <c r="D32" s="21">
        <v>0.1847601773769022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2" customFormat="1">
      <c r="A33" s="9" t="s">
        <v>38</v>
      </c>
      <c r="B33" s="1"/>
      <c r="C33" s="1"/>
      <c r="D33" s="1"/>
    </row>
    <row r="34" spans="1:256" ht="13.5">
      <c r="A34" s="4" t="s">
        <v>39</v>
      </c>
      <c r="B34" s="14">
        <v>0</v>
      </c>
      <c r="C34" s="14">
        <v>0</v>
      </c>
      <c r="D34" s="15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4" t="s">
        <v>40</v>
      </c>
      <c r="B35" s="14">
        <v>0</v>
      </c>
      <c r="C35" s="14">
        <v>0</v>
      </c>
      <c r="D35" s="15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3" customFormat="1">
      <c r="A36" s="16" t="s">
        <v>41</v>
      </c>
      <c r="B36" s="17">
        <v>10240.49</v>
      </c>
      <c r="C36" s="17">
        <v>13.66</v>
      </c>
      <c r="D36" s="18">
        <v>0.99231377351661432</v>
      </c>
    </row>
    <row r="37" spans="1:256" s="22" customFormat="1">
      <c r="A37" s="9" t="s">
        <v>42</v>
      </c>
      <c r="B37" s="1"/>
      <c r="C37" s="1"/>
      <c r="D37" s="1"/>
    </row>
    <row r="38" spans="1:256" s="22" customFormat="1">
      <c r="A38" s="4" t="s">
        <v>43</v>
      </c>
      <c r="B38" s="14">
        <v>18.43</v>
      </c>
      <c r="C38" s="24">
        <v>0.02</v>
      </c>
      <c r="D38" s="15">
        <v>1.7858855236332636E-3</v>
      </c>
    </row>
    <row r="39" spans="1:256" s="22" customFormat="1">
      <c r="A39" s="4" t="s">
        <v>44</v>
      </c>
      <c r="B39" s="14">
        <v>0</v>
      </c>
      <c r="C39" s="14">
        <v>0</v>
      </c>
      <c r="D39" s="15">
        <v>0</v>
      </c>
    </row>
    <row r="40" spans="1:256" s="22" customFormat="1">
      <c r="A40" s="4" t="s">
        <v>45</v>
      </c>
      <c r="B40" s="14">
        <v>0</v>
      </c>
      <c r="C40" s="14">
        <v>0</v>
      </c>
      <c r="D40" s="15">
        <v>0</v>
      </c>
    </row>
    <row r="41" spans="1:256" s="22" customFormat="1">
      <c r="A41" s="4" t="s">
        <v>46</v>
      </c>
      <c r="B41" s="14">
        <v>27.3</v>
      </c>
      <c r="C41" s="14">
        <v>0.04</v>
      </c>
      <c r="D41" s="15">
        <v>2.6453974386971297E-3</v>
      </c>
    </row>
    <row r="42" spans="1:256" s="26" customFormat="1" ht="13.5">
      <c r="A42" s="19" t="s">
        <v>47</v>
      </c>
      <c r="B42" s="20">
        <v>45.73</v>
      </c>
      <c r="C42" s="20">
        <v>0.06</v>
      </c>
      <c r="D42" s="21">
        <v>4.4312829623303933E-3</v>
      </c>
      <c r="E42" s="15"/>
      <c r="F42" s="25"/>
      <c r="I42" s="15"/>
      <c r="J42" s="25"/>
      <c r="M42" s="15"/>
      <c r="N42" s="25"/>
      <c r="Q42" s="15"/>
      <c r="R42" s="25"/>
      <c r="U42" s="15"/>
      <c r="V42" s="25"/>
      <c r="Y42" s="15"/>
      <c r="Z42" s="25"/>
      <c r="AC42" s="15"/>
      <c r="AD42" s="25"/>
      <c r="AG42" s="15"/>
      <c r="AH42" s="25"/>
      <c r="AK42" s="15"/>
      <c r="AL42" s="25"/>
      <c r="AO42" s="15"/>
      <c r="AP42" s="25"/>
      <c r="AS42" s="15"/>
      <c r="AT42" s="25"/>
      <c r="AW42" s="15"/>
      <c r="AX42" s="25"/>
      <c r="BA42" s="15"/>
      <c r="BB42" s="25"/>
      <c r="BE42" s="15"/>
      <c r="BF42" s="25"/>
      <c r="BI42" s="15"/>
      <c r="BJ42" s="25"/>
      <c r="BM42" s="15"/>
      <c r="BN42" s="25"/>
      <c r="BQ42" s="15"/>
      <c r="BR42" s="25"/>
      <c r="BU42" s="15"/>
      <c r="BV42" s="25"/>
      <c r="BY42" s="15"/>
      <c r="BZ42" s="25"/>
      <c r="CC42" s="15"/>
      <c r="CD42" s="25"/>
      <c r="CG42" s="15"/>
      <c r="CH42" s="25"/>
      <c r="CK42" s="15"/>
      <c r="CL42" s="25"/>
      <c r="CO42" s="15"/>
      <c r="CP42" s="25"/>
      <c r="CS42" s="15"/>
      <c r="CT42" s="25"/>
      <c r="CW42" s="15"/>
      <c r="CX42" s="25"/>
      <c r="DA42" s="15"/>
      <c r="DB42" s="25"/>
      <c r="DE42" s="15"/>
      <c r="DF42" s="25"/>
      <c r="DI42" s="15"/>
      <c r="DJ42" s="25"/>
      <c r="DM42" s="15"/>
      <c r="DN42" s="25"/>
      <c r="DQ42" s="15"/>
      <c r="DR42" s="25"/>
      <c r="DU42" s="15"/>
      <c r="DV42" s="25"/>
      <c r="DY42" s="15"/>
      <c r="DZ42" s="25"/>
      <c r="EC42" s="15"/>
      <c r="ED42" s="25"/>
      <c r="EG42" s="15"/>
      <c r="EH42" s="25"/>
      <c r="EK42" s="15"/>
      <c r="EL42" s="25"/>
      <c r="EO42" s="15"/>
      <c r="EP42" s="25"/>
      <c r="ES42" s="15"/>
      <c r="ET42" s="25"/>
      <c r="EW42" s="15"/>
      <c r="EX42" s="25"/>
      <c r="FA42" s="15"/>
      <c r="FB42" s="25"/>
      <c r="FE42" s="15"/>
      <c r="FF42" s="25"/>
      <c r="FI42" s="15"/>
      <c r="FJ42" s="25"/>
      <c r="FM42" s="15"/>
      <c r="FN42" s="25"/>
      <c r="FQ42" s="15"/>
      <c r="FR42" s="25"/>
      <c r="FU42" s="15"/>
      <c r="FV42" s="25"/>
      <c r="FY42" s="15"/>
      <c r="FZ42" s="25"/>
      <c r="GC42" s="15"/>
      <c r="GD42" s="25"/>
      <c r="GG42" s="15"/>
      <c r="GH42" s="25"/>
      <c r="GK42" s="15"/>
      <c r="GL42" s="25"/>
      <c r="GO42" s="15"/>
      <c r="GP42" s="25"/>
      <c r="GS42" s="15"/>
      <c r="GT42" s="25"/>
      <c r="GW42" s="15"/>
      <c r="GX42" s="25"/>
      <c r="HA42" s="15"/>
      <c r="HB42" s="25"/>
      <c r="HE42" s="15"/>
      <c r="HF42" s="25"/>
      <c r="HI42" s="15"/>
      <c r="HJ42" s="25"/>
      <c r="HM42" s="15"/>
      <c r="HN42" s="25"/>
      <c r="HQ42" s="15"/>
      <c r="HR42" s="25"/>
      <c r="HU42" s="15"/>
      <c r="HV42" s="25"/>
      <c r="HY42" s="15"/>
      <c r="HZ42" s="25"/>
      <c r="IC42" s="15"/>
      <c r="ID42" s="25"/>
      <c r="IG42" s="15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9" t="s">
        <v>48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4" t="s">
        <v>49</v>
      </c>
      <c r="B44" s="14">
        <v>0.23040000000000002</v>
      </c>
      <c r="C44" s="14">
        <v>0</v>
      </c>
      <c r="D44" s="15">
        <v>2.2325991570542807E-5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 s="4" t="s">
        <v>50</v>
      </c>
      <c r="B45" s="14">
        <v>0</v>
      </c>
      <c r="C45" s="14">
        <v>0</v>
      </c>
      <c r="D45" s="15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 s="4" t="s">
        <v>51</v>
      </c>
      <c r="B46" s="14">
        <v>2.16</v>
      </c>
      <c r="C46" s="14">
        <v>0</v>
      </c>
      <c r="D46" s="15">
        <v>2.0930617097383882E-4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6" customFormat="1" ht="13.5">
      <c r="A47" s="19" t="s">
        <v>52</v>
      </c>
      <c r="B47" s="20">
        <v>2.3904000000000001</v>
      </c>
      <c r="C47" s="20">
        <v>0</v>
      </c>
      <c r="D47" s="21">
        <v>2.3163216254438163E-4</v>
      </c>
      <c r="E47" s="15"/>
      <c r="F47" s="25"/>
      <c r="I47" s="15"/>
      <c r="J47" s="25"/>
      <c r="M47" s="15"/>
      <c r="N47" s="25"/>
      <c r="Q47" s="15"/>
      <c r="R47" s="25"/>
      <c r="U47" s="15"/>
      <c r="V47" s="25"/>
      <c r="Y47" s="15"/>
      <c r="Z47" s="25"/>
      <c r="AC47" s="15"/>
      <c r="AD47" s="25"/>
      <c r="AG47" s="15"/>
      <c r="AH47" s="25"/>
      <c r="AK47" s="15"/>
      <c r="AL47" s="25"/>
      <c r="AO47" s="15"/>
      <c r="AP47" s="25"/>
      <c r="AS47" s="15"/>
      <c r="AT47" s="25"/>
      <c r="AW47" s="15"/>
      <c r="AX47" s="25"/>
      <c r="BA47" s="15"/>
      <c r="BB47" s="25"/>
      <c r="BE47" s="15"/>
      <c r="BF47" s="25"/>
      <c r="BI47" s="15"/>
      <c r="BJ47" s="25"/>
      <c r="BM47" s="15"/>
      <c r="BN47" s="25"/>
      <c r="BQ47" s="15"/>
      <c r="BR47" s="25"/>
      <c r="BU47" s="15"/>
      <c r="BV47" s="25"/>
      <c r="BY47" s="15"/>
      <c r="BZ47" s="25"/>
      <c r="CC47" s="15"/>
      <c r="CD47" s="25"/>
      <c r="CG47" s="15"/>
      <c r="CH47" s="25"/>
      <c r="CK47" s="15"/>
      <c r="CL47" s="25"/>
      <c r="CO47" s="15"/>
      <c r="CP47" s="25"/>
      <c r="CS47" s="15"/>
      <c r="CT47" s="25"/>
      <c r="CW47" s="15"/>
      <c r="CX47" s="25"/>
      <c r="DA47" s="15"/>
      <c r="DB47" s="25"/>
      <c r="DE47" s="15"/>
      <c r="DF47" s="25"/>
      <c r="DI47" s="15"/>
      <c r="DJ47" s="25"/>
      <c r="DM47" s="15"/>
      <c r="DN47" s="25"/>
      <c r="DQ47" s="15"/>
      <c r="DR47" s="25"/>
      <c r="DU47" s="15"/>
      <c r="DV47" s="25"/>
      <c r="DY47" s="15"/>
      <c r="DZ47" s="25"/>
      <c r="EC47" s="15"/>
      <c r="ED47" s="25"/>
      <c r="EG47" s="15"/>
      <c r="EH47" s="25"/>
      <c r="EK47" s="15"/>
      <c r="EL47" s="25"/>
      <c r="EO47" s="15"/>
      <c r="EP47" s="25"/>
      <c r="ES47" s="15"/>
      <c r="ET47" s="25"/>
      <c r="EW47" s="15"/>
      <c r="EX47" s="25"/>
      <c r="FA47" s="15"/>
      <c r="FB47" s="25"/>
      <c r="FE47" s="15"/>
      <c r="FF47" s="25"/>
      <c r="FI47" s="15"/>
      <c r="FJ47" s="25"/>
      <c r="FM47" s="15"/>
      <c r="FN47" s="25"/>
      <c r="FQ47" s="15"/>
      <c r="FR47" s="25"/>
      <c r="FU47" s="15"/>
      <c r="FV47" s="25"/>
      <c r="FY47" s="15"/>
      <c r="FZ47" s="25"/>
      <c r="GC47" s="15"/>
      <c r="GD47" s="25"/>
      <c r="GG47" s="15"/>
      <c r="GH47" s="25"/>
      <c r="GK47" s="15"/>
      <c r="GL47" s="25"/>
      <c r="GO47" s="15"/>
      <c r="GP47" s="25"/>
      <c r="GS47" s="15"/>
      <c r="GT47" s="25"/>
      <c r="GW47" s="15"/>
      <c r="GX47" s="25"/>
      <c r="HA47" s="15"/>
      <c r="HB47" s="25"/>
      <c r="HE47" s="15"/>
      <c r="HF47" s="25"/>
      <c r="HI47" s="15"/>
      <c r="HJ47" s="25"/>
      <c r="HM47" s="15"/>
      <c r="HN47" s="25"/>
      <c r="HQ47" s="15"/>
      <c r="HR47" s="25"/>
      <c r="HU47" s="15"/>
      <c r="HV47" s="25"/>
      <c r="HY47" s="15"/>
      <c r="HZ47" s="25"/>
      <c r="IC47" s="15"/>
      <c r="ID47" s="25"/>
      <c r="IG47" s="15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6" customFormat="1" ht="13.5">
      <c r="A48" s="27" t="s">
        <v>53</v>
      </c>
      <c r="B48" s="28">
        <v>48.120400000000004</v>
      </c>
      <c r="C48" s="28">
        <v>0.06</v>
      </c>
      <c r="D48" s="29">
        <v>4.6629151248747747E-3</v>
      </c>
      <c r="H48" s="25"/>
      <c r="L48" s="25"/>
      <c r="P48" s="25"/>
      <c r="T48" s="25"/>
      <c r="X48" s="25"/>
      <c r="AB48" s="25"/>
      <c r="AF48" s="25"/>
      <c r="AJ48" s="25"/>
      <c r="AN48" s="25"/>
      <c r="AR48" s="25"/>
      <c r="AV48" s="25"/>
      <c r="AZ48" s="25"/>
      <c r="BD48" s="25"/>
      <c r="BH48" s="25"/>
      <c r="BL48" s="25"/>
      <c r="BP48" s="25"/>
      <c r="BT48" s="25"/>
      <c r="BX48" s="25"/>
      <c r="CB48" s="25"/>
      <c r="CF48" s="25"/>
      <c r="CJ48" s="25"/>
      <c r="CN48" s="25"/>
      <c r="CR48" s="25"/>
      <c r="CV48" s="25"/>
      <c r="CZ48" s="25"/>
      <c r="DD48" s="25"/>
      <c r="DH48" s="25"/>
      <c r="DL48" s="25"/>
      <c r="DP48" s="25"/>
      <c r="DT48" s="25"/>
      <c r="DX48" s="25"/>
      <c r="EB48" s="25"/>
      <c r="EF48" s="25"/>
      <c r="EJ48" s="25"/>
      <c r="EN48" s="25"/>
      <c r="ER48" s="25"/>
      <c r="EV48" s="25"/>
      <c r="EZ48" s="25"/>
      <c r="FD48" s="25"/>
      <c r="FH48" s="25"/>
      <c r="FL48" s="25"/>
      <c r="FP48" s="25"/>
      <c r="FT48" s="25"/>
      <c r="FX48" s="25"/>
      <c r="GB48" s="25"/>
      <c r="GF48" s="25"/>
      <c r="GJ48" s="25"/>
      <c r="GN48" s="25"/>
      <c r="GR48" s="25"/>
      <c r="GV48" s="25"/>
      <c r="GZ48" s="25"/>
      <c r="HD48" s="25"/>
      <c r="HH48" s="25"/>
      <c r="HL48" s="25"/>
      <c r="HP48" s="25"/>
      <c r="HT48" s="25"/>
      <c r="HX48" s="25"/>
      <c r="IB48" s="25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3" customFormat="1">
      <c r="A49" s="16" t="s">
        <v>54</v>
      </c>
      <c r="B49" s="17">
        <v>10288.6104</v>
      </c>
      <c r="C49" s="17">
        <v>13.72</v>
      </c>
      <c r="D49" s="18">
        <v>0.99697668864148903</v>
      </c>
    </row>
    <row r="50" spans="1:256" s="22" customFormat="1">
      <c r="A50" s="9" t="s">
        <v>55</v>
      </c>
      <c r="B50" s="1"/>
      <c r="C50" s="1"/>
      <c r="D50" s="1"/>
    </row>
    <row r="51" spans="1:256" ht="13.5">
      <c r="A51" s="4" t="s">
        <v>56</v>
      </c>
      <c r="B51" s="14">
        <v>28.2</v>
      </c>
      <c r="C51" s="14">
        <v>0.04</v>
      </c>
      <c r="D51" s="15">
        <v>2.7326083432695626E-3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4" t="s">
        <v>57</v>
      </c>
      <c r="B52" s="14">
        <v>3</v>
      </c>
      <c r="C52" s="14">
        <v>0</v>
      </c>
      <c r="D52" s="15">
        <v>2.9070301524144278E-4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6" customFormat="1" ht="13.5">
      <c r="A53" s="19" t="s">
        <v>58</v>
      </c>
      <c r="B53" s="20">
        <v>31.2</v>
      </c>
      <c r="C53" s="20">
        <v>0.04</v>
      </c>
      <c r="D53" s="21">
        <v>3.0233113585110055E-3</v>
      </c>
      <c r="E53" s="15"/>
      <c r="F53" s="25"/>
      <c r="I53" s="15"/>
      <c r="J53" s="25"/>
      <c r="M53" s="15"/>
      <c r="N53" s="25"/>
      <c r="Q53" s="15"/>
      <c r="R53" s="25"/>
      <c r="U53" s="15"/>
      <c r="V53" s="25"/>
      <c r="Y53" s="15"/>
      <c r="Z53" s="25"/>
      <c r="AC53" s="15"/>
      <c r="AD53" s="25"/>
      <c r="AG53" s="15"/>
      <c r="AH53" s="25"/>
      <c r="AK53" s="15"/>
      <c r="AL53" s="25"/>
      <c r="AO53" s="15"/>
      <c r="AP53" s="25"/>
      <c r="AS53" s="15"/>
      <c r="AT53" s="25"/>
      <c r="AW53" s="15"/>
      <c r="AX53" s="25"/>
      <c r="BA53" s="15"/>
      <c r="BB53" s="25"/>
      <c r="BE53" s="15"/>
      <c r="BF53" s="25"/>
      <c r="BI53" s="15"/>
      <c r="BJ53" s="25"/>
      <c r="BM53" s="15"/>
      <c r="BN53" s="25"/>
      <c r="BQ53" s="15"/>
      <c r="BR53" s="25"/>
      <c r="BU53" s="15"/>
      <c r="BV53" s="25"/>
      <c r="BY53" s="15"/>
      <c r="BZ53" s="25"/>
      <c r="CC53" s="15"/>
      <c r="CD53" s="25"/>
      <c r="CG53" s="15"/>
      <c r="CH53" s="25"/>
      <c r="CK53" s="15"/>
      <c r="CL53" s="25"/>
      <c r="CO53" s="15"/>
      <c r="CP53" s="25"/>
      <c r="CS53" s="15"/>
      <c r="CT53" s="25"/>
      <c r="CW53" s="15"/>
      <c r="CX53" s="25"/>
      <c r="DA53" s="15"/>
      <c r="DB53" s="25"/>
      <c r="DE53" s="15"/>
      <c r="DF53" s="25"/>
      <c r="DI53" s="15"/>
      <c r="DJ53" s="25"/>
      <c r="DM53" s="15"/>
      <c r="DN53" s="25"/>
      <c r="DQ53" s="15"/>
      <c r="DR53" s="25"/>
      <c r="DU53" s="15"/>
      <c r="DV53" s="25"/>
      <c r="DY53" s="15"/>
      <c r="DZ53" s="25"/>
      <c r="EC53" s="15"/>
      <c r="ED53" s="25"/>
      <c r="EG53" s="15"/>
      <c r="EH53" s="25"/>
      <c r="EK53" s="15"/>
      <c r="EL53" s="25"/>
      <c r="EO53" s="15"/>
      <c r="EP53" s="25"/>
      <c r="ES53" s="15"/>
      <c r="ET53" s="25"/>
      <c r="EW53" s="15"/>
      <c r="EX53" s="25"/>
      <c r="FA53" s="15"/>
      <c r="FB53" s="25"/>
      <c r="FE53" s="15"/>
      <c r="FF53" s="25"/>
      <c r="FI53" s="15"/>
      <c r="FJ53" s="25"/>
      <c r="FM53" s="15"/>
      <c r="FN53" s="25"/>
      <c r="FQ53" s="15"/>
      <c r="FR53" s="25"/>
      <c r="FU53" s="15"/>
      <c r="FV53" s="25"/>
      <c r="FY53" s="15"/>
      <c r="FZ53" s="25"/>
      <c r="GC53" s="15"/>
      <c r="GD53" s="25"/>
      <c r="GG53" s="15"/>
      <c r="GH53" s="25"/>
      <c r="GK53" s="15"/>
      <c r="GL53" s="25"/>
      <c r="GO53" s="15"/>
      <c r="GP53" s="25"/>
      <c r="GS53" s="15"/>
      <c r="GT53" s="25"/>
      <c r="GW53" s="15"/>
      <c r="GX53" s="25"/>
      <c r="HA53" s="15"/>
      <c r="HB53" s="25"/>
      <c r="HE53" s="15"/>
      <c r="HF53" s="25"/>
      <c r="HI53" s="15"/>
      <c r="HJ53" s="25"/>
      <c r="HM53" s="15"/>
      <c r="HN53" s="25"/>
      <c r="HQ53" s="15"/>
      <c r="HR53" s="25"/>
      <c r="HU53" s="15"/>
      <c r="HV53" s="25"/>
      <c r="HY53" s="15"/>
      <c r="HZ53" s="25"/>
      <c r="IC53" s="15"/>
      <c r="ID53" s="25"/>
      <c r="IG53" s="15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3" customFormat="1" ht="13.5" thickBot="1">
      <c r="A54" s="30" t="s">
        <v>59</v>
      </c>
      <c r="B54" s="31">
        <v>10319.8104</v>
      </c>
      <c r="C54" s="31">
        <v>13.76</v>
      </c>
      <c r="D54" s="32">
        <v>1</v>
      </c>
    </row>
    <row r="55" spans="1:256">
      <c r="A55" s="34" t="s">
        <v>60</v>
      </c>
      <c r="D55" s="35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6">
      <c r="A1" s="36" t="s">
        <v>0</v>
      </c>
      <c r="B1" s="37"/>
      <c r="C1" s="37"/>
      <c r="D1" s="37"/>
    </row>
    <row r="2" spans="1:6">
      <c r="A2" s="36" t="s">
        <v>1</v>
      </c>
      <c r="B2" s="37"/>
      <c r="C2" s="37"/>
      <c r="D2" s="37"/>
    </row>
    <row r="3" spans="1:6">
      <c r="A3" s="36" t="s">
        <v>339</v>
      </c>
      <c r="B3" s="37"/>
      <c r="C3" s="37"/>
      <c r="D3" s="37"/>
    </row>
    <row r="4" spans="1:6">
      <c r="A4" s="36" t="s">
        <v>3</v>
      </c>
      <c r="B4" s="37"/>
      <c r="C4" s="37"/>
      <c r="D4" s="37"/>
    </row>
    <row r="5" spans="1:6" ht="13.5" thickBot="1">
      <c r="A5" s="40" t="s">
        <v>4</v>
      </c>
      <c r="B5" s="41">
        <v>750</v>
      </c>
      <c r="C5" s="42" t="s">
        <v>5</v>
      </c>
      <c r="F5" s="39" t="s">
        <v>341</v>
      </c>
    </row>
    <row r="6" spans="1:6">
      <c r="A6" s="142"/>
      <c r="B6" s="143" t="s">
        <v>6</v>
      </c>
      <c r="C6" s="144" t="s">
        <v>340</v>
      </c>
      <c r="D6" s="145" t="s">
        <v>8</v>
      </c>
    </row>
    <row r="7" spans="1:6">
      <c r="A7" s="48" t="s">
        <v>9</v>
      </c>
      <c r="D7" s="101" t="s">
        <v>10</v>
      </c>
    </row>
    <row r="8" spans="1:6" ht="13.5" thickBot="1">
      <c r="A8" s="50"/>
      <c r="B8" s="51" t="s">
        <v>11</v>
      </c>
      <c r="C8" s="51" t="s">
        <v>12</v>
      </c>
      <c r="D8" s="102" t="s">
        <v>13</v>
      </c>
    </row>
    <row r="9" spans="1:6">
      <c r="A9" s="48" t="s">
        <v>14</v>
      </c>
      <c r="B9" s="53"/>
    </row>
    <row r="10" spans="1:6" hidden="1">
      <c r="A10" s="54" t="s">
        <v>15</v>
      </c>
      <c r="B10" s="53">
        <v>0</v>
      </c>
      <c r="C10" s="53">
        <v>0</v>
      </c>
      <c r="D10" s="146">
        <v>0</v>
      </c>
    </row>
    <row r="11" spans="1:6" hidden="1">
      <c r="A11" s="54" t="s">
        <v>16</v>
      </c>
      <c r="B11" s="39">
        <v>0</v>
      </c>
      <c r="C11" s="39">
        <v>0</v>
      </c>
      <c r="D11" s="146">
        <v>0</v>
      </c>
    </row>
    <row r="12" spans="1:6" hidden="1">
      <c r="A12" s="54" t="s">
        <v>17</v>
      </c>
      <c r="B12" s="53">
        <v>0</v>
      </c>
      <c r="C12" s="53">
        <v>0</v>
      </c>
      <c r="D12" s="146">
        <v>0</v>
      </c>
    </row>
    <row r="13" spans="1:6" hidden="1">
      <c r="A13" s="54" t="s">
        <v>18</v>
      </c>
      <c r="B13" s="53">
        <v>0</v>
      </c>
      <c r="C13" s="53">
        <v>0</v>
      </c>
      <c r="D13" s="146">
        <v>0</v>
      </c>
    </row>
    <row r="14" spans="1:6" hidden="1">
      <c r="A14" s="54" t="s">
        <v>19</v>
      </c>
      <c r="B14" s="53">
        <v>0</v>
      </c>
      <c r="C14" s="53">
        <v>0</v>
      </c>
      <c r="D14" s="146">
        <v>0</v>
      </c>
    </row>
    <row r="15" spans="1:6">
      <c r="A15" s="42" t="s">
        <v>20</v>
      </c>
      <c r="B15" s="53">
        <v>8645</v>
      </c>
      <c r="C15" s="53">
        <v>11.53</v>
      </c>
      <c r="D15" s="146">
        <v>0.77441363853764611</v>
      </c>
    </row>
    <row r="16" spans="1:6" hidden="1">
      <c r="A16" s="42" t="s">
        <v>21</v>
      </c>
      <c r="B16" s="53">
        <v>0</v>
      </c>
      <c r="C16" s="53">
        <v>0</v>
      </c>
      <c r="D16" s="146">
        <v>0</v>
      </c>
    </row>
    <row r="17" spans="1:4">
      <c r="A17" s="42" t="s">
        <v>22</v>
      </c>
      <c r="B17" s="53">
        <v>153.69999999999999</v>
      </c>
      <c r="C17" s="53">
        <v>0.19</v>
      </c>
      <c r="D17" s="146">
        <v>1.3768348900316507E-2</v>
      </c>
    </row>
    <row r="18" spans="1:4" hidden="1">
      <c r="A18" s="42" t="s">
        <v>23</v>
      </c>
      <c r="B18" s="53">
        <v>0</v>
      </c>
      <c r="C18" s="53">
        <v>0</v>
      </c>
      <c r="D18" s="146">
        <v>0</v>
      </c>
    </row>
    <row r="19" spans="1:4" hidden="1">
      <c r="A19" s="42" t="s">
        <v>24</v>
      </c>
      <c r="B19" s="53">
        <v>0</v>
      </c>
      <c r="C19" s="53">
        <v>0</v>
      </c>
      <c r="D19" s="146">
        <v>0</v>
      </c>
    </row>
    <row r="20" spans="1:4" hidden="1">
      <c r="A20" s="42" t="s">
        <v>25</v>
      </c>
      <c r="B20" s="53">
        <v>0</v>
      </c>
      <c r="C20" s="53">
        <v>0</v>
      </c>
      <c r="D20" s="146">
        <v>0</v>
      </c>
    </row>
    <row r="21" spans="1:4">
      <c r="A21" s="56" t="s">
        <v>26</v>
      </c>
      <c r="B21" s="57">
        <v>8798.7000000000007</v>
      </c>
      <c r="C21" s="57">
        <v>11.719999999999999</v>
      </c>
      <c r="D21" s="147">
        <v>0.78818198743796264</v>
      </c>
    </row>
    <row r="22" spans="1:4">
      <c r="A22" s="59" t="s">
        <v>27</v>
      </c>
    </row>
    <row r="23" spans="1:4" hidden="1">
      <c r="A23" s="54" t="s">
        <v>28</v>
      </c>
      <c r="B23" s="53">
        <v>0</v>
      </c>
      <c r="C23" s="53">
        <v>0</v>
      </c>
      <c r="D23" s="146">
        <v>0</v>
      </c>
    </row>
    <row r="24" spans="1:4" hidden="1">
      <c r="A24" s="54" t="s">
        <v>29</v>
      </c>
      <c r="B24" s="53">
        <v>0</v>
      </c>
      <c r="C24" s="53">
        <v>0</v>
      </c>
      <c r="D24" s="146">
        <v>0</v>
      </c>
    </row>
    <row r="25" spans="1:4">
      <c r="A25" s="54" t="s">
        <v>30</v>
      </c>
      <c r="B25" s="53">
        <v>1750</v>
      </c>
      <c r="C25" s="53">
        <v>2.33</v>
      </c>
      <c r="D25" s="146">
        <v>0.15676389444081906</v>
      </c>
    </row>
    <row r="26" spans="1:4" hidden="1">
      <c r="A26" s="54" t="s">
        <v>31</v>
      </c>
      <c r="B26" s="53">
        <v>0</v>
      </c>
      <c r="C26" s="53">
        <v>0</v>
      </c>
      <c r="D26" s="146">
        <v>0</v>
      </c>
    </row>
    <row r="27" spans="1:4">
      <c r="A27" s="54" t="s">
        <v>32</v>
      </c>
      <c r="B27" s="53">
        <v>0</v>
      </c>
      <c r="C27" s="53">
        <v>0</v>
      </c>
      <c r="D27" s="146">
        <v>0</v>
      </c>
    </row>
    <row r="28" spans="1:4" hidden="1">
      <c r="A28" s="54" t="s">
        <v>33</v>
      </c>
      <c r="B28" s="53">
        <v>0</v>
      </c>
      <c r="C28" s="53">
        <v>0</v>
      </c>
      <c r="D28" s="146">
        <v>0</v>
      </c>
    </row>
    <row r="29" spans="1:4">
      <c r="A29" s="54" t="s">
        <v>34</v>
      </c>
      <c r="B29" s="53">
        <v>90</v>
      </c>
      <c r="C29" s="53">
        <v>0.12</v>
      </c>
      <c r="D29" s="146">
        <v>8.0621431426706937E-3</v>
      </c>
    </row>
    <row r="30" spans="1:4">
      <c r="A30" s="42" t="s">
        <v>35</v>
      </c>
      <c r="B30" s="53">
        <v>439.94</v>
      </c>
      <c r="C30" s="53">
        <v>0.59</v>
      </c>
      <c r="D30" s="146">
        <v>3.9409547268739388E-2</v>
      </c>
    </row>
    <row r="31" spans="1:4" hidden="1">
      <c r="A31" s="54" t="s">
        <v>36</v>
      </c>
      <c r="B31" s="53">
        <v>0</v>
      </c>
      <c r="C31" s="53">
        <v>0</v>
      </c>
      <c r="D31" s="146">
        <v>0</v>
      </c>
    </row>
    <row r="32" spans="1:4">
      <c r="A32" s="105" t="s">
        <v>37</v>
      </c>
      <c r="B32" s="106">
        <v>2279.94</v>
      </c>
      <c r="C32" s="106">
        <v>3.04</v>
      </c>
      <c r="D32" s="148">
        <v>0.20423558485222915</v>
      </c>
    </row>
    <row r="33" spans="1:241" s="60" customFormat="1">
      <c r="A33" s="48" t="s">
        <v>38</v>
      </c>
      <c r="B33" s="39"/>
      <c r="C33" s="39"/>
      <c r="D33" s="39"/>
    </row>
    <row r="34" spans="1:241" s="60" customFormat="1">
      <c r="A34" s="54" t="s">
        <v>39</v>
      </c>
      <c r="B34" s="53">
        <v>0</v>
      </c>
      <c r="C34" s="53">
        <v>0</v>
      </c>
      <c r="D34" s="146">
        <v>0</v>
      </c>
    </row>
    <row r="35" spans="1:241" s="60" customFormat="1">
      <c r="A35" s="42" t="s">
        <v>40</v>
      </c>
      <c r="B35" s="53">
        <v>0</v>
      </c>
      <c r="C35" s="53">
        <v>0</v>
      </c>
      <c r="D35" s="146">
        <v>0</v>
      </c>
    </row>
    <row r="36" spans="1:241" s="61" customFormat="1">
      <c r="A36" s="56" t="s">
        <v>41</v>
      </c>
      <c r="B36" s="57">
        <v>11078.640000000001</v>
      </c>
      <c r="C36" s="57">
        <v>14.759999999999998</v>
      </c>
      <c r="D36" s="147">
        <v>0.99241757229019179</v>
      </c>
    </row>
    <row r="37" spans="1:241" s="60" customFormat="1">
      <c r="A37" s="48" t="s">
        <v>42</v>
      </c>
      <c r="B37" s="39"/>
      <c r="C37" s="39"/>
      <c r="D37" s="39"/>
    </row>
    <row r="38" spans="1:241" s="60" customFormat="1">
      <c r="A38" s="42" t="s">
        <v>43</v>
      </c>
      <c r="B38" s="53">
        <v>19.579999999999998</v>
      </c>
      <c r="C38" s="114">
        <v>0.03</v>
      </c>
      <c r="D38" s="146">
        <v>1.7539640303721354E-3</v>
      </c>
    </row>
    <row r="39" spans="1:241" s="60" customFormat="1">
      <c r="A39" s="42" t="s">
        <v>44</v>
      </c>
      <c r="B39" s="53">
        <v>0</v>
      </c>
      <c r="C39" s="53">
        <v>0</v>
      </c>
      <c r="D39" s="146">
        <v>0</v>
      </c>
    </row>
    <row r="40" spans="1:241" s="60" customFormat="1">
      <c r="A40" s="54" t="s">
        <v>45</v>
      </c>
      <c r="B40" s="53">
        <v>0</v>
      </c>
      <c r="C40" s="53">
        <v>0</v>
      </c>
      <c r="D40" s="146">
        <v>0</v>
      </c>
    </row>
    <row r="41" spans="1:241" s="60" customFormat="1">
      <c r="A41" s="54" t="s">
        <v>46</v>
      </c>
      <c r="B41" s="53">
        <v>29.4</v>
      </c>
      <c r="C41" s="53">
        <v>0.04</v>
      </c>
      <c r="D41" s="146">
        <v>2.6336334266057601E-3</v>
      </c>
    </row>
    <row r="42" spans="1:241" s="60" customFormat="1">
      <c r="A42" s="105" t="s">
        <v>47</v>
      </c>
      <c r="B42" s="106">
        <v>48.98</v>
      </c>
      <c r="C42" s="106">
        <v>7.0000000000000007E-2</v>
      </c>
      <c r="D42" s="148">
        <v>4.3875974569778957E-3</v>
      </c>
      <c r="E42" s="64"/>
      <c r="F42" s="62"/>
      <c r="G42" s="63"/>
      <c r="H42" s="63"/>
      <c r="I42" s="64"/>
      <c r="J42" s="62"/>
      <c r="K42" s="63"/>
      <c r="L42" s="63"/>
      <c r="M42" s="64"/>
      <c r="N42" s="62"/>
      <c r="O42" s="63"/>
      <c r="P42" s="63"/>
      <c r="Q42" s="64"/>
      <c r="R42" s="62"/>
      <c r="S42" s="63"/>
      <c r="T42" s="63"/>
      <c r="U42" s="64"/>
      <c r="V42" s="62"/>
      <c r="W42" s="63"/>
      <c r="X42" s="63"/>
      <c r="Y42" s="64"/>
      <c r="Z42" s="62"/>
      <c r="AA42" s="63"/>
      <c r="AB42" s="63"/>
      <c r="AC42" s="64"/>
      <c r="AD42" s="62"/>
      <c r="AE42" s="63"/>
      <c r="AF42" s="63"/>
      <c r="AG42" s="64"/>
      <c r="AH42" s="62"/>
      <c r="AI42" s="63"/>
      <c r="AJ42" s="63"/>
      <c r="AK42" s="64"/>
      <c r="AL42" s="62"/>
      <c r="AM42" s="63"/>
      <c r="AN42" s="63"/>
      <c r="AO42" s="64"/>
      <c r="AP42" s="62"/>
      <c r="AQ42" s="63"/>
      <c r="AR42" s="63"/>
      <c r="AS42" s="64"/>
      <c r="AT42" s="62"/>
      <c r="AU42" s="63"/>
      <c r="AV42" s="63"/>
      <c r="AW42" s="64"/>
      <c r="AX42" s="62"/>
      <c r="AY42" s="63"/>
      <c r="AZ42" s="63"/>
      <c r="BA42" s="64"/>
      <c r="BB42" s="62"/>
      <c r="BC42" s="63"/>
      <c r="BD42" s="63"/>
      <c r="BE42" s="64"/>
      <c r="BF42" s="62"/>
      <c r="BG42" s="63"/>
      <c r="BH42" s="63"/>
      <c r="BI42" s="64"/>
      <c r="BJ42" s="62"/>
      <c r="BK42" s="63"/>
      <c r="BL42" s="63"/>
      <c r="BM42" s="64"/>
      <c r="BN42" s="62"/>
      <c r="BO42" s="63"/>
      <c r="BP42" s="63"/>
      <c r="BQ42" s="64"/>
      <c r="BR42" s="62"/>
      <c r="BS42" s="63"/>
      <c r="BT42" s="63"/>
      <c r="BU42" s="64"/>
      <c r="BV42" s="62"/>
      <c r="BW42" s="63"/>
      <c r="BX42" s="63"/>
      <c r="BY42" s="64"/>
      <c r="BZ42" s="62"/>
      <c r="CA42" s="63"/>
      <c r="CB42" s="63"/>
      <c r="CC42" s="64"/>
      <c r="CD42" s="62"/>
      <c r="CE42" s="63"/>
      <c r="CF42" s="63"/>
      <c r="CG42" s="64"/>
      <c r="CH42" s="62"/>
      <c r="CI42" s="63"/>
      <c r="CJ42" s="63"/>
      <c r="CK42" s="64"/>
      <c r="CL42" s="62"/>
      <c r="CM42" s="63"/>
      <c r="CN42" s="63"/>
      <c r="CO42" s="64"/>
      <c r="CP42" s="62"/>
      <c r="CQ42" s="63"/>
      <c r="CR42" s="63"/>
      <c r="CS42" s="64"/>
      <c r="CT42" s="62"/>
      <c r="CU42" s="63"/>
      <c r="CV42" s="63"/>
      <c r="CW42" s="64"/>
      <c r="CX42" s="62"/>
      <c r="CY42" s="63"/>
      <c r="CZ42" s="63"/>
      <c r="DA42" s="64"/>
      <c r="DB42" s="62"/>
      <c r="DC42" s="63"/>
      <c r="DD42" s="63"/>
      <c r="DE42" s="64"/>
      <c r="DF42" s="62"/>
      <c r="DG42" s="63"/>
      <c r="DH42" s="63"/>
      <c r="DI42" s="64"/>
      <c r="DJ42" s="62"/>
      <c r="DK42" s="63"/>
      <c r="DL42" s="63"/>
      <c r="DM42" s="64"/>
      <c r="DN42" s="62"/>
      <c r="DO42" s="63"/>
      <c r="DP42" s="63"/>
      <c r="DQ42" s="64"/>
      <c r="DR42" s="62"/>
      <c r="DS42" s="63"/>
      <c r="DT42" s="63"/>
      <c r="DU42" s="64"/>
      <c r="DV42" s="62"/>
      <c r="DW42" s="63"/>
      <c r="DX42" s="63"/>
      <c r="DY42" s="64"/>
      <c r="DZ42" s="62"/>
      <c r="EA42" s="63"/>
      <c r="EB42" s="63"/>
      <c r="EC42" s="64"/>
      <c r="ED42" s="62"/>
      <c r="EE42" s="63"/>
      <c r="EF42" s="63"/>
      <c r="EG42" s="64"/>
      <c r="EH42" s="62"/>
      <c r="EI42" s="63"/>
      <c r="EJ42" s="63"/>
      <c r="EK42" s="64"/>
      <c r="EL42" s="62"/>
      <c r="EM42" s="63"/>
      <c r="EN42" s="63"/>
      <c r="EO42" s="64"/>
      <c r="EP42" s="62"/>
      <c r="EQ42" s="63"/>
      <c r="ER42" s="63"/>
      <c r="ES42" s="64"/>
      <c r="ET42" s="62"/>
      <c r="EU42" s="63"/>
      <c r="EV42" s="63"/>
      <c r="EW42" s="64"/>
      <c r="EX42" s="62"/>
      <c r="EY42" s="63"/>
      <c r="EZ42" s="63"/>
      <c r="FA42" s="64"/>
      <c r="FB42" s="62"/>
      <c r="FC42" s="63"/>
      <c r="FD42" s="63"/>
      <c r="FE42" s="64"/>
      <c r="FF42" s="62"/>
      <c r="FG42" s="63"/>
      <c r="FH42" s="63"/>
      <c r="FI42" s="64"/>
      <c r="FJ42" s="62"/>
      <c r="FK42" s="63"/>
      <c r="FL42" s="63"/>
      <c r="FM42" s="64"/>
      <c r="FN42" s="62"/>
      <c r="FO42" s="63"/>
      <c r="FP42" s="63"/>
      <c r="FQ42" s="64"/>
      <c r="FR42" s="62"/>
      <c r="FS42" s="63"/>
      <c r="FT42" s="63"/>
      <c r="FU42" s="64"/>
      <c r="FV42" s="62"/>
      <c r="FW42" s="63"/>
      <c r="FX42" s="63"/>
      <c r="FY42" s="64"/>
      <c r="FZ42" s="62"/>
      <c r="GA42" s="63"/>
      <c r="GB42" s="63"/>
      <c r="GC42" s="64"/>
      <c r="GD42" s="62"/>
      <c r="GE42" s="63"/>
      <c r="GF42" s="63"/>
      <c r="GG42" s="64"/>
      <c r="GH42" s="62"/>
      <c r="GI42" s="63"/>
      <c r="GJ42" s="63"/>
      <c r="GK42" s="64"/>
      <c r="GL42" s="62"/>
      <c r="GM42" s="63"/>
      <c r="GN42" s="63"/>
      <c r="GO42" s="64"/>
      <c r="GP42" s="62"/>
      <c r="GQ42" s="63"/>
      <c r="GR42" s="63"/>
      <c r="GS42" s="64"/>
      <c r="GT42" s="62"/>
      <c r="GU42" s="63"/>
      <c r="GV42" s="63"/>
      <c r="GW42" s="64"/>
      <c r="GX42" s="62"/>
      <c r="GY42" s="63"/>
      <c r="GZ42" s="63"/>
      <c r="HA42" s="64"/>
      <c r="HB42" s="62"/>
      <c r="HC42" s="63"/>
      <c r="HD42" s="63"/>
      <c r="HE42" s="64"/>
      <c r="HF42" s="62"/>
      <c r="HG42" s="63"/>
      <c r="HH42" s="63"/>
      <c r="HI42" s="64"/>
      <c r="HJ42" s="62"/>
      <c r="HK42" s="63"/>
      <c r="HL42" s="63"/>
      <c r="HM42" s="64"/>
      <c r="HN42" s="62"/>
      <c r="HO42" s="63"/>
      <c r="HP42" s="63"/>
      <c r="HQ42" s="64"/>
      <c r="HR42" s="62"/>
      <c r="HS42" s="63"/>
      <c r="HT42" s="63"/>
      <c r="HU42" s="64"/>
      <c r="HV42" s="62"/>
      <c r="HW42" s="63"/>
      <c r="HX42" s="63"/>
      <c r="HY42" s="64"/>
      <c r="HZ42" s="62"/>
      <c r="IA42" s="63"/>
      <c r="IB42" s="63"/>
      <c r="IC42" s="64"/>
      <c r="ID42" s="62"/>
      <c r="IE42" s="63"/>
      <c r="IF42" s="63"/>
      <c r="IG42" s="64"/>
    </row>
    <row r="43" spans="1:241" s="60" customFormat="1">
      <c r="A43" s="48" t="s">
        <v>48</v>
      </c>
      <c r="B43" s="39"/>
      <c r="C43" s="39"/>
      <c r="D43" s="39"/>
    </row>
    <row r="44" spans="1:241" s="60" customFormat="1">
      <c r="A44" s="54" t="s">
        <v>49</v>
      </c>
      <c r="B44" s="53">
        <v>0.24480000000000002</v>
      </c>
      <c r="C44" s="53">
        <v>0</v>
      </c>
      <c r="D44" s="146">
        <v>2.1929029348064289E-5</v>
      </c>
    </row>
    <row r="45" spans="1:241" s="60" customFormat="1">
      <c r="A45" s="54" t="s">
        <v>50</v>
      </c>
      <c r="B45" s="53">
        <v>0</v>
      </c>
      <c r="C45" s="53">
        <v>0</v>
      </c>
      <c r="D45" s="146">
        <v>0</v>
      </c>
    </row>
    <row r="46" spans="1:241" s="60" customFormat="1">
      <c r="A46" s="54" t="s">
        <v>51</v>
      </c>
      <c r="B46" s="53">
        <v>2.2999999999999998</v>
      </c>
      <c r="C46" s="53">
        <v>0</v>
      </c>
      <c r="D46" s="146">
        <v>2.0603254697936218E-4</v>
      </c>
    </row>
    <row r="47" spans="1:241" s="60" customFormat="1">
      <c r="A47" s="105" t="s">
        <v>52</v>
      </c>
      <c r="B47" s="106">
        <v>2.5448</v>
      </c>
      <c r="C47" s="106">
        <v>0</v>
      </c>
      <c r="D47" s="148">
        <v>2.2796157632742648E-4</v>
      </c>
      <c r="E47" s="64"/>
      <c r="F47" s="62"/>
      <c r="G47" s="63"/>
      <c r="H47" s="63"/>
      <c r="I47" s="64"/>
      <c r="J47" s="62"/>
      <c r="K47" s="63"/>
      <c r="L47" s="63"/>
      <c r="M47" s="64"/>
      <c r="N47" s="62"/>
      <c r="O47" s="63"/>
      <c r="P47" s="63"/>
      <c r="Q47" s="64"/>
      <c r="R47" s="62"/>
      <c r="S47" s="63"/>
      <c r="T47" s="63"/>
      <c r="U47" s="64"/>
      <c r="V47" s="62"/>
      <c r="W47" s="63"/>
      <c r="X47" s="63"/>
      <c r="Y47" s="64"/>
      <c r="Z47" s="62"/>
      <c r="AA47" s="63"/>
      <c r="AB47" s="63"/>
      <c r="AC47" s="64"/>
      <c r="AD47" s="62"/>
      <c r="AE47" s="63"/>
      <c r="AF47" s="63"/>
      <c r="AG47" s="64"/>
      <c r="AH47" s="62"/>
      <c r="AI47" s="63"/>
      <c r="AJ47" s="63"/>
      <c r="AK47" s="64"/>
      <c r="AL47" s="62"/>
      <c r="AM47" s="63"/>
      <c r="AN47" s="63"/>
      <c r="AO47" s="64"/>
      <c r="AP47" s="62"/>
      <c r="AQ47" s="63"/>
      <c r="AR47" s="63"/>
      <c r="AS47" s="64"/>
      <c r="AT47" s="62"/>
      <c r="AU47" s="63"/>
      <c r="AV47" s="63"/>
      <c r="AW47" s="64"/>
      <c r="AX47" s="62"/>
      <c r="AY47" s="63"/>
      <c r="AZ47" s="63"/>
      <c r="BA47" s="64"/>
      <c r="BB47" s="62"/>
      <c r="BC47" s="63"/>
      <c r="BD47" s="63"/>
      <c r="BE47" s="64"/>
      <c r="BF47" s="62"/>
      <c r="BG47" s="63"/>
      <c r="BH47" s="63"/>
      <c r="BI47" s="64"/>
      <c r="BJ47" s="62"/>
      <c r="BK47" s="63"/>
      <c r="BL47" s="63"/>
      <c r="BM47" s="64"/>
      <c r="BN47" s="62"/>
      <c r="BO47" s="63"/>
      <c r="BP47" s="63"/>
      <c r="BQ47" s="64"/>
      <c r="BR47" s="62"/>
      <c r="BS47" s="63"/>
      <c r="BT47" s="63"/>
      <c r="BU47" s="64"/>
      <c r="BV47" s="62"/>
      <c r="BW47" s="63"/>
      <c r="BX47" s="63"/>
      <c r="BY47" s="64"/>
      <c r="BZ47" s="62"/>
      <c r="CA47" s="63"/>
      <c r="CB47" s="63"/>
      <c r="CC47" s="64"/>
      <c r="CD47" s="62"/>
      <c r="CE47" s="63"/>
      <c r="CF47" s="63"/>
      <c r="CG47" s="64"/>
      <c r="CH47" s="62"/>
      <c r="CI47" s="63"/>
      <c r="CJ47" s="63"/>
      <c r="CK47" s="64"/>
      <c r="CL47" s="62"/>
      <c r="CM47" s="63"/>
      <c r="CN47" s="63"/>
      <c r="CO47" s="64"/>
      <c r="CP47" s="62"/>
      <c r="CQ47" s="63"/>
      <c r="CR47" s="63"/>
      <c r="CS47" s="64"/>
      <c r="CT47" s="62"/>
      <c r="CU47" s="63"/>
      <c r="CV47" s="63"/>
      <c r="CW47" s="64"/>
      <c r="CX47" s="62"/>
      <c r="CY47" s="63"/>
      <c r="CZ47" s="63"/>
      <c r="DA47" s="64"/>
      <c r="DB47" s="62"/>
      <c r="DC47" s="63"/>
      <c r="DD47" s="63"/>
      <c r="DE47" s="64"/>
      <c r="DF47" s="62"/>
      <c r="DG47" s="63"/>
      <c r="DH47" s="63"/>
      <c r="DI47" s="64"/>
      <c r="DJ47" s="62"/>
      <c r="DK47" s="63"/>
      <c r="DL47" s="63"/>
      <c r="DM47" s="64"/>
      <c r="DN47" s="62"/>
      <c r="DO47" s="63"/>
      <c r="DP47" s="63"/>
      <c r="DQ47" s="64"/>
      <c r="DR47" s="62"/>
      <c r="DS47" s="63"/>
      <c r="DT47" s="63"/>
      <c r="DU47" s="64"/>
      <c r="DV47" s="62"/>
      <c r="DW47" s="63"/>
      <c r="DX47" s="63"/>
      <c r="DY47" s="64"/>
      <c r="DZ47" s="62"/>
      <c r="EA47" s="63"/>
      <c r="EB47" s="63"/>
      <c r="EC47" s="64"/>
      <c r="ED47" s="62"/>
      <c r="EE47" s="63"/>
      <c r="EF47" s="63"/>
      <c r="EG47" s="64"/>
      <c r="EH47" s="62"/>
      <c r="EI47" s="63"/>
      <c r="EJ47" s="63"/>
      <c r="EK47" s="64"/>
      <c r="EL47" s="62"/>
      <c r="EM47" s="63"/>
      <c r="EN47" s="63"/>
      <c r="EO47" s="64"/>
      <c r="EP47" s="62"/>
      <c r="EQ47" s="63"/>
      <c r="ER47" s="63"/>
      <c r="ES47" s="64"/>
      <c r="ET47" s="62"/>
      <c r="EU47" s="63"/>
      <c r="EV47" s="63"/>
      <c r="EW47" s="64"/>
      <c r="EX47" s="62"/>
      <c r="EY47" s="63"/>
      <c r="EZ47" s="63"/>
      <c r="FA47" s="64"/>
      <c r="FB47" s="62"/>
      <c r="FC47" s="63"/>
      <c r="FD47" s="63"/>
      <c r="FE47" s="64"/>
      <c r="FF47" s="62"/>
      <c r="FG47" s="63"/>
      <c r="FH47" s="63"/>
      <c r="FI47" s="64"/>
      <c r="FJ47" s="62"/>
      <c r="FK47" s="63"/>
      <c r="FL47" s="63"/>
      <c r="FM47" s="64"/>
      <c r="FN47" s="62"/>
      <c r="FO47" s="63"/>
      <c r="FP47" s="63"/>
      <c r="FQ47" s="64"/>
      <c r="FR47" s="62"/>
      <c r="FS47" s="63"/>
      <c r="FT47" s="63"/>
      <c r="FU47" s="64"/>
      <c r="FV47" s="62"/>
      <c r="FW47" s="63"/>
      <c r="FX47" s="63"/>
      <c r="FY47" s="64"/>
      <c r="FZ47" s="62"/>
      <c r="GA47" s="63"/>
      <c r="GB47" s="63"/>
      <c r="GC47" s="64"/>
      <c r="GD47" s="62"/>
      <c r="GE47" s="63"/>
      <c r="GF47" s="63"/>
      <c r="GG47" s="64"/>
      <c r="GH47" s="62"/>
      <c r="GI47" s="63"/>
      <c r="GJ47" s="63"/>
      <c r="GK47" s="64"/>
      <c r="GL47" s="62"/>
      <c r="GM47" s="63"/>
      <c r="GN47" s="63"/>
      <c r="GO47" s="64"/>
      <c r="GP47" s="62"/>
      <c r="GQ47" s="63"/>
      <c r="GR47" s="63"/>
      <c r="GS47" s="64"/>
      <c r="GT47" s="62"/>
      <c r="GU47" s="63"/>
      <c r="GV47" s="63"/>
      <c r="GW47" s="64"/>
      <c r="GX47" s="62"/>
      <c r="GY47" s="63"/>
      <c r="GZ47" s="63"/>
      <c r="HA47" s="64"/>
      <c r="HB47" s="62"/>
      <c r="HC47" s="63"/>
      <c r="HD47" s="63"/>
      <c r="HE47" s="64"/>
      <c r="HF47" s="62"/>
      <c r="HG47" s="63"/>
      <c r="HH47" s="63"/>
      <c r="HI47" s="64"/>
      <c r="HJ47" s="62"/>
      <c r="HK47" s="63"/>
      <c r="HL47" s="63"/>
      <c r="HM47" s="64"/>
      <c r="HN47" s="62"/>
      <c r="HO47" s="63"/>
      <c r="HP47" s="63"/>
      <c r="HQ47" s="64"/>
      <c r="HR47" s="62"/>
      <c r="HS47" s="63"/>
      <c r="HT47" s="63"/>
      <c r="HU47" s="64"/>
      <c r="HV47" s="62"/>
      <c r="HW47" s="63"/>
      <c r="HX47" s="63"/>
      <c r="HY47" s="64"/>
      <c r="HZ47" s="62"/>
      <c r="IA47" s="63"/>
      <c r="IB47" s="63"/>
      <c r="IC47" s="64"/>
      <c r="ID47" s="62"/>
      <c r="IE47" s="63"/>
      <c r="IF47" s="63"/>
      <c r="IG47" s="64"/>
    </row>
    <row r="48" spans="1:241" s="60" customFormat="1">
      <c r="A48" s="71" t="s">
        <v>53</v>
      </c>
      <c r="B48" s="72">
        <v>51.524799999999999</v>
      </c>
      <c r="C48" s="72">
        <v>7.0000000000000007E-2</v>
      </c>
      <c r="D48" s="149">
        <v>4.615559033305322E-3</v>
      </c>
      <c r="E48" s="63"/>
      <c r="F48" s="63"/>
      <c r="G48" s="63"/>
      <c r="H48" s="62"/>
      <c r="I48" s="63"/>
      <c r="J48" s="63"/>
      <c r="K48" s="63"/>
      <c r="L48" s="62"/>
      <c r="M48" s="63"/>
      <c r="N48" s="63"/>
      <c r="O48" s="63"/>
      <c r="P48" s="62"/>
      <c r="Q48" s="63"/>
      <c r="R48" s="63"/>
      <c r="S48" s="63"/>
      <c r="T48" s="62"/>
      <c r="U48" s="63"/>
      <c r="V48" s="63"/>
      <c r="W48" s="63"/>
      <c r="X48" s="62"/>
      <c r="Y48" s="63"/>
      <c r="Z48" s="63"/>
      <c r="AA48" s="63"/>
      <c r="AB48" s="62"/>
      <c r="AC48" s="63"/>
      <c r="AD48" s="63"/>
      <c r="AE48" s="63"/>
      <c r="AF48" s="62"/>
      <c r="AG48" s="63"/>
      <c r="AH48" s="63"/>
      <c r="AI48" s="63"/>
      <c r="AJ48" s="62"/>
      <c r="AK48" s="63"/>
      <c r="AL48" s="63"/>
      <c r="AM48" s="63"/>
      <c r="AN48" s="62"/>
      <c r="AO48" s="63"/>
      <c r="AP48" s="63"/>
      <c r="AQ48" s="63"/>
      <c r="AR48" s="62"/>
      <c r="AS48" s="63"/>
      <c r="AT48" s="63"/>
      <c r="AU48" s="63"/>
      <c r="AV48" s="62"/>
      <c r="AW48" s="63"/>
      <c r="AX48" s="63"/>
      <c r="AY48" s="63"/>
      <c r="AZ48" s="62"/>
      <c r="BA48" s="63"/>
      <c r="BB48" s="63"/>
      <c r="BC48" s="63"/>
      <c r="BD48" s="62"/>
      <c r="BE48" s="63"/>
      <c r="BF48" s="63"/>
      <c r="BG48" s="63"/>
      <c r="BH48" s="62"/>
      <c r="BI48" s="63"/>
      <c r="BJ48" s="63"/>
      <c r="BK48" s="63"/>
      <c r="BL48" s="62"/>
      <c r="BM48" s="63"/>
      <c r="BN48" s="63"/>
      <c r="BO48" s="63"/>
      <c r="BP48" s="62"/>
      <c r="BQ48" s="63"/>
      <c r="BR48" s="63"/>
      <c r="BS48" s="63"/>
      <c r="BT48" s="62"/>
      <c r="BU48" s="63"/>
      <c r="BV48" s="63"/>
      <c r="BW48" s="63"/>
      <c r="BX48" s="62"/>
      <c r="BY48" s="63"/>
      <c r="BZ48" s="63"/>
      <c r="CA48" s="63"/>
      <c r="CB48" s="62"/>
      <c r="CC48" s="63"/>
      <c r="CD48" s="63"/>
      <c r="CE48" s="63"/>
      <c r="CF48" s="62"/>
      <c r="CG48" s="63"/>
      <c r="CH48" s="63"/>
      <c r="CI48" s="63"/>
      <c r="CJ48" s="62"/>
      <c r="CK48" s="63"/>
      <c r="CL48" s="63"/>
      <c r="CM48" s="63"/>
      <c r="CN48" s="62"/>
      <c r="CO48" s="63"/>
      <c r="CP48" s="63"/>
      <c r="CQ48" s="63"/>
      <c r="CR48" s="62"/>
      <c r="CS48" s="63"/>
      <c r="CT48" s="63"/>
      <c r="CU48" s="63"/>
      <c r="CV48" s="62"/>
      <c r="CW48" s="63"/>
      <c r="CX48" s="63"/>
      <c r="CY48" s="63"/>
      <c r="CZ48" s="62"/>
      <c r="DA48" s="63"/>
      <c r="DB48" s="63"/>
      <c r="DC48" s="63"/>
      <c r="DD48" s="62"/>
      <c r="DE48" s="63"/>
      <c r="DF48" s="63"/>
      <c r="DG48" s="63"/>
      <c r="DH48" s="62"/>
      <c r="DI48" s="63"/>
      <c r="DJ48" s="63"/>
      <c r="DK48" s="63"/>
      <c r="DL48" s="62"/>
      <c r="DM48" s="63"/>
      <c r="DN48" s="63"/>
      <c r="DO48" s="63"/>
      <c r="DP48" s="62"/>
      <c r="DQ48" s="63"/>
      <c r="DR48" s="63"/>
      <c r="DS48" s="63"/>
      <c r="DT48" s="62"/>
      <c r="DU48" s="63"/>
      <c r="DV48" s="63"/>
      <c r="DW48" s="63"/>
      <c r="DX48" s="62"/>
      <c r="DY48" s="63"/>
      <c r="DZ48" s="63"/>
      <c r="EA48" s="63"/>
      <c r="EB48" s="62"/>
      <c r="EC48" s="63"/>
      <c r="ED48" s="63"/>
      <c r="EE48" s="63"/>
      <c r="EF48" s="62"/>
      <c r="EG48" s="63"/>
      <c r="EH48" s="63"/>
      <c r="EI48" s="63"/>
      <c r="EJ48" s="62"/>
      <c r="EK48" s="63"/>
      <c r="EL48" s="63"/>
      <c r="EM48" s="63"/>
      <c r="EN48" s="62"/>
      <c r="EO48" s="63"/>
      <c r="EP48" s="63"/>
      <c r="EQ48" s="63"/>
      <c r="ER48" s="62"/>
      <c r="ES48" s="63"/>
      <c r="ET48" s="63"/>
      <c r="EU48" s="63"/>
      <c r="EV48" s="62"/>
      <c r="EW48" s="63"/>
      <c r="EX48" s="63"/>
      <c r="EY48" s="63"/>
      <c r="EZ48" s="62"/>
      <c r="FA48" s="63"/>
      <c r="FB48" s="63"/>
      <c r="FC48" s="63"/>
      <c r="FD48" s="62"/>
      <c r="FE48" s="63"/>
      <c r="FF48" s="63"/>
      <c r="FG48" s="63"/>
      <c r="FH48" s="62"/>
      <c r="FI48" s="63"/>
      <c r="FJ48" s="63"/>
      <c r="FK48" s="63"/>
      <c r="FL48" s="62"/>
      <c r="FM48" s="63"/>
      <c r="FN48" s="63"/>
      <c r="FO48" s="63"/>
      <c r="FP48" s="62"/>
      <c r="FQ48" s="63"/>
      <c r="FR48" s="63"/>
      <c r="FS48" s="63"/>
      <c r="FT48" s="62"/>
      <c r="FU48" s="63"/>
      <c r="FV48" s="63"/>
      <c r="FW48" s="63"/>
      <c r="FX48" s="62"/>
      <c r="FY48" s="63"/>
      <c r="FZ48" s="63"/>
      <c r="GA48" s="63"/>
      <c r="GB48" s="62"/>
      <c r="GC48" s="63"/>
      <c r="GD48" s="63"/>
      <c r="GE48" s="63"/>
      <c r="GF48" s="62"/>
      <c r="GG48" s="63"/>
      <c r="GH48" s="63"/>
      <c r="GI48" s="63"/>
      <c r="GJ48" s="62"/>
      <c r="GK48" s="63"/>
      <c r="GL48" s="63"/>
      <c r="GM48" s="63"/>
      <c r="GN48" s="62"/>
      <c r="GO48" s="63"/>
      <c r="GP48" s="63"/>
      <c r="GQ48" s="63"/>
      <c r="GR48" s="62"/>
      <c r="GS48" s="63"/>
      <c r="GT48" s="63"/>
      <c r="GU48" s="63"/>
      <c r="GV48" s="62"/>
      <c r="GW48" s="63"/>
      <c r="GX48" s="63"/>
      <c r="GY48" s="63"/>
      <c r="GZ48" s="62"/>
      <c r="HA48" s="63"/>
      <c r="HB48" s="63"/>
      <c r="HC48" s="63"/>
      <c r="HD48" s="62"/>
      <c r="HE48" s="63"/>
      <c r="HF48" s="63"/>
      <c r="HG48" s="63"/>
      <c r="HH48" s="62"/>
      <c r="HI48" s="63"/>
      <c r="HJ48" s="63"/>
      <c r="HK48" s="63"/>
      <c r="HL48" s="62"/>
      <c r="HM48" s="63"/>
      <c r="HN48" s="63"/>
      <c r="HO48" s="63"/>
      <c r="HP48" s="62"/>
      <c r="HQ48" s="63"/>
      <c r="HR48" s="63"/>
      <c r="HS48" s="63"/>
      <c r="HT48" s="62"/>
      <c r="HU48" s="63"/>
      <c r="HV48" s="63"/>
      <c r="HW48" s="63"/>
      <c r="HX48" s="62"/>
      <c r="HY48" s="63"/>
      <c r="HZ48" s="63"/>
      <c r="IA48" s="63"/>
      <c r="IB48" s="62"/>
      <c r="IC48" s="63"/>
      <c r="ID48" s="63"/>
      <c r="IE48" s="63"/>
    </row>
    <row r="49" spans="1:241" s="61" customFormat="1">
      <c r="A49" s="56" t="s">
        <v>54</v>
      </c>
      <c r="B49" s="57">
        <v>11130.1648</v>
      </c>
      <c r="C49" s="57">
        <v>14.829999999999998</v>
      </c>
      <c r="D49" s="147">
        <v>0.99703313132349713</v>
      </c>
    </row>
    <row r="50" spans="1:241" s="60" customFormat="1">
      <c r="A50" s="48" t="s">
        <v>55</v>
      </c>
      <c r="B50" s="39"/>
      <c r="C50" s="39"/>
      <c r="D50" s="39"/>
    </row>
    <row r="51" spans="1:241" s="60" customFormat="1">
      <c r="A51" s="42" t="s">
        <v>56</v>
      </c>
      <c r="B51" s="53">
        <v>30.119999999999997</v>
      </c>
      <c r="C51" s="53">
        <v>0.04</v>
      </c>
      <c r="D51" s="146">
        <v>2.6981305717471253E-3</v>
      </c>
    </row>
    <row r="52" spans="1:241" s="60" customFormat="1">
      <c r="A52" s="42" t="s">
        <v>57</v>
      </c>
      <c r="B52" s="53">
        <v>3</v>
      </c>
      <c r="C52" s="53">
        <v>0</v>
      </c>
      <c r="D52" s="146">
        <v>2.6873810475568977E-4</v>
      </c>
    </row>
    <row r="53" spans="1:241" s="60" customFormat="1">
      <c r="A53" s="105" t="s">
        <v>58</v>
      </c>
      <c r="B53" s="106">
        <v>33.119999999999997</v>
      </c>
      <c r="C53" s="106">
        <v>0.04</v>
      </c>
      <c r="D53" s="148">
        <v>2.9668686765028152E-3</v>
      </c>
      <c r="E53" s="64"/>
      <c r="F53" s="62"/>
      <c r="G53" s="63"/>
      <c r="H53" s="63"/>
      <c r="I53" s="64"/>
      <c r="J53" s="62"/>
      <c r="K53" s="63"/>
      <c r="L53" s="63"/>
      <c r="M53" s="64"/>
      <c r="N53" s="62"/>
      <c r="O53" s="63"/>
      <c r="P53" s="63"/>
      <c r="Q53" s="64"/>
      <c r="R53" s="62"/>
      <c r="S53" s="63"/>
      <c r="T53" s="63"/>
      <c r="U53" s="64"/>
      <c r="V53" s="62"/>
      <c r="W53" s="63"/>
      <c r="X53" s="63"/>
      <c r="Y53" s="64"/>
      <c r="Z53" s="62"/>
      <c r="AA53" s="63"/>
      <c r="AB53" s="63"/>
      <c r="AC53" s="64"/>
      <c r="AD53" s="62"/>
      <c r="AE53" s="63"/>
      <c r="AF53" s="63"/>
      <c r="AG53" s="64"/>
      <c r="AH53" s="62"/>
      <c r="AI53" s="63"/>
      <c r="AJ53" s="63"/>
      <c r="AK53" s="64"/>
      <c r="AL53" s="62"/>
      <c r="AM53" s="63"/>
      <c r="AN53" s="63"/>
      <c r="AO53" s="64"/>
      <c r="AP53" s="62"/>
      <c r="AQ53" s="63"/>
      <c r="AR53" s="63"/>
      <c r="AS53" s="64"/>
      <c r="AT53" s="62"/>
      <c r="AU53" s="63"/>
      <c r="AV53" s="63"/>
      <c r="AW53" s="64"/>
      <c r="AX53" s="62"/>
      <c r="AY53" s="63"/>
      <c r="AZ53" s="63"/>
      <c r="BA53" s="64"/>
      <c r="BB53" s="62"/>
      <c r="BC53" s="63"/>
      <c r="BD53" s="63"/>
      <c r="BE53" s="64"/>
      <c r="BF53" s="62"/>
      <c r="BG53" s="63"/>
      <c r="BH53" s="63"/>
      <c r="BI53" s="64"/>
      <c r="BJ53" s="62"/>
      <c r="BK53" s="63"/>
      <c r="BL53" s="63"/>
      <c r="BM53" s="64"/>
      <c r="BN53" s="62"/>
      <c r="BO53" s="63"/>
      <c r="BP53" s="63"/>
      <c r="BQ53" s="64"/>
      <c r="BR53" s="62"/>
      <c r="BS53" s="63"/>
      <c r="BT53" s="63"/>
      <c r="BU53" s="64"/>
      <c r="BV53" s="62"/>
      <c r="BW53" s="63"/>
      <c r="BX53" s="63"/>
      <c r="BY53" s="64"/>
      <c r="BZ53" s="62"/>
      <c r="CA53" s="63"/>
      <c r="CB53" s="63"/>
      <c r="CC53" s="64"/>
      <c r="CD53" s="62"/>
      <c r="CE53" s="63"/>
      <c r="CF53" s="63"/>
      <c r="CG53" s="64"/>
      <c r="CH53" s="62"/>
      <c r="CI53" s="63"/>
      <c r="CJ53" s="63"/>
      <c r="CK53" s="64"/>
      <c r="CL53" s="62"/>
      <c r="CM53" s="63"/>
      <c r="CN53" s="63"/>
      <c r="CO53" s="64"/>
      <c r="CP53" s="62"/>
      <c r="CQ53" s="63"/>
      <c r="CR53" s="63"/>
      <c r="CS53" s="64"/>
      <c r="CT53" s="62"/>
      <c r="CU53" s="63"/>
      <c r="CV53" s="63"/>
      <c r="CW53" s="64"/>
      <c r="CX53" s="62"/>
      <c r="CY53" s="63"/>
      <c r="CZ53" s="63"/>
      <c r="DA53" s="64"/>
      <c r="DB53" s="62"/>
      <c r="DC53" s="63"/>
      <c r="DD53" s="63"/>
      <c r="DE53" s="64"/>
      <c r="DF53" s="62"/>
      <c r="DG53" s="63"/>
      <c r="DH53" s="63"/>
      <c r="DI53" s="64"/>
      <c r="DJ53" s="62"/>
      <c r="DK53" s="63"/>
      <c r="DL53" s="63"/>
      <c r="DM53" s="64"/>
      <c r="DN53" s="62"/>
      <c r="DO53" s="63"/>
      <c r="DP53" s="63"/>
      <c r="DQ53" s="64"/>
      <c r="DR53" s="62"/>
      <c r="DS53" s="63"/>
      <c r="DT53" s="63"/>
      <c r="DU53" s="64"/>
      <c r="DV53" s="62"/>
      <c r="DW53" s="63"/>
      <c r="DX53" s="63"/>
      <c r="DY53" s="64"/>
      <c r="DZ53" s="62"/>
      <c r="EA53" s="63"/>
      <c r="EB53" s="63"/>
      <c r="EC53" s="64"/>
      <c r="ED53" s="62"/>
      <c r="EE53" s="63"/>
      <c r="EF53" s="63"/>
      <c r="EG53" s="64"/>
      <c r="EH53" s="62"/>
      <c r="EI53" s="63"/>
      <c r="EJ53" s="63"/>
      <c r="EK53" s="64"/>
      <c r="EL53" s="62"/>
      <c r="EM53" s="63"/>
      <c r="EN53" s="63"/>
      <c r="EO53" s="64"/>
      <c r="EP53" s="62"/>
      <c r="EQ53" s="63"/>
      <c r="ER53" s="63"/>
      <c r="ES53" s="64"/>
      <c r="ET53" s="62"/>
      <c r="EU53" s="63"/>
      <c r="EV53" s="63"/>
      <c r="EW53" s="64"/>
      <c r="EX53" s="62"/>
      <c r="EY53" s="63"/>
      <c r="EZ53" s="63"/>
      <c r="FA53" s="64"/>
      <c r="FB53" s="62"/>
      <c r="FC53" s="63"/>
      <c r="FD53" s="63"/>
      <c r="FE53" s="64"/>
      <c r="FF53" s="62"/>
      <c r="FG53" s="63"/>
      <c r="FH53" s="63"/>
      <c r="FI53" s="64"/>
      <c r="FJ53" s="62"/>
      <c r="FK53" s="63"/>
      <c r="FL53" s="63"/>
      <c r="FM53" s="64"/>
      <c r="FN53" s="62"/>
      <c r="FO53" s="63"/>
      <c r="FP53" s="63"/>
      <c r="FQ53" s="64"/>
      <c r="FR53" s="62"/>
      <c r="FS53" s="63"/>
      <c r="FT53" s="63"/>
      <c r="FU53" s="64"/>
      <c r="FV53" s="62"/>
      <c r="FW53" s="63"/>
      <c r="FX53" s="63"/>
      <c r="FY53" s="64"/>
      <c r="FZ53" s="62"/>
      <c r="GA53" s="63"/>
      <c r="GB53" s="63"/>
      <c r="GC53" s="64"/>
      <c r="GD53" s="62"/>
      <c r="GE53" s="63"/>
      <c r="GF53" s="63"/>
      <c r="GG53" s="64"/>
      <c r="GH53" s="62"/>
      <c r="GI53" s="63"/>
      <c r="GJ53" s="63"/>
      <c r="GK53" s="64"/>
      <c r="GL53" s="62"/>
      <c r="GM53" s="63"/>
      <c r="GN53" s="63"/>
      <c r="GO53" s="64"/>
      <c r="GP53" s="62"/>
      <c r="GQ53" s="63"/>
      <c r="GR53" s="63"/>
      <c r="GS53" s="64"/>
      <c r="GT53" s="62"/>
      <c r="GU53" s="63"/>
      <c r="GV53" s="63"/>
      <c r="GW53" s="64"/>
      <c r="GX53" s="62"/>
      <c r="GY53" s="63"/>
      <c r="GZ53" s="63"/>
      <c r="HA53" s="64"/>
      <c r="HB53" s="62"/>
      <c r="HC53" s="63"/>
      <c r="HD53" s="63"/>
      <c r="HE53" s="64"/>
      <c r="HF53" s="62"/>
      <c r="HG53" s="63"/>
      <c r="HH53" s="63"/>
      <c r="HI53" s="64"/>
      <c r="HJ53" s="62"/>
      <c r="HK53" s="63"/>
      <c r="HL53" s="63"/>
      <c r="HM53" s="64"/>
      <c r="HN53" s="62"/>
      <c r="HO53" s="63"/>
      <c r="HP53" s="63"/>
      <c r="HQ53" s="64"/>
      <c r="HR53" s="62"/>
      <c r="HS53" s="63"/>
      <c r="HT53" s="63"/>
      <c r="HU53" s="64"/>
      <c r="HV53" s="62"/>
      <c r="HW53" s="63"/>
      <c r="HX53" s="63"/>
      <c r="HY53" s="64"/>
      <c r="HZ53" s="62"/>
      <c r="IA53" s="63"/>
      <c r="IB53" s="63"/>
      <c r="IC53" s="64"/>
      <c r="ID53" s="62"/>
      <c r="IE53" s="63"/>
      <c r="IF53" s="63"/>
      <c r="IG53" s="64"/>
    </row>
    <row r="54" spans="1:241" s="68" customFormat="1" ht="13.5" thickBot="1">
      <c r="A54" s="65" t="s">
        <v>59</v>
      </c>
      <c r="B54" s="66">
        <v>11163.284800000001</v>
      </c>
      <c r="C54" s="66">
        <v>14.869999999999997</v>
      </c>
      <c r="D54" s="150">
        <v>1</v>
      </c>
    </row>
    <row r="55" spans="1:241">
      <c r="A55" s="69" t="s">
        <v>60</v>
      </c>
      <c r="D5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7" customWidth="1"/>
    <col min="2" max="3" width="12" style="157" customWidth="1"/>
    <col min="4" max="5" width="16.375" style="157" customWidth="1"/>
    <col min="6" max="256" width="9" style="157"/>
    <col min="257" max="257" width="30.75" style="157" customWidth="1"/>
    <col min="258" max="259" width="12" style="157" customWidth="1"/>
    <col min="260" max="261" width="16.375" style="157" customWidth="1"/>
    <col min="262" max="512" width="9" style="157"/>
    <col min="513" max="513" width="30.75" style="157" customWidth="1"/>
    <col min="514" max="515" width="12" style="157" customWidth="1"/>
    <col min="516" max="517" width="16.375" style="157" customWidth="1"/>
    <col min="518" max="768" width="9" style="157"/>
    <col min="769" max="769" width="30.75" style="157" customWidth="1"/>
    <col min="770" max="771" width="12" style="157" customWidth="1"/>
    <col min="772" max="773" width="16.375" style="157" customWidth="1"/>
    <col min="774" max="1024" width="9" style="157"/>
    <col min="1025" max="1025" width="30.75" style="157" customWidth="1"/>
    <col min="1026" max="1027" width="12" style="157" customWidth="1"/>
    <col min="1028" max="1029" width="16.375" style="157" customWidth="1"/>
    <col min="1030" max="1280" width="9" style="157"/>
    <col min="1281" max="1281" width="30.75" style="157" customWidth="1"/>
    <col min="1282" max="1283" width="12" style="157" customWidth="1"/>
    <col min="1284" max="1285" width="16.375" style="157" customWidth="1"/>
    <col min="1286" max="1536" width="9" style="157"/>
    <col min="1537" max="1537" width="30.75" style="157" customWidth="1"/>
    <col min="1538" max="1539" width="12" style="157" customWidth="1"/>
    <col min="1540" max="1541" width="16.375" style="157" customWidth="1"/>
    <col min="1542" max="1792" width="9" style="157"/>
    <col min="1793" max="1793" width="30.75" style="157" customWidth="1"/>
    <col min="1794" max="1795" width="12" style="157" customWidth="1"/>
    <col min="1796" max="1797" width="16.375" style="157" customWidth="1"/>
    <col min="1798" max="2048" width="9" style="157"/>
    <col min="2049" max="2049" width="30.75" style="157" customWidth="1"/>
    <col min="2050" max="2051" width="12" style="157" customWidth="1"/>
    <col min="2052" max="2053" width="16.375" style="157" customWidth="1"/>
    <col min="2054" max="2304" width="9" style="157"/>
    <col min="2305" max="2305" width="30.75" style="157" customWidth="1"/>
    <col min="2306" max="2307" width="12" style="157" customWidth="1"/>
    <col min="2308" max="2309" width="16.375" style="157" customWidth="1"/>
    <col min="2310" max="2560" width="9" style="157"/>
    <col min="2561" max="2561" width="30.75" style="157" customWidth="1"/>
    <col min="2562" max="2563" width="12" style="157" customWidth="1"/>
    <col min="2564" max="2565" width="16.375" style="157" customWidth="1"/>
    <col min="2566" max="2816" width="9" style="157"/>
    <col min="2817" max="2817" width="30.75" style="157" customWidth="1"/>
    <col min="2818" max="2819" width="12" style="157" customWidth="1"/>
    <col min="2820" max="2821" width="16.375" style="157" customWidth="1"/>
    <col min="2822" max="3072" width="9" style="157"/>
    <col min="3073" max="3073" width="30.75" style="157" customWidth="1"/>
    <col min="3074" max="3075" width="12" style="157" customWidth="1"/>
    <col min="3076" max="3077" width="16.375" style="157" customWidth="1"/>
    <col min="3078" max="3328" width="9" style="157"/>
    <col min="3329" max="3329" width="30.75" style="157" customWidth="1"/>
    <col min="3330" max="3331" width="12" style="157" customWidth="1"/>
    <col min="3332" max="3333" width="16.375" style="157" customWidth="1"/>
    <col min="3334" max="3584" width="9" style="157"/>
    <col min="3585" max="3585" width="30.75" style="157" customWidth="1"/>
    <col min="3586" max="3587" width="12" style="157" customWidth="1"/>
    <col min="3588" max="3589" width="16.375" style="157" customWidth="1"/>
    <col min="3590" max="3840" width="9" style="157"/>
    <col min="3841" max="3841" width="30.75" style="157" customWidth="1"/>
    <col min="3842" max="3843" width="12" style="157" customWidth="1"/>
    <col min="3844" max="3845" width="16.375" style="157" customWidth="1"/>
    <col min="3846" max="4096" width="9" style="157"/>
    <col min="4097" max="4097" width="30.75" style="157" customWidth="1"/>
    <col min="4098" max="4099" width="12" style="157" customWidth="1"/>
    <col min="4100" max="4101" width="16.375" style="157" customWidth="1"/>
    <col min="4102" max="4352" width="9" style="157"/>
    <col min="4353" max="4353" width="30.75" style="157" customWidth="1"/>
    <col min="4354" max="4355" width="12" style="157" customWidth="1"/>
    <col min="4356" max="4357" width="16.375" style="157" customWidth="1"/>
    <col min="4358" max="4608" width="9" style="157"/>
    <col min="4609" max="4609" width="30.75" style="157" customWidth="1"/>
    <col min="4610" max="4611" width="12" style="157" customWidth="1"/>
    <col min="4612" max="4613" width="16.375" style="157" customWidth="1"/>
    <col min="4614" max="4864" width="9" style="157"/>
    <col min="4865" max="4865" width="30.75" style="157" customWidth="1"/>
    <col min="4866" max="4867" width="12" style="157" customWidth="1"/>
    <col min="4868" max="4869" width="16.375" style="157" customWidth="1"/>
    <col min="4870" max="5120" width="9" style="157"/>
    <col min="5121" max="5121" width="30.75" style="157" customWidth="1"/>
    <col min="5122" max="5123" width="12" style="157" customWidth="1"/>
    <col min="5124" max="5125" width="16.375" style="157" customWidth="1"/>
    <col min="5126" max="5376" width="9" style="157"/>
    <col min="5377" max="5377" width="30.75" style="157" customWidth="1"/>
    <col min="5378" max="5379" width="12" style="157" customWidth="1"/>
    <col min="5380" max="5381" width="16.375" style="157" customWidth="1"/>
    <col min="5382" max="5632" width="9" style="157"/>
    <col min="5633" max="5633" width="30.75" style="157" customWidth="1"/>
    <col min="5634" max="5635" width="12" style="157" customWidth="1"/>
    <col min="5636" max="5637" width="16.375" style="157" customWidth="1"/>
    <col min="5638" max="5888" width="9" style="157"/>
    <col min="5889" max="5889" width="30.75" style="157" customWidth="1"/>
    <col min="5890" max="5891" width="12" style="157" customWidth="1"/>
    <col min="5892" max="5893" width="16.375" style="157" customWidth="1"/>
    <col min="5894" max="6144" width="9" style="157"/>
    <col min="6145" max="6145" width="30.75" style="157" customWidth="1"/>
    <col min="6146" max="6147" width="12" style="157" customWidth="1"/>
    <col min="6148" max="6149" width="16.375" style="157" customWidth="1"/>
    <col min="6150" max="6400" width="9" style="157"/>
    <col min="6401" max="6401" width="30.75" style="157" customWidth="1"/>
    <col min="6402" max="6403" width="12" style="157" customWidth="1"/>
    <col min="6404" max="6405" width="16.375" style="157" customWidth="1"/>
    <col min="6406" max="6656" width="9" style="157"/>
    <col min="6657" max="6657" width="30.75" style="157" customWidth="1"/>
    <col min="6658" max="6659" width="12" style="157" customWidth="1"/>
    <col min="6660" max="6661" width="16.375" style="157" customWidth="1"/>
    <col min="6662" max="6912" width="9" style="157"/>
    <col min="6913" max="6913" width="30.75" style="157" customWidth="1"/>
    <col min="6914" max="6915" width="12" style="157" customWidth="1"/>
    <col min="6916" max="6917" width="16.375" style="157" customWidth="1"/>
    <col min="6918" max="7168" width="9" style="157"/>
    <col min="7169" max="7169" width="30.75" style="157" customWidth="1"/>
    <col min="7170" max="7171" width="12" style="157" customWidth="1"/>
    <col min="7172" max="7173" width="16.375" style="157" customWidth="1"/>
    <col min="7174" max="7424" width="9" style="157"/>
    <col min="7425" max="7425" width="30.75" style="157" customWidth="1"/>
    <col min="7426" max="7427" width="12" style="157" customWidth="1"/>
    <col min="7428" max="7429" width="16.375" style="157" customWidth="1"/>
    <col min="7430" max="7680" width="9" style="157"/>
    <col min="7681" max="7681" width="30.75" style="157" customWidth="1"/>
    <col min="7682" max="7683" width="12" style="157" customWidth="1"/>
    <col min="7684" max="7685" width="16.375" style="157" customWidth="1"/>
    <col min="7686" max="7936" width="9" style="157"/>
    <col min="7937" max="7937" width="30.75" style="157" customWidth="1"/>
    <col min="7938" max="7939" width="12" style="157" customWidth="1"/>
    <col min="7940" max="7941" width="16.375" style="157" customWidth="1"/>
    <col min="7942" max="8192" width="9" style="157"/>
    <col min="8193" max="8193" width="30.75" style="157" customWidth="1"/>
    <col min="8194" max="8195" width="12" style="157" customWidth="1"/>
    <col min="8196" max="8197" width="16.375" style="157" customWidth="1"/>
    <col min="8198" max="8448" width="9" style="157"/>
    <col min="8449" max="8449" width="30.75" style="157" customWidth="1"/>
    <col min="8450" max="8451" width="12" style="157" customWidth="1"/>
    <col min="8452" max="8453" width="16.375" style="157" customWidth="1"/>
    <col min="8454" max="8704" width="9" style="157"/>
    <col min="8705" max="8705" width="30.75" style="157" customWidth="1"/>
    <col min="8706" max="8707" width="12" style="157" customWidth="1"/>
    <col min="8708" max="8709" width="16.375" style="157" customWidth="1"/>
    <col min="8710" max="8960" width="9" style="157"/>
    <col min="8961" max="8961" width="30.75" style="157" customWidth="1"/>
    <col min="8962" max="8963" width="12" style="157" customWidth="1"/>
    <col min="8964" max="8965" width="16.375" style="157" customWidth="1"/>
    <col min="8966" max="9216" width="9" style="157"/>
    <col min="9217" max="9217" width="30.75" style="157" customWidth="1"/>
    <col min="9218" max="9219" width="12" style="157" customWidth="1"/>
    <col min="9220" max="9221" width="16.375" style="157" customWidth="1"/>
    <col min="9222" max="9472" width="9" style="157"/>
    <col min="9473" max="9473" width="30.75" style="157" customWidth="1"/>
    <col min="9474" max="9475" width="12" style="157" customWidth="1"/>
    <col min="9476" max="9477" width="16.375" style="157" customWidth="1"/>
    <col min="9478" max="9728" width="9" style="157"/>
    <col min="9729" max="9729" width="30.75" style="157" customWidth="1"/>
    <col min="9730" max="9731" width="12" style="157" customWidth="1"/>
    <col min="9732" max="9733" width="16.375" style="157" customWidth="1"/>
    <col min="9734" max="9984" width="9" style="157"/>
    <col min="9985" max="9985" width="30.75" style="157" customWidth="1"/>
    <col min="9986" max="9987" width="12" style="157" customWidth="1"/>
    <col min="9988" max="9989" width="16.375" style="157" customWidth="1"/>
    <col min="9990" max="10240" width="9" style="157"/>
    <col min="10241" max="10241" width="30.75" style="157" customWidth="1"/>
    <col min="10242" max="10243" width="12" style="157" customWidth="1"/>
    <col min="10244" max="10245" width="16.375" style="157" customWidth="1"/>
    <col min="10246" max="10496" width="9" style="157"/>
    <col min="10497" max="10497" width="30.75" style="157" customWidth="1"/>
    <col min="10498" max="10499" width="12" style="157" customWidth="1"/>
    <col min="10500" max="10501" width="16.375" style="157" customWidth="1"/>
    <col min="10502" max="10752" width="9" style="157"/>
    <col min="10753" max="10753" width="30.75" style="157" customWidth="1"/>
    <col min="10754" max="10755" width="12" style="157" customWidth="1"/>
    <col min="10756" max="10757" width="16.375" style="157" customWidth="1"/>
    <col min="10758" max="11008" width="9" style="157"/>
    <col min="11009" max="11009" width="30.75" style="157" customWidth="1"/>
    <col min="11010" max="11011" width="12" style="157" customWidth="1"/>
    <col min="11012" max="11013" width="16.375" style="157" customWidth="1"/>
    <col min="11014" max="11264" width="9" style="157"/>
    <col min="11265" max="11265" width="30.75" style="157" customWidth="1"/>
    <col min="11266" max="11267" width="12" style="157" customWidth="1"/>
    <col min="11268" max="11269" width="16.375" style="157" customWidth="1"/>
    <col min="11270" max="11520" width="9" style="157"/>
    <col min="11521" max="11521" width="30.75" style="157" customWidth="1"/>
    <col min="11522" max="11523" width="12" style="157" customWidth="1"/>
    <col min="11524" max="11525" width="16.375" style="157" customWidth="1"/>
    <col min="11526" max="11776" width="9" style="157"/>
    <col min="11777" max="11777" width="30.75" style="157" customWidth="1"/>
    <col min="11778" max="11779" width="12" style="157" customWidth="1"/>
    <col min="11780" max="11781" width="16.375" style="157" customWidth="1"/>
    <col min="11782" max="12032" width="9" style="157"/>
    <col min="12033" max="12033" width="30.75" style="157" customWidth="1"/>
    <col min="12034" max="12035" width="12" style="157" customWidth="1"/>
    <col min="12036" max="12037" width="16.375" style="157" customWidth="1"/>
    <col min="12038" max="12288" width="9" style="157"/>
    <col min="12289" max="12289" width="30.75" style="157" customWidth="1"/>
    <col min="12290" max="12291" width="12" style="157" customWidth="1"/>
    <col min="12292" max="12293" width="16.375" style="157" customWidth="1"/>
    <col min="12294" max="12544" width="9" style="157"/>
    <col min="12545" max="12545" width="30.75" style="157" customWidth="1"/>
    <col min="12546" max="12547" width="12" style="157" customWidth="1"/>
    <col min="12548" max="12549" width="16.375" style="157" customWidth="1"/>
    <col min="12550" max="12800" width="9" style="157"/>
    <col min="12801" max="12801" width="30.75" style="157" customWidth="1"/>
    <col min="12802" max="12803" width="12" style="157" customWidth="1"/>
    <col min="12804" max="12805" width="16.375" style="157" customWidth="1"/>
    <col min="12806" max="13056" width="9" style="157"/>
    <col min="13057" max="13057" width="30.75" style="157" customWidth="1"/>
    <col min="13058" max="13059" width="12" style="157" customWidth="1"/>
    <col min="13060" max="13061" width="16.375" style="157" customWidth="1"/>
    <col min="13062" max="13312" width="9" style="157"/>
    <col min="13313" max="13313" width="30.75" style="157" customWidth="1"/>
    <col min="13314" max="13315" width="12" style="157" customWidth="1"/>
    <col min="13316" max="13317" width="16.375" style="157" customWidth="1"/>
    <col min="13318" max="13568" width="9" style="157"/>
    <col min="13569" max="13569" width="30.75" style="157" customWidth="1"/>
    <col min="13570" max="13571" width="12" style="157" customWidth="1"/>
    <col min="13572" max="13573" width="16.375" style="157" customWidth="1"/>
    <col min="13574" max="13824" width="9" style="157"/>
    <col min="13825" max="13825" width="30.75" style="157" customWidth="1"/>
    <col min="13826" max="13827" width="12" style="157" customWidth="1"/>
    <col min="13828" max="13829" width="16.375" style="157" customWidth="1"/>
    <col min="13830" max="14080" width="9" style="157"/>
    <col min="14081" max="14081" width="30.75" style="157" customWidth="1"/>
    <col min="14082" max="14083" width="12" style="157" customWidth="1"/>
    <col min="14084" max="14085" width="16.375" style="157" customWidth="1"/>
    <col min="14086" max="14336" width="9" style="157"/>
    <col min="14337" max="14337" width="30.75" style="157" customWidth="1"/>
    <col min="14338" max="14339" width="12" style="157" customWidth="1"/>
    <col min="14340" max="14341" width="16.375" style="157" customWidth="1"/>
    <col min="14342" max="14592" width="9" style="157"/>
    <col min="14593" max="14593" width="30.75" style="157" customWidth="1"/>
    <col min="14594" max="14595" width="12" style="157" customWidth="1"/>
    <col min="14596" max="14597" width="16.375" style="157" customWidth="1"/>
    <col min="14598" max="14848" width="9" style="157"/>
    <col min="14849" max="14849" width="30.75" style="157" customWidth="1"/>
    <col min="14850" max="14851" width="12" style="157" customWidth="1"/>
    <col min="14852" max="14853" width="16.375" style="157" customWidth="1"/>
    <col min="14854" max="15104" width="9" style="157"/>
    <col min="15105" max="15105" width="30.75" style="157" customWidth="1"/>
    <col min="15106" max="15107" width="12" style="157" customWidth="1"/>
    <col min="15108" max="15109" width="16.375" style="157" customWidth="1"/>
    <col min="15110" max="15360" width="9" style="157"/>
    <col min="15361" max="15361" width="30.75" style="157" customWidth="1"/>
    <col min="15362" max="15363" width="12" style="157" customWidth="1"/>
    <col min="15364" max="15365" width="16.375" style="157" customWidth="1"/>
    <col min="15366" max="15616" width="9" style="157"/>
    <col min="15617" max="15617" width="30.75" style="157" customWidth="1"/>
    <col min="15618" max="15619" width="12" style="157" customWidth="1"/>
    <col min="15620" max="15621" width="16.375" style="157" customWidth="1"/>
    <col min="15622" max="15872" width="9" style="157"/>
    <col min="15873" max="15873" width="30.75" style="157" customWidth="1"/>
    <col min="15874" max="15875" width="12" style="157" customWidth="1"/>
    <col min="15876" max="15877" width="16.375" style="157" customWidth="1"/>
    <col min="15878" max="16128" width="9" style="157"/>
    <col min="16129" max="16129" width="30.75" style="157" customWidth="1"/>
    <col min="16130" max="16131" width="12" style="157" customWidth="1"/>
    <col min="16132" max="16133" width="16.375" style="157" customWidth="1"/>
    <col min="16134" max="16384" width="9" style="157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376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373</v>
      </c>
      <c r="B5" s="242" t="s">
        <v>266</v>
      </c>
      <c r="C5" s="239"/>
      <c r="D5" s="239"/>
      <c r="E5" s="239"/>
      <c r="F5" s="239"/>
    </row>
    <row r="6" spans="1:6">
      <c r="A6" s="163" t="s">
        <v>273</v>
      </c>
      <c r="B6" s="90" t="s">
        <v>157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11880</v>
      </c>
      <c r="C16" s="92">
        <v>9.9</v>
      </c>
      <c r="D16" s="92">
        <v>90.14</v>
      </c>
      <c r="E16" s="92">
        <v>86.86</v>
      </c>
    </row>
    <row r="17" spans="1:5">
      <c r="A17" s="90" t="s">
        <v>170</v>
      </c>
      <c r="B17" s="92">
        <v>26.4</v>
      </c>
      <c r="C17" s="92">
        <v>2.1999999999999999E-2</v>
      </c>
      <c r="D17" s="92">
        <v>0.2</v>
      </c>
      <c r="E17" s="92">
        <v>0.19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802</v>
      </c>
      <c r="C23" s="92">
        <v>0.66832999999999998</v>
      </c>
      <c r="D23" s="92">
        <v>6.09</v>
      </c>
      <c r="E23" s="92">
        <v>5.86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12708.4</v>
      </c>
      <c r="C27" s="165">
        <v>10.59033</v>
      </c>
      <c r="D27" s="165">
        <v>96.43</v>
      </c>
      <c r="E27" s="165">
        <v>92.91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381.25</v>
      </c>
      <c r="C30" s="92">
        <v>0.31770999999999999</v>
      </c>
      <c r="D30" s="92">
        <v>2.89</v>
      </c>
      <c r="E30" s="92">
        <v>2.79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54</v>
      </c>
      <c r="C38" s="92">
        <v>4.4999999999999998E-2</v>
      </c>
      <c r="D38" s="92">
        <v>0.41</v>
      </c>
      <c r="E38" s="92">
        <v>0.39</v>
      </c>
    </row>
    <row r="39" spans="1:5">
      <c r="A39" s="163" t="s">
        <v>127</v>
      </c>
      <c r="B39" s="165">
        <v>435.25</v>
      </c>
      <c r="C39" s="165">
        <v>0.36270999999999998</v>
      </c>
      <c r="D39" s="165">
        <v>3.3</v>
      </c>
      <c r="E39" s="165">
        <v>3.18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36.01</v>
      </c>
      <c r="C41" s="92">
        <v>3.0009999999999998E-2</v>
      </c>
      <c r="D41" s="92">
        <v>0.27</v>
      </c>
      <c r="E41" s="92">
        <v>0.26</v>
      </c>
    </row>
    <row r="42" spans="1:5">
      <c r="A42" s="163" t="s">
        <v>200</v>
      </c>
      <c r="B42" s="165">
        <v>36.01</v>
      </c>
      <c r="C42" s="165">
        <v>3.0009999999999998E-2</v>
      </c>
      <c r="D42" s="165">
        <v>0.27</v>
      </c>
      <c r="E42" s="165">
        <v>0.26</v>
      </c>
    </row>
    <row r="43" spans="1:5">
      <c r="A43" s="163" t="s">
        <v>201</v>
      </c>
      <c r="B43" s="165">
        <v>13179.66</v>
      </c>
      <c r="C43" s="165">
        <v>10.98305</v>
      </c>
      <c r="D43" s="165">
        <v>100</v>
      </c>
      <c r="E43" s="165">
        <v>96.35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360</v>
      </c>
      <c r="C50" s="92">
        <v>0.3</v>
      </c>
      <c r="D50" s="92">
        <v>2.73</v>
      </c>
      <c r="E50" s="92">
        <v>2.63</v>
      </c>
    </row>
    <row r="51" spans="1:5">
      <c r="A51" s="90" t="s">
        <v>250</v>
      </c>
      <c r="B51" s="92">
        <v>12.04</v>
      </c>
      <c r="C51" s="92">
        <v>1.0030000000000001E-2</v>
      </c>
      <c r="D51" s="92">
        <v>0.09</v>
      </c>
      <c r="E51" s="92">
        <v>0.09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372.04</v>
      </c>
      <c r="C54" s="165">
        <v>0.31002999999999997</v>
      </c>
      <c r="D54" s="165">
        <v>2.82</v>
      </c>
      <c r="E54" s="165">
        <v>2.72</v>
      </c>
    </row>
    <row r="55" spans="1:5">
      <c r="A55" s="163" t="s">
        <v>210</v>
      </c>
      <c r="B55" s="165">
        <v>372.04</v>
      </c>
      <c r="C55" s="165">
        <v>0.31002999999999997</v>
      </c>
      <c r="D55" s="165">
        <v>2.82</v>
      </c>
      <c r="E55" s="165">
        <v>2.72</v>
      </c>
    </row>
    <row r="56" spans="1:5">
      <c r="A56" s="163" t="s">
        <v>211</v>
      </c>
      <c r="B56" s="165">
        <v>13551.7</v>
      </c>
      <c r="C56" s="165">
        <v>11.29308</v>
      </c>
      <c r="D56" s="165">
        <v>102.82</v>
      </c>
      <c r="E56" s="165">
        <v>99.07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125.85</v>
      </c>
      <c r="C59" s="92">
        <v>0.10488</v>
      </c>
      <c r="D59" s="92">
        <v>0.95</v>
      </c>
      <c r="E59" s="92">
        <v>0.92</v>
      </c>
    </row>
    <row r="60" spans="1:5">
      <c r="A60" s="163" t="s">
        <v>271</v>
      </c>
      <c r="B60" s="165">
        <v>125.85</v>
      </c>
      <c r="C60" s="165">
        <v>0.10488</v>
      </c>
      <c r="D60" s="165">
        <v>0.95</v>
      </c>
      <c r="E60" s="165">
        <v>0.92</v>
      </c>
    </row>
    <row r="61" spans="1:5">
      <c r="A61" s="163" t="s">
        <v>216</v>
      </c>
      <c r="B61" s="165">
        <v>13677.550000000001</v>
      </c>
      <c r="C61" s="165">
        <v>11.397959999999999</v>
      </c>
      <c r="D61" s="165">
        <v>103.77</v>
      </c>
      <c r="E61" s="165">
        <v>99.99</v>
      </c>
    </row>
    <row r="63" spans="1:5">
      <c r="A63" s="242" t="s">
        <v>60</v>
      </c>
      <c r="B63" s="239"/>
      <c r="C63" s="239"/>
      <c r="D63" s="239"/>
      <c r="E63" s="239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112" t="s">
        <v>61</v>
      </c>
      <c r="B1" s="113"/>
      <c r="C1" s="113"/>
      <c r="D1" s="113"/>
    </row>
    <row r="2" spans="1:4">
      <c r="A2" s="112" t="s">
        <v>62</v>
      </c>
      <c r="B2" s="113"/>
      <c r="C2" s="113"/>
      <c r="D2" s="113"/>
    </row>
    <row r="3" spans="1:4">
      <c r="A3" s="112" t="s">
        <v>287</v>
      </c>
      <c r="B3" s="113"/>
      <c r="C3" s="113"/>
      <c r="D3" s="113"/>
    </row>
    <row r="4" spans="1:4">
      <c r="A4" s="112" t="s">
        <v>81</v>
      </c>
      <c r="B4" s="113"/>
      <c r="C4" s="113"/>
      <c r="D4" s="113"/>
    </row>
    <row r="5" spans="1:4" ht="13.5" thickBot="1">
      <c r="A5" s="40" t="s">
        <v>4</v>
      </c>
      <c r="B5" s="41">
        <v>648</v>
      </c>
      <c r="C5" s="42" t="s">
        <v>73</v>
      </c>
    </row>
    <row r="6" spans="1:4">
      <c r="A6" s="44"/>
      <c r="B6" s="45" t="s">
        <v>6</v>
      </c>
      <c r="C6" s="46">
        <v>39630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286</v>
      </c>
      <c r="B15" s="53">
        <v>2460</v>
      </c>
      <c r="C15" s="53">
        <v>3.79</v>
      </c>
      <c r="D15" s="103">
        <v>0.84154351395730709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463.2</v>
      </c>
      <c r="C20" s="53">
        <v>0.71</v>
      </c>
      <c r="D20" s="103">
        <v>0.15845648604269294</v>
      </c>
    </row>
    <row r="21" spans="1:4">
      <c r="A21" s="56" t="s">
        <v>83</v>
      </c>
      <c r="B21" s="57">
        <v>2923.2</v>
      </c>
      <c r="C21" s="57">
        <v>4.5</v>
      </c>
      <c r="D21" s="104">
        <v>1</v>
      </c>
    </row>
    <row r="22" spans="1:4">
      <c r="A22" s="59" t="s">
        <v>69</v>
      </c>
    </row>
    <row r="23" spans="1:4">
      <c r="A23" s="54" t="s">
        <v>28</v>
      </c>
      <c r="B23" s="53">
        <v>0</v>
      </c>
      <c r="C23" s="53">
        <v>0</v>
      </c>
      <c r="D23" s="103">
        <v>0</v>
      </c>
    </row>
    <row r="24" spans="1:4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77</v>
      </c>
      <c r="B25" s="53">
        <v>0</v>
      </c>
      <c r="C25" s="53">
        <v>0</v>
      </c>
      <c r="D25" s="103">
        <v>0</v>
      </c>
    </row>
    <row r="26" spans="1:4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78</v>
      </c>
      <c r="B27" s="53">
        <v>0</v>
      </c>
      <c r="C27" s="53">
        <v>0</v>
      </c>
      <c r="D27" s="103">
        <v>0</v>
      </c>
    </row>
    <row r="28" spans="1:4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79</v>
      </c>
      <c r="B29" s="53">
        <v>0</v>
      </c>
      <c r="C29" s="53">
        <v>0</v>
      </c>
      <c r="D29" s="103">
        <v>0</v>
      </c>
    </row>
    <row r="30" spans="1:4">
      <c r="A30" s="54" t="s">
        <v>36</v>
      </c>
      <c r="B30" s="53">
        <v>0</v>
      </c>
      <c r="C30" s="53">
        <v>0</v>
      </c>
      <c r="D30" s="103">
        <v>0</v>
      </c>
    </row>
    <row r="31" spans="1:4">
      <c r="A31" s="105" t="s">
        <v>71</v>
      </c>
      <c r="B31" s="106">
        <v>0</v>
      </c>
      <c r="C31" s="106">
        <v>0</v>
      </c>
      <c r="D31" s="107">
        <v>0</v>
      </c>
    </row>
    <row r="32" spans="1:4" s="60" customFormat="1">
      <c r="A32" s="48" t="s">
        <v>38</v>
      </c>
      <c r="B32" s="39"/>
      <c r="C32" s="39"/>
      <c r="D32" s="39"/>
    </row>
    <row r="33" spans="1:244" s="60" customFormat="1">
      <c r="A33" s="54" t="s">
        <v>39</v>
      </c>
      <c r="B33" s="53">
        <v>0</v>
      </c>
      <c r="C33" s="53">
        <v>0</v>
      </c>
      <c r="D33" s="103">
        <v>0</v>
      </c>
    </row>
    <row r="34" spans="1:244" s="60" customFormat="1">
      <c r="A34" s="42" t="s">
        <v>40</v>
      </c>
      <c r="B34" s="53">
        <v>0</v>
      </c>
      <c r="C34" s="53">
        <v>0</v>
      </c>
      <c r="D34" s="103">
        <v>0</v>
      </c>
    </row>
    <row r="35" spans="1:244" s="61" customFormat="1">
      <c r="A35" s="56" t="s">
        <v>41</v>
      </c>
      <c r="B35" s="57">
        <v>2923.2</v>
      </c>
      <c r="C35" s="57">
        <v>4.5</v>
      </c>
      <c r="D35" s="104">
        <v>1</v>
      </c>
    </row>
    <row r="36" spans="1:244" s="60" customFormat="1">
      <c r="A36" s="48" t="s">
        <v>42</v>
      </c>
      <c r="B36" s="39"/>
      <c r="C36" s="39"/>
      <c r="D36" s="39"/>
    </row>
    <row r="37" spans="1:244" s="60" customFormat="1">
      <c r="A37" s="42" t="s">
        <v>43</v>
      </c>
      <c r="B37" s="53">
        <v>0</v>
      </c>
      <c r="C37" s="53">
        <v>0</v>
      </c>
      <c r="D37" s="103">
        <v>0</v>
      </c>
    </row>
    <row r="38" spans="1:244" s="60" customFormat="1">
      <c r="A38" s="42" t="s">
        <v>44</v>
      </c>
      <c r="B38" s="53">
        <v>0</v>
      </c>
      <c r="C38" s="53">
        <v>0</v>
      </c>
      <c r="D38" s="103">
        <v>0</v>
      </c>
    </row>
    <row r="39" spans="1:244" s="60" customFormat="1">
      <c r="A39" s="54" t="s">
        <v>45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46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</v>
      </c>
      <c r="C41" s="106">
        <v>0</v>
      </c>
      <c r="D41" s="107">
        <v>0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0</v>
      </c>
      <c r="C43" s="53">
        <v>0</v>
      </c>
      <c r="D43" s="103">
        <v>0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</v>
      </c>
      <c r="C45" s="53">
        <v>0</v>
      </c>
      <c r="D45" s="103">
        <v>0</v>
      </c>
    </row>
    <row r="46" spans="1:244" s="60" customFormat="1">
      <c r="A46" s="105" t="s">
        <v>52</v>
      </c>
      <c r="B46" s="106">
        <v>0</v>
      </c>
      <c r="C46" s="106">
        <v>0</v>
      </c>
      <c r="D46" s="107">
        <v>0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0</v>
      </c>
      <c r="C47" s="72">
        <v>0</v>
      </c>
      <c r="D47" s="109">
        <v>0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2923.2</v>
      </c>
      <c r="C48" s="57">
        <v>4.5</v>
      </c>
      <c r="D48" s="104">
        <v>1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</v>
      </c>
      <c r="C50" s="53">
        <v>0</v>
      </c>
      <c r="D50" s="103">
        <v>0</v>
      </c>
    </row>
    <row r="51" spans="1:244" s="60" customFormat="1">
      <c r="A51" s="42" t="s">
        <v>57</v>
      </c>
      <c r="B51" s="53">
        <v>0</v>
      </c>
      <c r="C51" s="53">
        <v>0</v>
      </c>
      <c r="D51" s="103">
        <v>0</v>
      </c>
    </row>
    <row r="52" spans="1:244" s="60" customFormat="1">
      <c r="A52" s="105" t="s">
        <v>58</v>
      </c>
      <c r="B52" s="106">
        <v>0</v>
      </c>
      <c r="C52" s="106">
        <v>0</v>
      </c>
      <c r="D52" s="107">
        <v>0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2923.2</v>
      </c>
      <c r="C53" s="66">
        <v>4.5</v>
      </c>
      <c r="D53" s="110">
        <v>1</v>
      </c>
    </row>
    <row r="54" spans="1:244">
      <c r="A54" s="69" t="str">
        <f>[5]Custeio!A45</f>
        <v>Elaboração: CONAB/DIGEM/SUINF/GECUP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298</v>
      </c>
      <c r="B3" s="37"/>
      <c r="C3" s="37"/>
      <c r="D3" s="37"/>
    </row>
    <row r="4" spans="1:4">
      <c r="A4" s="36" t="s">
        <v>81</v>
      </c>
      <c r="B4" s="37"/>
      <c r="C4" s="37"/>
      <c r="D4" s="37"/>
    </row>
    <row r="5" spans="1:4" ht="13.5" thickBot="1">
      <c r="A5" s="40" t="s">
        <v>4</v>
      </c>
      <c r="B5" s="41">
        <v>648</v>
      </c>
      <c r="C5" s="42" t="s">
        <v>73</v>
      </c>
    </row>
    <row r="6" spans="1:4">
      <c r="A6" s="44"/>
      <c r="B6" s="45" t="s">
        <v>6</v>
      </c>
      <c r="C6" s="115" t="s">
        <v>297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286</v>
      </c>
      <c r="B15" s="53">
        <v>3690</v>
      </c>
      <c r="C15" s="53">
        <v>5.69</v>
      </c>
      <c r="D15" s="103">
        <v>0.85046571888202371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524.70000000000005</v>
      </c>
      <c r="C20" s="53">
        <v>0.81</v>
      </c>
      <c r="D20" s="103">
        <v>0.12093207661176095</v>
      </c>
    </row>
    <row r="21" spans="1:4">
      <c r="A21" s="56" t="s">
        <v>83</v>
      </c>
      <c r="B21" s="57">
        <v>4214.7</v>
      </c>
      <c r="C21" s="57">
        <v>6.5</v>
      </c>
      <c r="D21" s="104">
        <v>0.97139779549378469</v>
      </c>
    </row>
    <row r="22" spans="1:4">
      <c r="A22" s="59" t="s">
        <v>69</v>
      </c>
    </row>
    <row r="23" spans="1:4">
      <c r="A23" s="54" t="s">
        <v>28</v>
      </c>
      <c r="B23" s="53">
        <v>0</v>
      </c>
      <c r="C23" s="53">
        <v>0</v>
      </c>
      <c r="D23" s="103">
        <v>0</v>
      </c>
    </row>
    <row r="24" spans="1:4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77</v>
      </c>
      <c r="B25" s="53">
        <v>0</v>
      </c>
      <c r="C25" s="53">
        <v>0</v>
      </c>
      <c r="D25" s="103">
        <v>0</v>
      </c>
    </row>
    <row r="26" spans="1:4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78</v>
      </c>
      <c r="B27" s="53">
        <v>0</v>
      </c>
      <c r="C27" s="53">
        <v>0</v>
      </c>
      <c r="D27" s="103">
        <v>0</v>
      </c>
    </row>
    <row r="28" spans="1:4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79</v>
      </c>
      <c r="B29" s="53">
        <v>0</v>
      </c>
      <c r="C29" s="53">
        <v>0</v>
      </c>
      <c r="D29" s="103">
        <v>0</v>
      </c>
    </row>
    <row r="30" spans="1:4">
      <c r="A30" s="54" t="s">
        <v>36</v>
      </c>
      <c r="B30" s="53">
        <v>0</v>
      </c>
      <c r="C30" s="53">
        <v>0</v>
      </c>
      <c r="D30" s="103">
        <v>0</v>
      </c>
    </row>
    <row r="31" spans="1:4">
      <c r="A31" s="105" t="s">
        <v>71</v>
      </c>
      <c r="B31" s="106">
        <v>0</v>
      </c>
      <c r="C31" s="106">
        <v>0</v>
      </c>
      <c r="D31" s="107">
        <v>0</v>
      </c>
    </row>
    <row r="32" spans="1:4" s="60" customFormat="1">
      <c r="A32" s="48" t="s">
        <v>38</v>
      </c>
      <c r="B32" s="39"/>
      <c r="C32" s="39"/>
      <c r="D32" s="39"/>
    </row>
    <row r="33" spans="1:244" s="60" customFormat="1">
      <c r="A33" s="54" t="s">
        <v>39</v>
      </c>
      <c r="B33" s="53">
        <v>124.09922267845755</v>
      </c>
      <c r="C33" s="53">
        <v>0.19</v>
      </c>
      <c r="D33" s="103">
        <v>2.8602204506215378E-2</v>
      </c>
    </row>
    <row r="34" spans="1:244" s="60" customFormat="1">
      <c r="A34" s="42" t="s">
        <v>40</v>
      </c>
      <c r="B34" s="53">
        <v>124.09922267845755</v>
      </c>
      <c r="C34" s="53">
        <v>0.19</v>
      </c>
      <c r="D34" s="103">
        <v>2.8602204506215378E-2</v>
      </c>
    </row>
    <row r="35" spans="1:244" s="61" customFormat="1">
      <c r="A35" s="56" t="s">
        <v>41</v>
      </c>
      <c r="B35" s="57">
        <v>4338.7992226784572</v>
      </c>
      <c r="C35" s="57">
        <v>6.69</v>
      </c>
      <c r="D35" s="104">
        <v>1</v>
      </c>
    </row>
    <row r="36" spans="1:244" s="60" customFormat="1">
      <c r="A36" s="48" t="s">
        <v>42</v>
      </c>
      <c r="B36" s="39"/>
      <c r="C36" s="39"/>
      <c r="D36" s="39"/>
    </row>
    <row r="37" spans="1:244" s="60" customFormat="1">
      <c r="A37" s="42" t="s">
        <v>43</v>
      </c>
      <c r="B37" s="53">
        <v>0</v>
      </c>
      <c r="C37" s="53">
        <v>0</v>
      </c>
      <c r="D37" s="103">
        <v>0</v>
      </c>
    </row>
    <row r="38" spans="1:244" s="60" customFormat="1">
      <c r="A38" s="42" t="s">
        <v>44</v>
      </c>
      <c r="B38" s="53">
        <v>0</v>
      </c>
      <c r="C38" s="53">
        <v>0</v>
      </c>
      <c r="D38" s="103">
        <v>0</v>
      </c>
    </row>
    <row r="39" spans="1:244" s="60" customFormat="1">
      <c r="A39" s="54" t="s">
        <v>45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46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</v>
      </c>
      <c r="C41" s="106">
        <v>0</v>
      </c>
      <c r="D41" s="107">
        <v>0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0</v>
      </c>
      <c r="C43" s="53">
        <v>0</v>
      </c>
      <c r="D43" s="103">
        <v>0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</v>
      </c>
      <c r="C45" s="53">
        <v>0</v>
      </c>
      <c r="D45" s="103">
        <v>0</v>
      </c>
    </row>
    <row r="46" spans="1:244" s="60" customFormat="1">
      <c r="A46" s="105" t="s">
        <v>52</v>
      </c>
      <c r="B46" s="106">
        <v>0</v>
      </c>
      <c r="C46" s="106">
        <v>0</v>
      </c>
      <c r="D46" s="107">
        <v>0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0</v>
      </c>
      <c r="C47" s="72">
        <v>0</v>
      </c>
      <c r="D47" s="109">
        <v>0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4338.7992226784572</v>
      </c>
      <c r="C48" s="57">
        <v>6.69</v>
      </c>
      <c r="D48" s="104">
        <v>1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</v>
      </c>
      <c r="C50" s="53">
        <v>0</v>
      </c>
      <c r="D50" s="103">
        <v>0</v>
      </c>
    </row>
    <row r="51" spans="1:244" s="60" customFormat="1">
      <c r="A51" s="42" t="s">
        <v>57</v>
      </c>
      <c r="B51" s="53">
        <v>0</v>
      </c>
      <c r="C51" s="53">
        <v>0</v>
      </c>
      <c r="D51" s="103">
        <v>0</v>
      </c>
    </row>
    <row r="52" spans="1:244" s="60" customFormat="1">
      <c r="A52" s="105" t="s">
        <v>58</v>
      </c>
      <c r="B52" s="106">
        <v>0</v>
      </c>
      <c r="C52" s="106">
        <v>0</v>
      </c>
      <c r="D52" s="107">
        <v>0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4338.7992226784572</v>
      </c>
      <c r="C53" s="66">
        <v>6.69</v>
      </c>
      <c r="D53" s="110">
        <v>1</v>
      </c>
    </row>
    <row r="54" spans="1:244">
      <c r="A54" s="69" t="s">
        <v>291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303</v>
      </c>
      <c r="B3" s="37"/>
      <c r="C3" s="37"/>
      <c r="D3" s="37"/>
    </row>
    <row r="4" spans="1:4">
      <c r="A4" s="36" t="s">
        <v>81</v>
      </c>
      <c r="B4" s="37"/>
      <c r="C4" s="37"/>
      <c r="D4" s="37"/>
    </row>
    <row r="5" spans="1:4" ht="13.5" thickBot="1">
      <c r="A5" s="40" t="s">
        <v>4</v>
      </c>
      <c r="B5" s="41">
        <v>648</v>
      </c>
      <c r="C5" s="42" t="s">
        <v>73</v>
      </c>
    </row>
    <row r="6" spans="1:4">
      <c r="A6" s="44"/>
      <c r="B6" s="45" t="s">
        <v>6</v>
      </c>
      <c r="C6" s="46" t="s">
        <v>301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286</v>
      </c>
      <c r="B15" s="53">
        <v>3936</v>
      </c>
      <c r="C15" s="53">
        <v>6.07</v>
      </c>
      <c r="D15" s="103">
        <v>0.85636069604751119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537</v>
      </c>
      <c r="C20" s="53">
        <v>0.83</v>
      </c>
      <c r="D20" s="103">
        <v>0.11683579618331136</v>
      </c>
    </row>
    <row r="21" spans="1:4">
      <c r="A21" s="56" t="s">
        <v>83</v>
      </c>
      <c r="B21" s="57">
        <v>4473</v>
      </c>
      <c r="C21" s="57">
        <v>6.9</v>
      </c>
      <c r="D21" s="104">
        <v>0.9731964922308225</v>
      </c>
    </row>
    <row r="22" spans="1:4">
      <c r="A22" s="59" t="s">
        <v>69</v>
      </c>
    </row>
    <row r="23" spans="1:4">
      <c r="A23" s="54" t="s">
        <v>28</v>
      </c>
      <c r="B23" s="53">
        <v>0</v>
      </c>
      <c r="C23" s="53">
        <v>0</v>
      </c>
      <c r="D23" s="103">
        <v>0</v>
      </c>
    </row>
    <row r="24" spans="1:4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77</v>
      </c>
      <c r="B25" s="53">
        <v>0</v>
      </c>
      <c r="C25" s="53">
        <v>0</v>
      </c>
      <c r="D25" s="103">
        <v>0</v>
      </c>
    </row>
    <row r="26" spans="1:4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78</v>
      </c>
      <c r="B27" s="53">
        <v>0</v>
      </c>
      <c r="C27" s="53">
        <v>0</v>
      </c>
      <c r="D27" s="103">
        <v>0</v>
      </c>
    </row>
    <row r="28" spans="1:4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79</v>
      </c>
      <c r="B29" s="53">
        <v>0</v>
      </c>
      <c r="C29" s="53">
        <v>0</v>
      </c>
      <c r="D29" s="103">
        <v>0</v>
      </c>
    </row>
    <row r="30" spans="1:4">
      <c r="A30" s="54" t="s">
        <v>36</v>
      </c>
      <c r="B30" s="53">
        <v>0</v>
      </c>
      <c r="C30" s="53">
        <v>0</v>
      </c>
      <c r="D30" s="103">
        <v>0</v>
      </c>
    </row>
    <row r="31" spans="1:4">
      <c r="A31" s="105" t="s">
        <v>71</v>
      </c>
      <c r="B31" s="106">
        <v>0</v>
      </c>
      <c r="C31" s="106">
        <v>0</v>
      </c>
      <c r="D31" s="107">
        <v>0</v>
      </c>
    </row>
    <row r="32" spans="1:4" s="60" customFormat="1">
      <c r="A32" s="48" t="s">
        <v>38</v>
      </c>
      <c r="B32" s="39"/>
      <c r="C32" s="39"/>
      <c r="D32" s="39"/>
    </row>
    <row r="33" spans="1:244" s="60" customFormat="1">
      <c r="A33" s="54" t="s">
        <v>39</v>
      </c>
      <c r="B33" s="53">
        <v>123.19412493638005</v>
      </c>
      <c r="C33" s="53">
        <v>0.19</v>
      </c>
      <c r="D33" s="103">
        <v>2.6803507769177459E-2</v>
      </c>
    </row>
    <row r="34" spans="1:244" s="60" customFormat="1">
      <c r="A34" s="42" t="s">
        <v>40</v>
      </c>
      <c r="B34" s="53">
        <v>123.19412493638005</v>
      </c>
      <c r="C34" s="53">
        <v>0.19</v>
      </c>
      <c r="D34" s="103">
        <v>2.6803507769177459E-2</v>
      </c>
    </row>
    <row r="35" spans="1:244" s="61" customFormat="1">
      <c r="A35" s="56" t="s">
        <v>41</v>
      </c>
      <c r="B35" s="57">
        <v>4596.1941249363799</v>
      </c>
      <c r="C35" s="57">
        <v>7.09</v>
      </c>
      <c r="D35" s="104">
        <v>1</v>
      </c>
    </row>
    <row r="36" spans="1:244" s="60" customFormat="1">
      <c r="A36" s="48" t="s">
        <v>42</v>
      </c>
      <c r="B36" s="39"/>
      <c r="C36" s="39"/>
      <c r="D36" s="39"/>
    </row>
    <row r="37" spans="1:244" s="60" customFormat="1">
      <c r="A37" s="42" t="s">
        <v>43</v>
      </c>
      <c r="B37" s="53">
        <v>0</v>
      </c>
      <c r="C37" s="53">
        <v>0</v>
      </c>
      <c r="D37" s="103">
        <v>0</v>
      </c>
    </row>
    <row r="38" spans="1:244" s="60" customFormat="1">
      <c r="A38" s="42" t="s">
        <v>44</v>
      </c>
      <c r="B38" s="53">
        <v>0</v>
      </c>
      <c r="C38" s="53">
        <v>0</v>
      </c>
      <c r="D38" s="103">
        <v>0</v>
      </c>
    </row>
    <row r="39" spans="1:244" s="60" customFormat="1">
      <c r="A39" s="54" t="s">
        <v>45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46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</v>
      </c>
      <c r="C41" s="106">
        <v>0</v>
      </c>
      <c r="D41" s="107">
        <v>0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0</v>
      </c>
      <c r="C43" s="53">
        <v>0</v>
      </c>
      <c r="D43" s="103">
        <v>0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</v>
      </c>
      <c r="C45" s="53">
        <v>0</v>
      </c>
      <c r="D45" s="103">
        <v>0</v>
      </c>
    </row>
    <row r="46" spans="1:244" s="60" customFormat="1">
      <c r="A46" s="105" t="s">
        <v>52</v>
      </c>
      <c r="B46" s="106">
        <v>0</v>
      </c>
      <c r="C46" s="106">
        <v>0</v>
      </c>
      <c r="D46" s="107">
        <v>0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0</v>
      </c>
      <c r="C47" s="72">
        <v>0</v>
      </c>
      <c r="D47" s="109">
        <v>0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4596.1941249363799</v>
      </c>
      <c r="C48" s="57">
        <v>7.09</v>
      </c>
      <c r="D48" s="104">
        <v>1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</v>
      </c>
      <c r="C50" s="53">
        <v>0</v>
      </c>
      <c r="D50" s="103">
        <v>0</v>
      </c>
    </row>
    <row r="51" spans="1:244" s="60" customFormat="1">
      <c r="A51" s="42" t="s">
        <v>57</v>
      </c>
      <c r="B51" s="53">
        <v>0</v>
      </c>
      <c r="C51" s="53">
        <v>0</v>
      </c>
      <c r="D51" s="103">
        <v>0</v>
      </c>
    </row>
    <row r="52" spans="1:244" s="60" customFormat="1">
      <c r="A52" s="105" t="s">
        <v>58</v>
      </c>
      <c r="B52" s="106">
        <v>0</v>
      </c>
      <c r="C52" s="106">
        <v>0</v>
      </c>
      <c r="D52" s="107">
        <v>0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4596.1941249363799</v>
      </c>
      <c r="C53" s="66">
        <v>7.09</v>
      </c>
      <c r="D53" s="110">
        <v>1</v>
      </c>
    </row>
    <row r="54" spans="1:244">
      <c r="A54" s="69" t="s">
        <v>60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311</v>
      </c>
      <c r="B3" s="37"/>
      <c r="C3" s="37"/>
      <c r="D3" s="37"/>
    </row>
    <row r="4" spans="1:4">
      <c r="A4" s="36" t="s">
        <v>81</v>
      </c>
      <c r="B4" s="37"/>
      <c r="C4" s="37"/>
      <c r="D4" s="37"/>
    </row>
    <row r="5" spans="1:4" ht="13.5" thickBot="1">
      <c r="A5" s="40" t="s">
        <v>4</v>
      </c>
      <c r="B5" s="41">
        <v>648</v>
      </c>
      <c r="C5" s="42" t="s">
        <v>73</v>
      </c>
    </row>
    <row r="6" spans="1:4">
      <c r="A6" s="44"/>
      <c r="B6" s="45" t="s">
        <v>6</v>
      </c>
      <c r="C6" s="46" t="s">
        <v>305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42" t="s">
        <v>20</v>
      </c>
      <c r="B10" s="53">
        <v>4305</v>
      </c>
      <c r="C10" s="53">
        <v>6.64</v>
      </c>
      <c r="D10" s="103">
        <v>0.86064096724103967</v>
      </c>
    </row>
    <row r="11" spans="1:4">
      <c r="A11" s="42" t="s">
        <v>67</v>
      </c>
      <c r="B11" s="53">
        <v>555.45000000000005</v>
      </c>
      <c r="C11" s="53">
        <v>0.86</v>
      </c>
      <c r="D11" s="103">
        <v>0.11104367601719757</v>
      </c>
    </row>
    <row r="12" spans="1:4">
      <c r="A12" s="56" t="s">
        <v>83</v>
      </c>
      <c r="B12" s="57">
        <v>4860.45</v>
      </c>
      <c r="C12" s="57">
        <v>7.5</v>
      </c>
      <c r="D12" s="104">
        <v>0.97168464325823722</v>
      </c>
    </row>
    <row r="13" spans="1:4">
      <c r="A13" s="59" t="s">
        <v>69</v>
      </c>
    </row>
    <row r="14" spans="1:4">
      <c r="A14" s="54" t="s">
        <v>28</v>
      </c>
      <c r="B14" s="53">
        <v>0</v>
      </c>
      <c r="C14" s="53">
        <v>0</v>
      </c>
      <c r="D14" s="103">
        <v>0</v>
      </c>
    </row>
    <row r="15" spans="1:4">
      <c r="A15" s="54" t="s">
        <v>29</v>
      </c>
      <c r="B15" s="53">
        <v>0</v>
      </c>
      <c r="C15" s="53">
        <v>0</v>
      </c>
      <c r="D15" s="103">
        <v>0</v>
      </c>
    </row>
    <row r="16" spans="1:4">
      <c r="A16" s="54" t="s">
        <v>77</v>
      </c>
      <c r="B16" s="53">
        <v>0</v>
      </c>
      <c r="C16" s="53">
        <v>0</v>
      </c>
      <c r="D16" s="103">
        <v>0</v>
      </c>
    </row>
    <row r="17" spans="1:244">
      <c r="A17" s="54" t="s">
        <v>31</v>
      </c>
      <c r="B17" s="53">
        <v>0</v>
      </c>
      <c r="C17" s="53">
        <v>0</v>
      </c>
      <c r="D17" s="103">
        <v>0</v>
      </c>
    </row>
    <row r="18" spans="1:244">
      <c r="A18" s="54" t="s">
        <v>78</v>
      </c>
      <c r="B18" s="53">
        <v>44.71</v>
      </c>
      <c r="C18" s="53">
        <v>7.0000000000000007E-2</v>
      </c>
      <c r="D18" s="103">
        <v>8.9382712300457336E-3</v>
      </c>
    </row>
    <row r="19" spans="1:244">
      <c r="A19" s="54" t="s">
        <v>33</v>
      </c>
      <c r="B19" s="53">
        <v>0</v>
      </c>
      <c r="C19" s="53">
        <v>0</v>
      </c>
      <c r="D19" s="103">
        <v>0</v>
      </c>
    </row>
    <row r="20" spans="1:244">
      <c r="A20" s="54" t="s">
        <v>79</v>
      </c>
      <c r="B20" s="53">
        <v>0</v>
      </c>
      <c r="C20" s="53">
        <v>0</v>
      </c>
      <c r="D20" s="103">
        <v>0</v>
      </c>
    </row>
    <row r="21" spans="1:244">
      <c r="A21" s="54" t="s">
        <v>36</v>
      </c>
      <c r="B21" s="53">
        <v>0</v>
      </c>
      <c r="C21" s="53">
        <v>0</v>
      </c>
      <c r="D21" s="103">
        <v>0</v>
      </c>
    </row>
    <row r="22" spans="1:244">
      <c r="A22" s="105" t="s">
        <v>71</v>
      </c>
      <c r="B22" s="106">
        <v>44.71</v>
      </c>
      <c r="C22" s="106">
        <v>7.0000000000000007E-2</v>
      </c>
      <c r="D22" s="107">
        <v>8.9382712300457336E-3</v>
      </c>
    </row>
    <row r="23" spans="1:244" s="60" customFormat="1">
      <c r="A23" s="48" t="s">
        <v>38</v>
      </c>
      <c r="B23" s="39"/>
      <c r="C23" s="39"/>
      <c r="D23" s="39"/>
    </row>
    <row r="24" spans="1:244" s="60" customFormat="1">
      <c r="A24" s="54" t="s">
        <v>39</v>
      </c>
      <c r="B24" s="53">
        <v>93.325845158587114</v>
      </c>
      <c r="C24" s="53">
        <v>0.14000000000000001</v>
      </c>
      <c r="D24" s="103">
        <v>1.8657385748170479E-2</v>
      </c>
    </row>
    <row r="25" spans="1:244" s="60" customFormat="1">
      <c r="A25" s="42" t="s">
        <v>40</v>
      </c>
      <c r="B25" s="53">
        <v>93.325845158587114</v>
      </c>
      <c r="C25" s="53">
        <v>0.14000000000000001</v>
      </c>
      <c r="D25" s="103">
        <v>1.8657385748170479E-2</v>
      </c>
    </row>
    <row r="26" spans="1:244" s="61" customFormat="1">
      <c r="A26" s="56" t="s">
        <v>41</v>
      </c>
      <c r="B26" s="57">
        <v>4998.4858451585869</v>
      </c>
      <c r="C26" s="57">
        <v>7.71</v>
      </c>
      <c r="D26" s="104">
        <v>0.99928030023645342</v>
      </c>
    </row>
    <row r="27" spans="1:244" s="60" customFormat="1">
      <c r="A27" s="48" t="s">
        <v>42</v>
      </c>
      <c r="B27" s="39"/>
      <c r="C27" s="39"/>
      <c r="D27" s="39"/>
    </row>
    <row r="28" spans="1:244" s="60" customFormat="1">
      <c r="A28" s="42" t="s">
        <v>43</v>
      </c>
      <c r="B28" s="53">
        <v>0</v>
      </c>
      <c r="C28" s="53">
        <v>0</v>
      </c>
      <c r="D28" s="103">
        <v>0</v>
      </c>
    </row>
    <row r="29" spans="1:244" s="60" customFormat="1">
      <c r="A29" s="42" t="s">
        <v>44</v>
      </c>
      <c r="B29" s="53">
        <v>0</v>
      </c>
      <c r="C29" s="53">
        <v>0</v>
      </c>
      <c r="D29" s="103">
        <v>0</v>
      </c>
    </row>
    <row r="30" spans="1:244" s="60" customFormat="1">
      <c r="A30" s="54" t="s">
        <v>45</v>
      </c>
      <c r="B30" s="53">
        <v>0</v>
      </c>
      <c r="C30" s="53">
        <v>0</v>
      </c>
      <c r="D30" s="103">
        <v>0</v>
      </c>
    </row>
    <row r="31" spans="1:244" s="60" customFormat="1">
      <c r="A31" s="54" t="s">
        <v>46</v>
      </c>
      <c r="B31" s="53">
        <v>0</v>
      </c>
      <c r="C31" s="53">
        <v>0</v>
      </c>
      <c r="D31" s="103">
        <v>0</v>
      </c>
    </row>
    <row r="32" spans="1:244" s="60" customFormat="1">
      <c r="A32" s="105" t="s">
        <v>47</v>
      </c>
      <c r="B32" s="106">
        <v>0</v>
      </c>
      <c r="C32" s="106">
        <v>0</v>
      </c>
      <c r="D32" s="107">
        <v>0</v>
      </c>
      <c r="E32" s="62"/>
      <c r="F32" s="63"/>
      <c r="G32" s="63"/>
      <c r="H32" s="108"/>
      <c r="I32" s="62"/>
      <c r="J32" s="63"/>
      <c r="K32" s="63"/>
      <c r="L32" s="108"/>
      <c r="M32" s="62"/>
      <c r="N32" s="63"/>
      <c r="O32" s="63"/>
      <c r="P32" s="108"/>
      <c r="Q32" s="62"/>
      <c r="R32" s="63"/>
      <c r="S32" s="63"/>
      <c r="T32" s="108"/>
      <c r="U32" s="62"/>
      <c r="V32" s="63"/>
      <c r="W32" s="63"/>
      <c r="X32" s="108"/>
      <c r="Y32" s="62"/>
      <c r="Z32" s="63"/>
      <c r="AA32" s="63"/>
      <c r="AB32" s="108"/>
      <c r="AC32" s="62"/>
      <c r="AD32" s="63"/>
      <c r="AE32" s="63"/>
      <c r="AF32" s="108"/>
      <c r="AG32" s="62"/>
      <c r="AH32" s="63"/>
      <c r="AI32" s="63"/>
      <c r="AJ32" s="108"/>
      <c r="AK32" s="62"/>
      <c r="AL32" s="63"/>
      <c r="AM32" s="63"/>
      <c r="AN32" s="108"/>
      <c r="AO32" s="62"/>
      <c r="AP32" s="63"/>
      <c r="AQ32" s="63"/>
      <c r="AR32" s="108"/>
      <c r="AS32" s="62"/>
      <c r="AT32" s="63"/>
      <c r="AU32" s="63"/>
      <c r="AV32" s="108"/>
      <c r="AW32" s="62"/>
      <c r="AX32" s="63"/>
      <c r="AY32" s="63"/>
      <c r="AZ32" s="108"/>
      <c r="BA32" s="62"/>
      <c r="BB32" s="63"/>
      <c r="BC32" s="63"/>
      <c r="BD32" s="108"/>
      <c r="BE32" s="62"/>
      <c r="BF32" s="63"/>
      <c r="BG32" s="63"/>
      <c r="BH32" s="108"/>
      <c r="BI32" s="62"/>
      <c r="BJ32" s="63"/>
      <c r="BK32" s="63"/>
      <c r="BL32" s="108"/>
      <c r="BM32" s="62"/>
      <c r="BN32" s="63"/>
      <c r="BO32" s="63"/>
      <c r="BP32" s="108"/>
      <c r="BQ32" s="62"/>
      <c r="BR32" s="63"/>
      <c r="BS32" s="63"/>
      <c r="BT32" s="108"/>
      <c r="BU32" s="62"/>
      <c r="BV32" s="63"/>
      <c r="BW32" s="63"/>
      <c r="BX32" s="108"/>
      <c r="BY32" s="62"/>
      <c r="BZ32" s="63"/>
      <c r="CA32" s="63"/>
      <c r="CB32" s="108"/>
      <c r="CC32" s="62"/>
      <c r="CD32" s="63"/>
      <c r="CE32" s="63"/>
      <c r="CF32" s="108"/>
      <c r="CG32" s="62"/>
      <c r="CH32" s="63"/>
      <c r="CI32" s="63"/>
      <c r="CJ32" s="108"/>
      <c r="CK32" s="62"/>
      <c r="CL32" s="63"/>
      <c r="CM32" s="63"/>
      <c r="CN32" s="108"/>
      <c r="CO32" s="62"/>
      <c r="CP32" s="63"/>
      <c r="CQ32" s="63"/>
      <c r="CR32" s="108"/>
      <c r="CS32" s="62"/>
      <c r="CT32" s="63"/>
      <c r="CU32" s="63"/>
      <c r="CV32" s="108"/>
      <c r="CW32" s="62"/>
      <c r="CX32" s="63"/>
      <c r="CY32" s="63"/>
      <c r="CZ32" s="108"/>
      <c r="DA32" s="62"/>
      <c r="DB32" s="63"/>
      <c r="DC32" s="63"/>
      <c r="DD32" s="108"/>
      <c r="DE32" s="62"/>
      <c r="DF32" s="63"/>
      <c r="DG32" s="63"/>
      <c r="DH32" s="108"/>
      <c r="DI32" s="62"/>
      <c r="DJ32" s="63"/>
      <c r="DK32" s="63"/>
      <c r="DL32" s="108"/>
      <c r="DM32" s="62"/>
      <c r="DN32" s="63"/>
      <c r="DO32" s="63"/>
      <c r="DP32" s="108"/>
      <c r="DQ32" s="62"/>
      <c r="DR32" s="63"/>
      <c r="DS32" s="63"/>
      <c r="DT32" s="108"/>
      <c r="DU32" s="62"/>
      <c r="DV32" s="63"/>
      <c r="DW32" s="63"/>
      <c r="DX32" s="108"/>
      <c r="DY32" s="62"/>
      <c r="DZ32" s="63"/>
      <c r="EA32" s="63"/>
      <c r="EB32" s="108"/>
      <c r="EC32" s="62"/>
      <c r="ED32" s="63"/>
      <c r="EE32" s="63"/>
      <c r="EF32" s="108"/>
      <c r="EG32" s="62"/>
      <c r="EH32" s="63"/>
      <c r="EI32" s="63"/>
      <c r="EJ32" s="108"/>
      <c r="EK32" s="62"/>
      <c r="EL32" s="63"/>
      <c r="EM32" s="63"/>
      <c r="EN32" s="108"/>
      <c r="EO32" s="62"/>
      <c r="EP32" s="63"/>
      <c r="EQ32" s="63"/>
      <c r="ER32" s="108"/>
      <c r="ES32" s="62"/>
      <c r="ET32" s="63"/>
      <c r="EU32" s="63"/>
      <c r="EV32" s="108"/>
      <c r="EW32" s="62"/>
      <c r="EX32" s="63"/>
      <c r="EY32" s="63"/>
      <c r="EZ32" s="108"/>
      <c r="FA32" s="62"/>
      <c r="FB32" s="63"/>
      <c r="FC32" s="63"/>
      <c r="FD32" s="108"/>
      <c r="FE32" s="62"/>
      <c r="FF32" s="63"/>
      <c r="FG32" s="63"/>
      <c r="FH32" s="108"/>
      <c r="FI32" s="62"/>
      <c r="FJ32" s="63"/>
      <c r="FK32" s="63"/>
      <c r="FL32" s="108"/>
      <c r="FM32" s="62"/>
      <c r="FN32" s="63"/>
      <c r="FO32" s="63"/>
      <c r="FP32" s="108"/>
      <c r="FQ32" s="62"/>
      <c r="FR32" s="63"/>
      <c r="FS32" s="63"/>
      <c r="FT32" s="108"/>
      <c r="FU32" s="62"/>
      <c r="FV32" s="63"/>
      <c r="FW32" s="63"/>
      <c r="FX32" s="108"/>
      <c r="FY32" s="62"/>
      <c r="FZ32" s="63"/>
      <c r="GA32" s="63"/>
      <c r="GB32" s="108"/>
      <c r="GC32" s="62"/>
      <c r="GD32" s="63"/>
      <c r="GE32" s="63"/>
      <c r="GF32" s="108"/>
      <c r="GG32" s="62"/>
      <c r="GH32" s="63"/>
      <c r="GI32" s="63"/>
      <c r="GJ32" s="108"/>
      <c r="GK32" s="62"/>
      <c r="GL32" s="63"/>
      <c r="GM32" s="63"/>
      <c r="GN32" s="108"/>
      <c r="GO32" s="62"/>
      <c r="GP32" s="63"/>
      <c r="GQ32" s="63"/>
      <c r="GR32" s="108"/>
      <c r="GS32" s="62"/>
      <c r="GT32" s="63"/>
      <c r="GU32" s="63"/>
      <c r="GV32" s="108"/>
      <c r="GW32" s="62"/>
      <c r="GX32" s="63"/>
      <c r="GY32" s="63"/>
      <c r="GZ32" s="108"/>
      <c r="HA32" s="62"/>
      <c r="HB32" s="63"/>
      <c r="HC32" s="63"/>
      <c r="HD32" s="108"/>
      <c r="HE32" s="62"/>
      <c r="HF32" s="63"/>
      <c r="HG32" s="63"/>
      <c r="HH32" s="108"/>
      <c r="HI32" s="62"/>
      <c r="HJ32" s="63"/>
      <c r="HK32" s="63"/>
      <c r="HL32" s="108"/>
      <c r="HM32" s="62"/>
      <c r="HN32" s="63"/>
      <c r="HO32" s="63"/>
      <c r="HP32" s="108"/>
      <c r="HQ32" s="62"/>
      <c r="HR32" s="63"/>
      <c r="HS32" s="63"/>
      <c r="HT32" s="108"/>
      <c r="HU32" s="62"/>
      <c r="HV32" s="63"/>
      <c r="HW32" s="63"/>
      <c r="HX32" s="108"/>
      <c r="HY32" s="62"/>
      <c r="HZ32" s="63"/>
      <c r="IA32" s="63"/>
      <c r="IB32" s="108"/>
      <c r="IC32" s="62"/>
      <c r="ID32" s="63"/>
      <c r="IE32" s="63"/>
      <c r="IF32" s="108"/>
      <c r="IG32" s="62"/>
      <c r="IH32" s="63"/>
      <c r="II32" s="63"/>
      <c r="IJ32" s="108"/>
    </row>
    <row r="33" spans="1:244" s="60" customFormat="1">
      <c r="A33" s="48" t="s">
        <v>48</v>
      </c>
      <c r="B33" s="39"/>
      <c r="C33" s="39"/>
      <c r="D33" s="39"/>
    </row>
    <row r="34" spans="1:244" s="60" customFormat="1">
      <c r="A34" s="54" t="s">
        <v>49</v>
      </c>
      <c r="B34" s="53">
        <v>0</v>
      </c>
      <c r="C34" s="53">
        <v>0</v>
      </c>
      <c r="D34" s="103">
        <v>0</v>
      </c>
    </row>
    <row r="35" spans="1:244" s="60" customFormat="1">
      <c r="A35" s="54" t="s">
        <v>50</v>
      </c>
      <c r="B35" s="53">
        <v>0</v>
      </c>
      <c r="C35" s="53">
        <v>0</v>
      </c>
      <c r="D35" s="103">
        <v>0</v>
      </c>
    </row>
    <row r="36" spans="1:244" s="60" customFormat="1">
      <c r="A36" s="54" t="s">
        <v>51</v>
      </c>
      <c r="B36" s="53">
        <v>0</v>
      </c>
      <c r="C36" s="53">
        <v>0</v>
      </c>
      <c r="D36" s="103">
        <v>0</v>
      </c>
    </row>
    <row r="37" spans="1:244" s="60" customFormat="1">
      <c r="A37" s="105" t="s">
        <v>52</v>
      </c>
      <c r="B37" s="106">
        <v>0</v>
      </c>
      <c r="C37" s="106">
        <v>0</v>
      </c>
      <c r="D37" s="107">
        <v>0</v>
      </c>
      <c r="E37" s="62"/>
      <c r="F37" s="63"/>
      <c r="G37" s="63"/>
      <c r="H37" s="108"/>
      <c r="I37" s="62"/>
      <c r="J37" s="63"/>
      <c r="K37" s="63"/>
      <c r="L37" s="108"/>
      <c r="M37" s="62"/>
      <c r="N37" s="63"/>
      <c r="O37" s="63"/>
      <c r="P37" s="108"/>
      <c r="Q37" s="62"/>
      <c r="R37" s="63"/>
      <c r="S37" s="63"/>
      <c r="T37" s="108"/>
      <c r="U37" s="62"/>
      <c r="V37" s="63"/>
      <c r="W37" s="63"/>
      <c r="X37" s="108"/>
      <c r="Y37" s="62"/>
      <c r="Z37" s="63"/>
      <c r="AA37" s="63"/>
      <c r="AB37" s="108"/>
      <c r="AC37" s="62"/>
      <c r="AD37" s="63"/>
      <c r="AE37" s="63"/>
      <c r="AF37" s="108"/>
      <c r="AG37" s="62"/>
      <c r="AH37" s="63"/>
      <c r="AI37" s="63"/>
      <c r="AJ37" s="108"/>
      <c r="AK37" s="62"/>
      <c r="AL37" s="63"/>
      <c r="AM37" s="63"/>
      <c r="AN37" s="108"/>
      <c r="AO37" s="62"/>
      <c r="AP37" s="63"/>
      <c r="AQ37" s="63"/>
      <c r="AR37" s="108"/>
      <c r="AS37" s="62"/>
      <c r="AT37" s="63"/>
      <c r="AU37" s="63"/>
      <c r="AV37" s="108"/>
      <c r="AW37" s="62"/>
      <c r="AX37" s="63"/>
      <c r="AY37" s="63"/>
      <c r="AZ37" s="108"/>
      <c r="BA37" s="62"/>
      <c r="BB37" s="63"/>
      <c r="BC37" s="63"/>
      <c r="BD37" s="108"/>
      <c r="BE37" s="62"/>
      <c r="BF37" s="63"/>
      <c r="BG37" s="63"/>
      <c r="BH37" s="108"/>
      <c r="BI37" s="62"/>
      <c r="BJ37" s="63"/>
      <c r="BK37" s="63"/>
      <c r="BL37" s="108"/>
      <c r="BM37" s="62"/>
      <c r="BN37" s="63"/>
      <c r="BO37" s="63"/>
      <c r="BP37" s="108"/>
      <c r="BQ37" s="62"/>
      <c r="BR37" s="63"/>
      <c r="BS37" s="63"/>
      <c r="BT37" s="108"/>
      <c r="BU37" s="62"/>
      <c r="BV37" s="63"/>
      <c r="BW37" s="63"/>
      <c r="BX37" s="108"/>
      <c r="BY37" s="62"/>
      <c r="BZ37" s="63"/>
      <c r="CA37" s="63"/>
      <c r="CB37" s="108"/>
      <c r="CC37" s="62"/>
      <c r="CD37" s="63"/>
      <c r="CE37" s="63"/>
      <c r="CF37" s="108"/>
      <c r="CG37" s="62"/>
      <c r="CH37" s="63"/>
      <c r="CI37" s="63"/>
      <c r="CJ37" s="108"/>
      <c r="CK37" s="62"/>
      <c r="CL37" s="63"/>
      <c r="CM37" s="63"/>
      <c r="CN37" s="108"/>
      <c r="CO37" s="62"/>
      <c r="CP37" s="63"/>
      <c r="CQ37" s="63"/>
      <c r="CR37" s="108"/>
      <c r="CS37" s="62"/>
      <c r="CT37" s="63"/>
      <c r="CU37" s="63"/>
      <c r="CV37" s="108"/>
      <c r="CW37" s="62"/>
      <c r="CX37" s="63"/>
      <c r="CY37" s="63"/>
      <c r="CZ37" s="108"/>
      <c r="DA37" s="62"/>
      <c r="DB37" s="63"/>
      <c r="DC37" s="63"/>
      <c r="DD37" s="108"/>
      <c r="DE37" s="62"/>
      <c r="DF37" s="63"/>
      <c r="DG37" s="63"/>
      <c r="DH37" s="108"/>
      <c r="DI37" s="62"/>
      <c r="DJ37" s="63"/>
      <c r="DK37" s="63"/>
      <c r="DL37" s="108"/>
      <c r="DM37" s="62"/>
      <c r="DN37" s="63"/>
      <c r="DO37" s="63"/>
      <c r="DP37" s="108"/>
      <c r="DQ37" s="62"/>
      <c r="DR37" s="63"/>
      <c r="DS37" s="63"/>
      <c r="DT37" s="108"/>
      <c r="DU37" s="62"/>
      <c r="DV37" s="63"/>
      <c r="DW37" s="63"/>
      <c r="DX37" s="108"/>
      <c r="DY37" s="62"/>
      <c r="DZ37" s="63"/>
      <c r="EA37" s="63"/>
      <c r="EB37" s="108"/>
      <c r="EC37" s="62"/>
      <c r="ED37" s="63"/>
      <c r="EE37" s="63"/>
      <c r="EF37" s="108"/>
      <c r="EG37" s="62"/>
      <c r="EH37" s="63"/>
      <c r="EI37" s="63"/>
      <c r="EJ37" s="108"/>
      <c r="EK37" s="62"/>
      <c r="EL37" s="63"/>
      <c r="EM37" s="63"/>
      <c r="EN37" s="108"/>
      <c r="EO37" s="62"/>
      <c r="EP37" s="63"/>
      <c r="EQ37" s="63"/>
      <c r="ER37" s="108"/>
      <c r="ES37" s="62"/>
      <c r="ET37" s="63"/>
      <c r="EU37" s="63"/>
      <c r="EV37" s="108"/>
      <c r="EW37" s="62"/>
      <c r="EX37" s="63"/>
      <c r="EY37" s="63"/>
      <c r="EZ37" s="108"/>
      <c r="FA37" s="62"/>
      <c r="FB37" s="63"/>
      <c r="FC37" s="63"/>
      <c r="FD37" s="108"/>
      <c r="FE37" s="62"/>
      <c r="FF37" s="63"/>
      <c r="FG37" s="63"/>
      <c r="FH37" s="108"/>
      <c r="FI37" s="62"/>
      <c r="FJ37" s="63"/>
      <c r="FK37" s="63"/>
      <c r="FL37" s="108"/>
      <c r="FM37" s="62"/>
      <c r="FN37" s="63"/>
      <c r="FO37" s="63"/>
      <c r="FP37" s="108"/>
      <c r="FQ37" s="62"/>
      <c r="FR37" s="63"/>
      <c r="FS37" s="63"/>
      <c r="FT37" s="108"/>
      <c r="FU37" s="62"/>
      <c r="FV37" s="63"/>
      <c r="FW37" s="63"/>
      <c r="FX37" s="108"/>
      <c r="FY37" s="62"/>
      <c r="FZ37" s="63"/>
      <c r="GA37" s="63"/>
      <c r="GB37" s="108"/>
      <c r="GC37" s="62"/>
      <c r="GD37" s="63"/>
      <c r="GE37" s="63"/>
      <c r="GF37" s="108"/>
      <c r="GG37" s="62"/>
      <c r="GH37" s="63"/>
      <c r="GI37" s="63"/>
      <c r="GJ37" s="108"/>
      <c r="GK37" s="62"/>
      <c r="GL37" s="63"/>
      <c r="GM37" s="63"/>
      <c r="GN37" s="108"/>
      <c r="GO37" s="62"/>
      <c r="GP37" s="63"/>
      <c r="GQ37" s="63"/>
      <c r="GR37" s="108"/>
      <c r="GS37" s="62"/>
      <c r="GT37" s="63"/>
      <c r="GU37" s="63"/>
      <c r="GV37" s="108"/>
      <c r="GW37" s="62"/>
      <c r="GX37" s="63"/>
      <c r="GY37" s="63"/>
      <c r="GZ37" s="108"/>
      <c r="HA37" s="62"/>
      <c r="HB37" s="63"/>
      <c r="HC37" s="63"/>
      <c r="HD37" s="108"/>
      <c r="HE37" s="62"/>
      <c r="HF37" s="63"/>
      <c r="HG37" s="63"/>
      <c r="HH37" s="108"/>
      <c r="HI37" s="62"/>
      <c r="HJ37" s="63"/>
      <c r="HK37" s="63"/>
      <c r="HL37" s="108"/>
      <c r="HM37" s="62"/>
      <c r="HN37" s="63"/>
      <c r="HO37" s="63"/>
      <c r="HP37" s="108"/>
      <c r="HQ37" s="62"/>
      <c r="HR37" s="63"/>
      <c r="HS37" s="63"/>
      <c r="HT37" s="108"/>
      <c r="HU37" s="62"/>
      <c r="HV37" s="63"/>
      <c r="HW37" s="63"/>
      <c r="HX37" s="108"/>
      <c r="HY37" s="62"/>
      <c r="HZ37" s="63"/>
      <c r="IA37" s="63"/>
      <c r="IB37" s="108"/>
      <c r="IC37" s="62"/>
      <c r="ID37" s="63"/>
      <c r="IE37" s="63"/>
      <c r="IF37" s="108"/>
      <c r="IG37" s="62"/>
      <c r="IH37" s="63"/>
      <c r="II37" s="63"/>
      <c r="IJ37" s="108"/>
    </row>
    <row r="38" spans="1:244" s="60" customFormat="1">
      <c r="A38" s="71" t="s">
        <v>53</v>
      </c>
      <c r="B38" s="72">
        <v>0</v>
      </c>
      <c r="C38" s="72">
        <v>0</v>
      </c>
      <c r="D38" s="109">
        <v>0</v>
      </c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62"/>
      <c r="P38" s="63"/>
      <c r="Q38" s="63"/>
      <c r="R38" s="63"/>
      <c r="S38" s="62"/>
      <c r="T38" s="63"/>
      <c r="U38" s="63"/>
      <c r="V38" s="63"/>
      <c r="W38" s="62"/>
      <c r="X38" s="63"/>
      <c r="Y38" s="63"/>
      <c r="Z38" s="63"/>
      <c r="AA38" s="62"/>
      <c r="AB38" s="63"/>
      <c r="AC38" s="63"/>
      <c r="AD38" s="63"/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2"/>
      <c r="AR38" s="63"/>
      <c r="AS38" s="63"/>
      <c r="AT38" s="63"/>
      <c r="AU38" s="62"/>
      <c r="AV38" s="63"/>
      <c r="AW38" s="63"/>
      <c r="AX38" s="63"/>
      <c r="AY38" s="62"/>
      <c r="AZ38" s="63"/>
      <c r="BA38" s="63"/>
      <c r="BB38" s="63"/>
      <c r="BC38" s="62"/>
      <c r="BD38" s="63"/>
      <c r="BE38" s="63"/>
      <c r="BF38" s="63"/>
      <c r="BG38" s="62"/>
      <c r="BH38" s="63"/>
      <c r="BI38" s="63"/>
      <c r="BJ38" s="63"/>
      <c r="BK38" s="62"/>
      <c r="BL38" s="63"/>
      <c r="BM38" s="63"/>
      <c r="BN38" s="63"/>
      <c r="BO38" s="62"/>
      <c r="BP38" s="63"/>
      <c r="BQ38" s="63"/>
      <c r="BR38" s="63"/>
      <c r="BS38" s="62"/>
      <c r="BT38" s="63"/>
      <c r="BU38" s="63"/>
      <c r="BV38" s="63"/>
      <c r="BW38" s="62"/>
      <c r="BX38" s="63"/>
      <c r="BY38" s="63"/>
      <c r="BZ38" s="63"/>
      <c r="CA38" s="62"/>
      <c r="CB38" s="63"/>
      <c r="CC38" s="63"/>
      <c r="CD38" s="63"/>
      <c r="CE38" s="62"/>
      <c r="CF38" s="63"/>
      <c r="CG38" s="63"/>
      <c r="CH38" s="63"/>
      <c r="CI38" s="62"/>
      <c r="CJ38" s="63"/>
      <c r="CK38" s="63"/>
      <c r="CL38" s="63"/>
      <c r="CM38" s="62"/>
      <c r="CN38" s="63"/>
      <c r="CO38" s="63"/>
      <c r="CP38" s="63"/>
      <c r="CQ38" s="62"/>
      <c r="CR38" s="63"/>
      <c r="CS38" s="63"/>
      <c r="CT38" s="63"/>
      <c r="CU38" s="62"/>
      <c r="CV38" s="63"/>
      <c r="CW38" s="63"/>
      <c r="CX38" s="63"/>
      <c r="CY38" s="62"/>
      <c r="CZ38" s="63"/>
      <c r="DA38" s="63"/>
      <c r="DB38" s="63"/>
      <c r="DC38" s="62"/>
      <c r="DD38" s="63"/>
      <c r="DE38" s="63"/>
      <c r="DF38" s="63"/>
      <c r="DG38" s="62"/>
      <c r="DH38" s="63"/>
      <c r="DI38" s="63"/>
      <c r="DJ38" s="63"/>
      <c r="DK38" s="62"/>
      <c r="DL38" s="63"/>
      <c r="DM38" s="63"/>
      <c r="DN38" s="63"/>
      <c r="DO38" s="62"/>
      <c r="DP38" s="63"/>
      <c r="DQ38" s="63"/>
      <c r="DR38" s="63"/>
      <c r="DS38" s="62"/>
      <c r="DT38" s="63"/>
      <c r="DU38" s="63"/>
      <c r="DV38" s="63"/>
      <c r="DW38" s="62"/>
      <c r="DX38" s="63"/>
      <c r="DY38" s="63"/>
      <c r="DZ38" s="63"/>
      <c r="EA38" s="62"/>
      <c r="EB38" s="63"/>
      <c r="EC38" s="63"/>
      <c r="ED38" s="63"/>
      <c r="EE38" s="62"/>
      <c r="EF38" s="63"/>
      <c r="EG38" s="63"/>
      <c r="EH38" s="63"/>
      <c r="EI38" s="62"/>
      <c r="EJ38" s="63"/>
      <c r="EK38" s="63"/>
      <c r="EL38" s="63"/>
      <c r="EM38" s="62"/>
      <c r="EN38" s="63"/>
      <c r="EO38" s="63"/>
      <c r="EP38" s="63"/>
      <c r="EQ38" s="62"/>
      <c r="ER38" s="63"/>
      <c r="ES38" s="63"/>
      <c r="ET38" s="63"/>
      <c r="EU38" s="62"/>
      <c r="EV38" s="63"/>
      <c r="EW38" s="63"/>
      <c r="EX38" s="63"/>
      <c r="EY38" s="62"/>
      <c r="EZ38" s="63"/>
      <c r="FA38" s="63"/>
      <c r="FB38" s="63"/>
      <c r="FC38" s="62"/>
      <c r="FD38" s="63"/>
      <c r="FE38" s="63"/>
      <c r="FF38" s="63"/>
      <c r="FG38" s="62"/>
      <c r="FH38" s="63"/>
      <c r="FI38" s="63"/>
      <c r="FJ38" s="63"/>
      <c r="FK38" s="62"/>
      <c r="FL38" s="63"/>
      <c r="FM38" s="63"/>
      <c r="FN38" s="63"/>
      <c r="FO38" s="62"/>
      <c r="FP38" s="63"/>
      <c r="FQ38" s="63"/>
      <c r="FR38" s="63"/>
      <c r="FS38" s="62"/>
      <c r="FT38" s="63"/>
      <c r="FU38" s="63"/>
      <c r="FV38" s="63"/>
      <c r="FW38" s="62"/>
      <c r="FX38" s="63"/>
      <c r="FY38" s="63"/>
      <c r="FZ38" s="63"/>
      <c r="GA38" s="62"/>
      <c r="GB38" s="63"/>
      <c r="GC38" s="63"/>
      <c r="GD38" s="63"/>
      <c r="GE38" s="62"/>
      <c r="GF38" s="63"/>
      <c r="GG38" s="63"/>
      <c r="GH38" s="63"/>
      <c r="GI38" s="62"/>
      <c r="GJ38" s="63"/>
      <c r="GK38" s="63"/>
      <c r="GL38" s="63"/>
      <c r="GM38" s="62"/>
      <c r="GN38" s="63"/>
      <c r="GO38" s="63"/>
      <c r="GP38" s="63"/>
      <c r="GQ38" s="62"/>
      <c r="GR38" s="63"/>
      <c r="GS38" s="63"/>
      <c r="GT38" s="63"/>
      <c r="GU38" s="62"/>
      <c r="GV38" s="63"/>
      <c r="GW38" s="63"/>
      <c r="GX38" s="63"/>
      <c r="GY38" s="62"/>
      <c r="GZ38" s="63"/>
      <c r="HA38" s="63"/>
      <c r="HB38" s="63"/>
      <c r="HC38" s="62"/>
      <c r="HD38" s="63"/>
      <c r="HE38" s="63"/>
      <c r="HF38" s="63"/>
      <c r="HG38" s="62"/>
      <c r="HH38" s="63"/>
      <c r="HI38" s="63"/>
      <c r="HJ38" s="63"/>
      <c r="HK38" s="62"/>
      <c r="HL38" s="63"/>
      <c r="HM38" s="63"/>
      <c r="HN38" s="63"/>
      <c r="HO38" s="62"/>
      <c r="HP38" s="63"/>
      <c r="HQ38" s="63"/>
      <c r="HR38" s="63"/>
      <c r="HS38" s="62"/>
      <c r="HT38" s="63"/>
      <c r="HU38" s="63"/>
      <c r="HV38" s="63"/>
      <c r="HW38" s="62"/>
      <c r="HX38" s="63"/>
      <c r="HY38" s="63"/>
      <c r="HZ38" s="63"/>
      <c r="IA38" s="62"/>
      <c r="IB38" s="63"/>
      <c r="IC38" s="63"/>
      <c r="ID38" s="63"/>
      <c r="IE38" s="62"/>
      <c r="IF38" s="63"/>
      <c r="IG38" s="63"/>
      <c r="IH38" s="63"/>
    </row>
    <row r="39" spans="1:244" s="61" customFormat="1">
      <c r="A39" s="56" t="s">
        <v>54</v>
      </c>
      <c r="B39" s="57">
        <v>4998.4858451585869</v>
      </c>
      <c r="C39" s="57">
        <v>7.71</v>
      </c>
      <c r="D39" s="104">
        <v>0.99928030023645342</v>
      </c>
    </row>
    <row r="40" spans="1:244" s="60" customFormat="1">
      <c r="A40" s="48" t="s">
        <v>55</v>
      </c>
      <c r="B40" s="39"/>
      <c r="C40" s="39"/>
      <c r="D40" s="39"/>
    </row>
    <row r="41" spans="1:244" s="60" customFormat="1">
      <c r="A41" s="42" t="s">
        <v>56</v>
      </c>
      <c r="B41" s="53">
        <v>0</v>
      </c>
      <c r="C41" s="53">
        <v>0</v>
      </c>
      <c r="D41" s="103">
        <v>0</v>
      </c>
    </row>
    <row r="42" spans="1:244" s="60" customFormat="1">
      <c r="A42" s="42" t="s">
        <v>57</v>
      </c>
      <c r="B42" s="53">
        <v>3.6</v>
      </c>
      <c r="C42" s="53">
        <v>0</v>
      </c>
      <c r="D42" s="103">
        <v>7.1969976354651407E-4</v>
      </c>
    </row>
    <row r="43" spans="1:244" s="60" customFormat="1">
      <c r="A43" s="105" t="s">
        <v>58</v>
      </c>
      <c r="B43" s="106">
        <v>3.6</v>
      </c>
      <c r="C43" s="106">
        <v>0</v>
      </c>
      <c r="D43" s="107">
        <v>7.1969976354651407E-4</v>
      </c>
      <c r="E43" s="62"/>
      <c r="F43" s="63"/>
      <c r="G43" s="63"/>
      <c r="H43" s="108"/>
      <c r="I43" s="62"/>
      <c r="J43" s="63"/>
      <c r="K43" s="63"/>
      <c r="L43" s="108"/>
      <c r="M43" s="62"/>
      <c r="N43" s="63"/>
      <c r="O43" s="63"/>
      <c r="P43" s="108"/>
      <c r="Q43" s="62"/>
      <c r="R43" s="63"/>
      <c r="S43" s="63"/>
      <c r="T43" s="108"/>
      <c r="U43" s="62"/>
      <c r="V43" s="63"/>
      <c r="W43" s="63"/>
      <c r="X43" s="108"/>
      <c r="Y43" s="62"/>
      <c r="Z43" s="63"/>
      <c r="AA43" s="63"/>
      <c r="AB43" s="108"/>
      <c r="AC43" s="62"/>
      <c r="AD43" s="63"/>
      <c r="AE43" s="63"/>
      <c r="AF43" s="108"/>
      <c r="AG43" s="62"/>
      <c r="AH43" s="63"/>
      <c r="AI43" s="63"/>
      <c r="AJ43" s="108"/>
      <c r="AK43" s="62"/>
      <c r="AL43" s="63"/>
      <c r="AM43" s="63"/>
      <c r="AN43" s="108"/>
      <c r="AO43" s="62"/>
      <c r="AP43" s="63"/>
      <c r="AQ43" s="63"/>
      <c r="AR43" s="108"/>
      <c r="AS43" s="62"/>
      <c r="AT43" s="63"/>
      <c r="AU43" s="63"/>
      <c r="AV43" s="108"/>
      <c r="AW43" s="62"/>
      <c r="AX43" s="63"/>
      <c r="AY43" s="63"/>
      <c r="AZ43" s="108"/>
      <c r="BA43" s="62"/>
      <c r="BB43" s="63"/>
      <c r="BC43" s="63"/>
      <c r="BD43" s="108"/>
      <c r="BE43" s="62"/>
      <c r="BF43" s="63"/>
      <c r="BG43" s="63"/>
      <c r="BH43" s="108"/>
      <c r="BI43" s="62"/>
      <c r="BJ43" s="63"/>
      <c r="BK43" s="63"/>
      <c r="BL43" s="108"/>
      <c r="BM43" s="62"/>
      <c r="BN43" s="63"/>
      <c r="BO43" s="63"/>
      <c r="BP43" s="108"/>
      <c r="BQ43" s="62"/>
      <c r="BR43" s="63"/>
      <c r="BS43" s="63"/>
      <c r="BT43" s="108"/>
      <c r="BU43" s="62"/>
      <c r="BV43" s="63"/>
      <c r="BW43" s="63"/>
      <c r="BX43" s="108"/>
      <c r="BY43" s="62"/>
      <c r="BZ43" s="63"/>
      <c r="CA43" s="63"/>
      <c r="CB43" s="108"/>
      <c r="CC43" s="62"/>
      <c r="CD43" s="63"/>
      <c r="CE43" s="63"/>
      <c r="CF43" s="108"/>
      <c r="CG43" s="62"/>
      <c r="CH43" s="63"/>
      <c r="CI43" s="63"/>
      <c r="CJ43" s="108"/>
      <c r="CK43" s="62"/>
      <c r="CL43" s="63"/>
      <c r="CM43" s="63"/>
      <c r="CN43" s="108"/>
      <c r="CO43" s="62"/>
      <c r="CP43" s="63"/>
      <c r="CQ43" s="63"/>
      <c r="CR43" s="108"/>
      <c r="CS43" s="62"/>
      <c r="CT43" s="63"/>
      <c r="CU43" s="63"/>
      <c r="CV43" s="108"/>
      <c r="CW43" s="62"/>
      <c r="CX43" s="63"/>
      <c r="CY43" s="63"/>
      <c r="CZ43" s="108"/>
      <c r="DA43" s="62"/>
      <c r="DB43" s="63"/>
      <c r="DC43" s="63"/>
      <c r="DD43" s="108"/>
      <c r="DE43" s="62"/>
      <c r="DF43" s="63"/>
      <c r="DG43" s="63"/>
      <c r="DH43" s="108"/>
      <c r="DI43" s="62"/>
      <c r="DJ43" s="63"/>
      <c r="DK43" s="63"/>
      <c r="DL43" s="108"/>
      <c r="DM43" s="62"/>
      <c r="DN43" s="63"/>
      <c r="DO43" s="63"/>
      <c r="DP43" s="108"/>
      <c r="DQ43" s="62"/>
      <c r="DR43" s="63"/>
      <c r="DS43" s="63"/>
      <c r="DT43" s="108"/>
      <c r="DU43" s="62"/>
      <c r="DV43" s="63"/>
      <c r="DW43" s="63"/>
      <c r="DX43" s="108"/>
      <c r="DY43" s="62"/>
      <c r="DZ43" s="63"/>
      <c r="EA43" s="63"/>
      <c r="EB43" s="108"/>
      <c r="EC43" s="62"/>
      <c r="ED43" s="63"/>
      <c r="EE43" s="63"/>
      <c r="EF43" s="108"/>
      <c r="EG43" s="62"/>
      <c r="EH43" s="63"/>
      <c r="EI43" s="63"/>
      <c r="EJ43" s="108"/>
      <c r="EK43" s="62"/>
      <c r="EL43" s="63"/>
      <c r="EM43" s="63"/>
      <c r="EN43" s="108"/>
      <c r="EO43" s="62"/>
      <c r="EP43" s="63"/>
      <c r="EQ43" s="63"/>
      <c r="ER43" s="108"/>
      <c r="ES43" s="62"/>
      <c r="ET43" s="63"/>
      <c r="EU43" s="63"/>
      <c r="EV43" s="108"/>
      <c r="EW43" s="62"/>
      <c r="EX43" s="63"/>
      <c r="EY43" s="63"/>
      <c r="EZ43" s="108"/>
      <c r="FA43" s="62"/>
      <c r="FB43" s="63"/>
      <c r="FC43" s="63"/>
      <c r="FD43" s="108"/>
      <c r="FE43" s="62"/>
      <c r="FF43" s="63"/>
      <c r="FG43" s="63"/>
      <c r="FH43" s="108"/>
      <c r="FI43" s="62"/>
      <c r="FJ43" s="63"/>
      <c r="FK43" s="63"/>
      <c r="FL43" s="108"/>
      <c r="FM43" s="62"/>
      <c r="FN43" s="63"/>
      <c r="FO43" s="63"/>
      <c r="FP43" s="108"/>
      <c r="FQ43" s="62"/>
      <c r="FR43" s="63"/>
      <c r="FS43" s="63"/>
      <c r="FT43" s="108"/>
      <c r="FU43" s="62"/>
      <c r="FV43" s="63"/>
      <c r="FW43" s="63"/>
      <c r="FX43" s="108"/>
      <c r="FY43" s="62"/>
      <c r="FZ43" s="63"/>
      <c r="GA43" s="63"/>
      <c r="GB43" s="108"/>
      <c r="GC43" s="62"/>
      <c r="GD43" s="63"/>
      <c r="GE43" s="63"/>
      <c r="GF43" s="108"/>
      <c r="GG43" s="62"/>
      <c r="GH43" s="63"/>
      <c r="GI43" s="63"/>
      <c r="GJ43" s="108"/>
      <c r="GK43" s="62"/>
      <c r="GL43" s="63"/>
      <c r="GM43" s="63"/>
      <c r="GN43" s="108"/>
      <c r="GO43" s="62"/>
      <c r="GP43" s="63"/>
      <c r="GQ43" s="63"/>
      <c r="GR43" s="108"/>
      <c r="GS43" s="62"/>
      <c r="GT43" s="63"/>
      <c r="GU43" s="63"/>
      <c r="GV43" s="108"/>
      <c r="GW43" s="62"/>
      <c r="GX43" s="63"/>
      <c r="GY43" s="63"/>
      <c r="GZ43" s="108"/>
      <c r="HA43" s="62"/>
      <c r="HB43" s="63"/>
      <c r="HC43" s="63"/>
      <c r="HD43" s="108"/>
      <c r="HE43" s="62"/>
      <c r="HF43" s="63"/>
      <c r="HG43" s="63"/>
      <c r="HH43" s="108"/>
      <c r="HI43" s="62"/>
      <c r="HJ43" s="63"/>
      <c r="HK43" s="63"/>
      <c r="HL43" s="108"/>
      <c r="HM43" s="62"/>
      <c r="HN43" s="63"/>
      <c r="HO43" s="63"/>
      <c r="HP43" s="108"/>
      <c r="HQ43" s="62"/>
      <c r="HR43" s="63"/>
      <c r="HS43" s="63"/>
      <c r="HT43" s="108"/>
      <c r="HU43" s="62"/>
      <c r="HV43" s="63"/>
      <c r="HW43" s="63"/>
      <c r="HX43" s="108"/>
      <c r="HY43" s="62"/>
      <c r="HZ43" s="63"/>
      <c r="IA43" s="63"/>
      <c r="IB43" s="108"/>
      <c r="IC43" s="62"/>
      <c r="ID43" s="63"/>
      <c r="IE43" s="63"/>
      <c r="IF43" s="108"/>
      <c r="IG43" s="62"/>
      <c r="IH43" s="63"/>
      <c r="II43" s="63"/>
      <c r="IJ43" s="108"/>
    </row>
    <row r="44" spans="1:244" s="68" customFormat="1" ht="13.5" thickBot="1">
      <c r="A44" s="65" t="s">
        <v>59</v>
      </c>
      <c r="B44" s="66">
        <v>5002.0858451585873</v>
      </c>
      <c r="C44" s="66">
        <v>7.71</v>
      </c>
      <c r="D44" s="110">
        <v>1</v>
      </c>
    </row>
    <row r="45" spans="1:244">
      <c r="A45" s="69" t="s">
        <v>60</v>
      </c>
      <c r="D4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300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290</v>
      </c>
    </row>
    <row r="6" spans="1:4">
      <c r="A6" s="44"/>
      <c r="B6" s="45" t="s">
        <v>6</v>
      </c>
      <c r="C6" s="46" t="s">
        <v>301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5184</v>
      </c>
      <c r="C15" s="53">
        <v>8.64</v>
      </c>
      <c r="D15" s="103">
        <v>0.98434924574523852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64.8</v>
      </c>
      <c r="C20" s="53">
        <v>0.11</v>
      </c>
      <c r="D20" s="103">
        <v>1.2304365571815482E-2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5248.8</v>
      </c>
      <c r="C22" s="57">
        <v>8.75</v>
      </c>
      <c r="D22" s="104">
        <v>0.99665361131705399</v>
      </c>
    </row>
    <row r="23" spans="1:4">
      <c r="A23" s="59" t="s">
        <v>69</v>
      </c>
    </row>
    <row r="24" spans="1:4">
      <c r="A24" s="54" t="s">
        <v>70</v>
      </c>
      <c r="B24" s="53">
        <v>16</v>
      </c>
      <c r="C24" s="53">
        <v>0.03</v>
      </c>
      <c r="D24" s="103">
        <v>3.0381149560038227E-3</v>
      </c>
    </row>
    <row r="25" spans="1:4">
      <c r="A25" s="105" t="s">
        <v>71</v>
      </c>
      <c r="B25" s="106">
        <v>16</v>
      </c>
      <c r="C25" s="106">
        <v>0.03</v>
      </c>
      <c r="D25" s="107">
        <v>3.0381149560038227E-3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5264.8</v>
      </c>
      <c r="C29" s="57">
        <v>8.7799999999999994</v>
      </c>
      <c r="D29" s="104">
        <v>0.9996917262730578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1.1392931085014334E-5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4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4" s="60" customFormat="1">
      <c r="A34" s="105" t="s">
        <v>47</v>
      </c>
      <c r="B34" s="106">
        <v>0.06</v>
      </c>
      <c r="C34" s="106">
        <v>0</v>
      </c>
      <c r="D34" s="107">
        <v>1.1392931085014334E-5</v>
      </c>
      <c r="E34" s="62"/>
      <c r="F34" s="63"/>
      <c r="G34" s="63"/>
      <c r="H34" s="108"/>
      <c r="I34" s="62"/>
      <c r="J34" s="63"/>
      <c r="K34" s="63"/>
      <c r="L34" s="108"/>
      <c r="M34" s="62"/>
      <c r="N34" s="63"/>
      <c r="O34" s="63"/>
      <c r="P34" s="108"/>
      <c r="Q34" s="62"/>
      <c r="R34" s="63"/>
      <c r="S34" s="63"/>
      <c r="T34" s="108"/>
      <c r="U34" s="62"/>
      <c r="V34" s="63"/>
      <c r="W34" s="63"/>
      <c r="X34" s="108"/>
      <c r="Y34" s="62"/>
      <c r="Z34" s="63"/>
      <c r="AA34" s="63"/>
      <c r="AB34" s="108"/>
      <c r="AC34" s="62"/>
      <c r="AD34" s="63"/>
      <c r="AE34" s="63"/>
      <c r="AF34" s="108"/>
      <c r="AG34" s="62"/>
      <c r="AH34" s="63"/>
      <c r="AI34" s="63"/>
      <c r="AJ34" s="108"/>
      <c r="AK34" s="62"/>
      <c r="AL34" s="63"/>
      <c r="AM34" s="63"/>
      <c r="AN34" s="108"/>
      <c r="AO34" s="62"/>
      <c r="AP34" s="63"/>
      <c r="AQ34" s="63"/>
      <c r="AR34" s="108"/>
      <c r="AS34" s="62"/>
      <c r="AT34" s="63"/>
      <c r="AU34" s="63"/>
      <c r="AV34" s="108"/>
      <c r="AW34" s="62"/>
      <c r="AX34" s="63"/>
      <c r="AY34" s="63"/>
      <c r="AZ34" s="108"/>
      <c r="BA34" s="62"/>
      <c r="BB34" s="63"/>
      <c r="BC34" s="63"/>
      <c r="BD34" s="108"/>
      <c r="BE34" s="62"/>
      <c r="BF34" s="63"/>
      <c r="BG34" s="63"/>
      <c r="BH34" s="108"/>
      <c r="BI34" s="62"/>
      <c r="BJ34" s="63"/>
      <c r="BK34" s="63"/>
      <c r="BL34" s="108"/>
      <c r="BM34" s="62"/>
      <c r="BN34" s="63"/>
      <c r="BO34" s="63"/>
      <c r="BP34" s="108"/>
      <c r="BQ34" s="62"/>
      <c r="BR34" s="63"/>
      <c r="BS34" s="63"/>
      <c r="BT34" s="108"/>
      <c r="BU34" s="62"/>
      <c r="BV34" s="63"/>
      <c r="BW34" s="63"/>
      <c r="BX34" s="108"/>
      <c r="BY34" s="62"/>
      <c r="BZ34" s="63"/>
      <c r="CA34" s="63"/>
      <c r="CB34" s="108"/>
      <c r="CC34" s="62"/>
      <c r="CD34" s="63"/>
      <c r="CE34" s="63"/>
      <c r="CF34" s="108"/>
      <c r="CG34" s="62"/>
      <c r="CH34" s="63"/>
      <c r="CI34" s="63"/>
      <c r="CJ34" s="108"/>
      <c r="CK34" s="62"/>
      <c r="CL34" s="63"/>
      <c r="CM34" s="63"/>
      <c r="CN34" s="108"/>
      <c r="CO34" s="62"/>
      <c r="CP34" s="63"/>
      <c r="CQ34" s="63"/>
      <c r="CR34" s="108"/>
      <c r="CS34" s="62"/>
      <c r="CT34" s="63"/>
      <c r="CU34" s="63"/>
      <c r="CV34" s="108"/>
      <c r="CW34" s="62"/>
      <c r="CX34" s="63"/>
      <c r="CY34" s="63"/>
      <c r="CZ34" s="108"/>
      <c r="DA34" s="62"/>
      <c r="DB34" s="63"/>
      <c r="DC34" s="63"/>
      <c r="DD34" s="108"/>
      <c r="DE34" s="62"/>
      <c r="DF34" s="63"/>
      <c r="DG34" s="63"/>
      <c r="DH34" s="108"/>
      <c r="DI34" s="62"/>
      <c r="DJ34" s="63"/>
      <c r="DK34" s="63"/>
      <c r="DL34" s="108"/>
      <c r="DM34" s="62"/>
      <c r="DN34" s="63"/>
      <c r="DO34" s="63"/>
      <c r="DP34" s="108"/>
      <c r="DQ34" s="62"/>
      <c r="DR34" s="63"/>
      <c r="DS34" s="63"/>
      <c r="DT34" s="108"/>
      <c r="DU34" s="62"/>
      <c r="DV34" s="63"/>
      <c r="DW34" s="63"/>
      <c r="DX34" s="108"/>
      <c r="DY34" s="62"/>
      <c r="DZ34" s="63"/>
      <c r="EA34" s="63"/>
      <c r="EB34" s="108"/>
      <c r="EC34" s="62"/>
      <c r="ED34" s="63"/>
      <c r="EE34" s="63"/>
      <c r="EF34" s="108"/>
      <c r="EG34" s="62"/>
      <c r="EH34" s="63"/>
      <c r="EI34" s="63"/>
      <c r="EJ34" s="108"/>
      <c r="EK34" s="62"/>
      <c r="EL34" s="63"/>
      <c r="EM34" s="63"/>
      <c r="EN34" s="108"/>
      <c r="EO34" s="62"/>
      <c r="EP34" s="63"/>
      <c r="EQ34" s="63"/>
      <c r="ER34" s="108"/>
      <c r="ES34" s="62"/>
      <c r="ET34" s="63"/>
      <c r="EU34" s="63"/>
      <c r="EV34" s="108"/>
      <c r="EW34" s="62"/>
      <c r="EX34" s="63"/>
      <c r="EY34" s="63"/>
      <c r="EZ34" s="108"/>
      <c r="FA34" s="62"/>
      <c r="FB34" s="63"/>
      <c r="FC34" s="63"/>
      <c r="FD34" s="108"/>
      <c r="FE34" s="62"/>
      <c r="FF34" s="63"/>
      <c r="FG34" s="63"/>
      <c r="FH34" s="108"/>
      <c r="FI34" s="62"/>
      <c r="FJ34" s="63"/>
      <c r="FK34" s="63"/>
      <c r="FL34" s="108"/>
      <c r="FM34" s="62"/>
      <c r="FN34" s="63"/>
      <c r="FO34" s="63"/>
      <c r="FP34" s="108"/>
      <c r="FQ34" s="62"/>
      <c r="FR34" s="63"/>
      <c r="FS34" s="63"/>
      <c r="FT34" s="108"/>
      <c r="FU34" s="62"/>
      <c r="FV34" s="63"/>
      <c r="FW34" s="63"/>
      <c r="FX34" s="108"/>
      <c r="FY34" s="62"/>
      <c r="FZ34" s="63"/>
      <c r="GA34" s="63"/>
      <c r="GB34" s="108"/>
      <c r="GC34" s="62"/>
      <c r="GD34" s="63"/>
      <c r="GE34" s="63"/>
      <c r="GF34" s="108"/>
      <c r="GG34" s="62"/>
      <c r="GH34" s="63"/>
      <c r="GI34" s="63"/>
      <c r="GJ34" s="108"/>
      <c r="GK34" s="62"/>
      <c r="GL34" s="63"/>
      <c r="GM34" s="63"/>
      <c r="GN34" s="108"/>
      <c r="GO34" s="62"/>
      <c r="GP34" s="63"/>
      <c r="GQ34" s="63"/>
      <c r="GR34" s="108"/>
      <c r="GS34" s="62"/>
      <c r="GT34" s="63"/>
      <c r="GU34" s="63"/>
      <c r="GV34" s="108"/>
      <c r="GW34" s="62"/>
      <c r="GX34" s="63"/>
      <c r="GY34" s="63"/>
      <c r="GZ34" s="108"/>
      <c r="HA34" s="62"/>
      <c r="HB34" s="63"/>
      <c r="HC34" s="63"/>
      <c r="HD34" s="108"/>
      <c r="HE34" s="62"/>
      <c r="HF34" s="63"/>
      <c r="HG34" s="63"/>
      <c r="HH34" s="108"/>
      <c r="HI34" s="62"/>
      <c r="HJ34" s="63"/>
      <c r="HK34" s="63"/>
      <c r="HL34" s="108"/>
      <c r="HM34" s="62"/>
      <c r="HN34" s="63"/>
      <c r="HO34" s="63"/>
      <c r="HP34" s="108"/>
      <c r="HQ34" s="62"/>
      <c r="HR34" s="63"/>
      <c r="HS34" s="63"/>
      <c r="HT34" s="108"/>
      <c r="HU34" s="62"/>
      <c r="HV34" s="63"/>
      <c r="HW34" s="63"/>
      <c r="HX34" s="108"/>
      <c r="HY34" s="62"/>
      <c r="HZ34" s="63"/>
      <c r="IA34" s="63"/>
      <c r="IB34" s="108"/>
      <c r="IC34" s="62"/>
      <c r="ID34" s="63"/>
      <c r="IE34" s="63"/>
      <c r="IF34" s="108"/>
      <c r="IG34" s="62"/>
      <c r="IH34" s="63"/>
      <c r="II34" s="63"/>
      <c r="IJ34" s="108"/>
    </row>
    <row r="35" spans="1:244" s="60" customFormat="1">
      <c r="A35" s="48" t="s">
        <v>48</v>
      </c>
      <c r="B35" s="39"/>
      <c r="C35" s="39"/>
      <c r="D35" s="39"/>
    </row>
    <row r="36" spans="1:244" s="60" customFormat="1">
      <c r="A36" s="54" t="s">
        <v>49</v>
      </c>
      <c r="B36" s="53">
        <v>3.5000000000000001E-3</v>
      </c>
      <c r="C36" s="53">
        <v>0</v>
      </c>
      <c r="D36" s="103">
        <v>6.6458764662583626E-7</v>
      </c>
    </row>
    <row r="37" spans="1:244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4" s="60" customFormat="1">
      <c r="A38" s="54" t="s">
        <v>51</v>
      </c>
      <c r="B38" s="53">
        <v>0.01</v>
      </c>
      <c r="C38" s="53">
        <v>0</v>
      </c>
      <c r="D38" s="103">
        <v>1.8988218475023891E-6</v>
      </c>
    </row>
    <row r="39" spans="1:244" s="60" customFormat="1">
      <c r="A39" s="105" t="s">
        <v>52</v>
      </c>
      <c r="B39" s="106">
        <v>1.35E-2</v>
      </c>
      <c r="C39" s="106">
        <v>0</v>
      </c>
      <c r="D39" s="107">
        <v>2.5634094941282253E-6</v>
      </c>
      <c r="E39" s="62"/>
      <c r="F39" s="63"/>
      <c r="G39" s="63"/>
      <c r="H39" s="108"/>
      <c r="I39" s="62"/>
      <c r="J39" s="63"/>
      <c r="K39" s="63"/>
      <c r="L39" s="108"/>
      <c r="M39" s="62"/>
      <c r="N39" s="63"/>
      <c r="O39" s="63"/>
      <c r="P39" s="108"/>
      <c r="Q39" s="62"/>
      <c r="R39" s="63"/>
      <c r="S39" s="63"/>
      <c r="T39" s="108"/>
      <c r="U39" s="62"/>
      <c r="V39" s="63"/>
      <c r="W39" s="63"/>
      <c r="X39" s="108"/>
      <c r="Y39" s="62"/>
      <c r="Z39" s="63"/>
      <c r="AA39" s="63"/>
      <c r="AB39" s="108"/>
      <c r="AC39" s="62"/>
      <c r="AD39" s="63"/>
      <c r="AE39" s="63"/>
      <c r="AF39" s="108"/>
      <c r="AG39" s="62"/>
      <c r="AH39" s="63"/>
      <c r="AI39" s="63"/>
      <c r="AJ39" s="108"/>
      <c r="AK39" s="62"/>
      <c r="AL39" s="63"/>
      <c r="AM39" s="63"/>
      <c r="AN39" s="108"/>
      <c r="AO39" s="62"/>
      <c r="AP39" s="63"/>
      <c r="AQ39" s="63"/>
      <c r="AR39" s="108"/>
      <c r="AS39" s="62"/>
      <c r="AT39" s="63"/>
      <c r="AU39" s="63"/>
      <c r="AV39" s="108"/>
      <c r="AW39" s="62"/>
      <c r="AX39" s="63"/>
      <c r="AY39" s="63"/>
      <c r="AZ39" s="108"/>
      <c r="BA39" s="62"/>
      <c r="BB39" s="63"/>
      <c r="BC39" s="63"/>
      <c r="BD39" s="108"/>
      <c r="BE39" s="62"/>
      <c r="BF39" s="63"/>
      <c r="BG39" s="63"/>
      <c r="BH39" s="108"/>
      <c r="BI39" s="62"/>
      <c r="BJ39" s="63"/>
      <c r="BK39" s="63"/>
      <c r="BL39" s="108"/>
      <c r="BM39" s="62"/>
      <c r="BN39" s="63"/>
      <c r="BO39" s="63"/>
      <c r="BP39" s="108"/>
      <c r="BQ39" s="62"/>
      <c r="BR39" s="63"/>
      <c r="BS39" s="63"/>
      <c r="BT39" s="108"/>
      <c r="BU39" s="62"/>
      <c r="BV39" s="63"/>
      <c r="BW39" s="63"/>
      <c r="BX39" s="108"/>
      <c r="BY39" s="62"/>
      <c r="BZ39" s="63"/>
      <c r="CA39" s="63"/>
      <c r="CB39" s="108"/>
      <c r="CC39" s="62"/>
      <c r="CD39" s="63"/>
      <c r="CE39" s="63"/>
      <c r="CF39" s="108"/>
      <c r="CG39" s="62"/>
      <c r="CH39" s="63"/>
      <c r="CI39" s="63"/>
      <c r="CJ39" s="108"/>
      <c r="CK39" s="62"/>
      <c r="CL39" s="63"/>
      <c r="CM39" s="63"/>
      <c r="CN39" s="108"/>
      <c r="CO39" s="62"/>
      <c r="CP39" s="63"/>
      <c r="CQ39" s="63"/>
      <c r="CR39" s="108"/>
      <c r="CS39" s="62"/>
      <c r="CT39" s="63"/>
      <c r="CU39" s="63"/>
      <c r="CV39" s="108"/>
      <c r="CW39" s="62"/>
      <c r="CX39" s="63"/>
      <c r="CY39" s="63"/>
      <c r="CZ39" s="108"/>
      <c r="DA39" s="62"/>
      <c r="DB39" s="63"/>
      <c r="DC39" s="63"/>
      <c r="DD39" s="108"/>
      <c r="DE39" s="62"/>
      <c r="DF39" s="63"/>
      <c r="DG39" s="63"/>
      <c r="DH39" s="108"/>
      <c r="DI39" s="62"/>
      <c r="DJ39" s="63"/>
      <c r="DK39" s="63"/>
      <c r="DL39" s="108"/>
      <c r="DM39" s="62"/>
      <c r="DN39" s="63"/>
      <c r="DO39" s="63"/>
      <c r="DP39" s="108"/>
      <c r="DQ39" s="62"/>
      <c r="DR39" s="63"/>
      <c r="DS39" s="63"/>
      <c r="DT39" s="108"/>
      <c r="DU39" s="62"/>
      <c r="DV39" s="63"/>
      <c r="DW39" s="63"/>
      <c r="DX39" s="108"/>
      <c r="DY39" s="62"/>
      <c r="DZ39" s="63"/>
      <c r="EA39" s="63"/>
      <c r="EB39" s="108"/>
      <c r="EC39" s="62"/>
      <c r="ED39" s="63"/>
      <c r="EE39" s="63"/>
      <c r="EF39" s="108"/>
      <c r="EG39" s="62"/>
      <c r="EH39" s="63"/>
      <c r="EI39" s="63"/>
      <c r="EJ39" s="108"/>
      <c r="EK39" s="62"/>
      <c r="EL39" s="63"/>
      <c r="EM39" s="63"/>
      <c r="EN39" s="108"/>
      <c r="EO39" s="62"/>
      <c r="EP39" s="63"/>
      <c r="EQ39" s="63"/>
      <c r="ER39" s="108"/>
      <c r="ES39" s="62"/>
      <c r="ET39" s="63"/>
      <c r="EU39" s="63"/>
      <c r="EV39" s="108"/>
      <c r="EW39" s="62"/>
      <c r="EX39" s="63"/>
      <c r="EY39" s="63"/>
      <c r="EZ39" s="108"/>
      <c r="FA39" s="62"/>
      <c r="FB39" s="63"/>
      <c r="FC39" s="63"/>
      <c r="FD39" s="108"/>
      <c r="FE39" s="62"/>
      <c r="FF39" s="63"/>
      <c r="FG39" s="63"/>
      <c r="FH39" s="108"/>
      <c r="FI39" s="62"/>
      <c r="FJ39" s="63"/>
      <c r="FK39" s="63"/>
      <c r="FL39" s="108"/>
      <c r="FM39" s="62"/>
      <c r="FN39" s="63"/>
      <c r="FO39" s="63"/>
      <c r="FP39" s="108"/>
      <c r="FQ39" s="62"/>
      <c r="FR39" s="63"/>
      <c r="FS39" s="63"/>
      <c r="FT39" s="108"/>
      <c r="FU39" s="62"/>
      <c r="FV39" s="63"/>
      <c r="FW39" s="63"/>
      <c r="FX39" s="108"/>
      <c r="FY39" s="62"/>
      <c r="FZ39" s="63"/>
      <c r="GA39" s="63"/>
      <c r="GB39" s="108"/>
      <c r="GC39" s="62"/>
      <c r="GD39" s="63"/>
      <c r="GE39" s="63"/>
      <c r="GF39" s="108"/>
      <c r="GG39" s="62"/>
      <c r="GH39" s="63"/>
      <c r="GI39" s="63"/>
      <c r="GJ39" s="108"/>
      <c r="GK39" s="62"/>
      <c r="GL39" s="63"/>
      <c r="GM39" s="63"/>
      <c r="GN39" s="108"/>
      <c r="GO39" s="62"/>
      <c r="GP39" s="63"/>
      <c r="GQ39" s="63"/>
      <c r="GR39" s="108"/>
      <c r="GS39" s="62"/>
      <c r="GT39" s="63"/>
      <c r="GU39" s="63"/>
      <c r="GV39" s="108"/>
      <c r="GW39" s="62"/>
      <c r="GX39" s="63"/>
      <c r="GY39" s="63"/>
      <c r="GZ39" s="108"/>
      <c r="HA39" s="62"/>
      <c r="HB39" s="63"/>
      <c r="HC39" s="63"/>
      <c r="HD39" s="108"/>
      <c r="HE39" s="62"/>
      <c r="HF39" s="63"/>
      <c r="HG39" s="63"/>
      <c r="HH39" s="108"/>
      <c r="HI39" s="62"/>
      <c r="HJ39" s="63"/>
      <c r="HK39" s="63"/>
      <c r="HL39" s="108"/>
      <c r="HM39" s="62"/>
      <c r="HN39" s="63"/>
      <c r="HO39" s="63"/>
      <c r="HP39" s="108"/>
      <c r="HQ39" s="62"/>
      <c r="HR39" s="63"/>
      <c r="HS39" s="63"/>
      <c r="HT39" s="108"/>
      <c r="HU39" s="62"/>
      <c r="HV39" s="63"/>
      <c r="HW39" s="63"/>
      <c r="HX39" s="108"/>
      <c r="HY39" s="62"/>
      <c r="HZ39" s="63"/>
      <c r="IA39" s="63"/>
      <c r="IB39" s="108"/>
      <c r="IC39" s="62"/>
      <c r="ID39" s="63"/>
      <c r="IE39" s="63"/>
      <c r="IF39" s="108"/>
      <c r="IG39" s="62"/>
      <c r="IH39" s="63"/>
      <c r="II39" s="63"/>
      <c r="IJ39" s="108"/>
    </row>
    <row r="40" spans="1:244" s="60" customFormat="1">
      <c r="A40" s="71" t="s">
        <v>53</v>
      </c>
      <c r="B40" s="72">
        <v>7.3499999999999996E-2</v>
      </c>
      <c r="C40" s="72">
        <v>0</v>
      </c>
      <c r="D40" s="109">
        <v>1.3956340579142559E-5</v>
      </c>
      <c r="E40" s="63"/>
      <c r="F40" s="63"/>
      <c r="G40" s="62"/>
      <c r="H40" s="63"/>
      <c r="I40" s="63"/>
      <c r="J40" s="63"/>
      <c r="K40" s="62"/>
      <c r="L40" s="63"/>
      <c r="M40" s="63"/>
      <c r="N40" s="63"/>
      <c r="O40" s="62"/>
      <c r="P40" s="63"/>
      <c r="Q40" s="63"/>
      <c r="R40" s="63"/>
      <c r="S40" s="62"/>
      <c r="T40" s="63"/>
      <c r="U40" s="63"/>
      <c r="V40" s="63"/>
      <c r="W40" s="62"/>
      <c r="X40" s="63"/>
      <c r="Y40" s="63"/>
      <c r="Z40" s="63"/>
      <c r="AA40" s="62"/>
      <c r="AB40" s="63"/>
      <c r="AC40" s="63"/>
      <c r="AD40" s="63"/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2"/>
      <c r="AR40" s="63"/>
      <c r="AS40" s="63"/>
      <c r="AT40" s="63"/>
      <c r="AU40" s="62"/>
      <c r="AV40" s="63"/>
      <c r="AW40" s="63"/>
      <c r="AX40" s="63"/>
      <c r="AY40" s="62"/>
      <c r="AZ40" s="63"/>
      <c r="BA40" s="63"/>
      <c r="BB40" s="63"/>
      <c r="BC40" s="62"/>
      <c r="BD40" s="63"/>
      <c r="BE40" s="63"/>
      <c r="BF40" s="63"/>
      <c r="BG40" s="62"/>
      <c r="BH40" s="63"/>
      <c r="BI40" s="63"/>
      <c r="BJ40" s="63"/>
      <c r="BK40" s="62"/>
      <c r="BL40" s="63"/>
      <c r="BM40" s="63"/>
      <c r="BN40" s="63"/>
      <c r="BO40" s="62"/>
      <c r="BP40" s="63"/>
      <c r="BQ40" s="63"/>
      <c r="BR40" s="63"/>
      <c r="BS40" s="62"/>
      <c r="BT40" s="63"/>
      <c r="BU40" s="63"/>
      <c r="BV40" s="63"/>
      <c r="BW40" s="62"/>
      <c r="BX40" s="63"/>
      <c r="BY40" s="63"/>
      <c r="BZ40" s="63"/>
      <c r="CA40" s="62"/>
      <c r="CB40" s="63"/>
      <c r="CC40" s="63"/>
      <c r="CD40" s="63"/>
      <c r="CE40" s="62"/>
      <c r="CF40" s="63"/>
      <c r="CG40" s="63"/>
      <c r="CH40" s="63"/>
      <c r="CI40" s="62"/>
      <c r="CJ40" s="63"/>
      <c r="CK40" s="63"/>
      <c r="CL40" s="63"/>
      <c r="CM40" s="62"/>
      <c r="CN40" s="63"/>
      <c r="CO40" s="63"/>
      <c r="CP40" s="63"/>
      <c r="CQ40" s="62"/>
      <c r="CR40" s="63"/>
      <c r="CS40" s="63"/>
      <c r="CT40" s="63"/>
      <c r="CU40" s="62"/>
      <c r="CV40" s="63"/>
      <c r="CW40" s="63"/>
      <c r="CX40" s="63"/>
      <c r="CY40" s="62"/>
      <c r="CZ40" s="63"/>
      <c r="DA40" s="63"/>
      <c r="DB40" s="63"/>
      <c r="DC40" s="62"/>
      <c r="DD40" s="63"/>
      <c r="DE40" s="63"/>
      <c r="DF40" s="63"/>
      <c r="DG40" s="62"/>
      <c r="DH40" s="63"/>
      <c r="DI40" s="63"/>
      <c r="DJ40" s="63"/>
      <c r="DK40" s="62"/>
      <c r="DL40" s="63"/>
      <c r="DM40" s="63"/>
      <c r="DN40" s="63"/>
      <c r="DO40" s="62"/>
      <c r="DP40" s="63"/>
      <c r="DQ40" s="63"/>
      <c r="DR40" s="63"/>
      <c r="DS40" s="62"/>
      <c r="DT40" s="63"/>
      <c r="DU40" s="63"/>
      <c r="DV40" s="63"/>
      <c r="DW40" s="62"/>
      <c r="DX40" s="63"/>
      <c r="DY40" s="63"/>
      <c r="DZ40" s="63"/>
      <c r="EA40" s="62"/>
      <c r="EB40" s="63"/>
      <c r="EC40" s="63"/>
      <c r="ED40" s="63"/>
      <c r="EE40" s="62"/>
      <c r="EF40" s="63"/>
      <c r="EG40" s="63"/>
      <c r="EH40" s="63"/>
      <c r="EI40" s="62"/>
      <c r="EJ40" s="63"/>
      <c r="EK40" s="63"/>
      <c r="EL40" s="63"/>
      <c r="EM40" s="62"/>
      <c r="EN40" s="63"/>
      <c r="EO40" s="63"/>
      <c r="EP40" s="63"/>
      <c r="EQ40" s="62"/>
      <c r="ER40" s="63"/>
      <c r="ES40" s="63"/>
      <c r="ET40" s="63"/>
      <c r="EU40" s="62"/>
      <c r="EV40" s="63"/>
      <c r="EW40" s="63"/>
      <c r="EX40" s="63"/>
      <c r="EY40" s="62"/>
      <c r="EZ40" s="63"/>
      <c r="FA40" s="63"/>
      <c r="FB40" s="63"/>
      <c r="FC40" s="62"/>
      <c r="FD40" s="63"/>
      <c r="FE40" s="63"/>
      <c r="FF40" s="63"/>
      <c r="FG40" s="62"/>
      <c r="FH40" s="63"/>
      <c r="FI40" s="63"/>
      <c r="FJ40" s="63"/>
      <c r="FK40" s="62"/>
      <c r="FL40" s="63"/>
      <c r="FM40" s="63"/>
      <c r="FN40" s="63"/>
      <c r="FO40" s="62"/>
      <c r="FP40" s="63"/>
      <c r="FQ40" s="63"/>
      <c r="FR40" s="63"/>
      <c r="FS40" s="62"/>
      <c r="FT40" s="63"/>
      <c r="FU40" s="63"/>
      <c r="FV40" s="63"/>
      <c r="FW40" s="62"/>
      <c r="FX40" s="63"/>
      <c r="FY40" s="63"/>
      <c r="FZ40" s="63"/>
      <c r="GA40" s="62"/>
      <c r="GB40" s="63"/>
      <c r="GC40" s="63"/>
      <c r="GD40" s="63"/>
      <c r="GE40" s="62"/>
      <c r="GF40" s="63"/>
      <c r="GG40" s="63"/>
      <c r="GH40" s="63"/>
      <c r="GI40" s="62"/>
      <c r="GJ40" s="63"/>
      <c r="GK40" s="63"/>
      <c r="GL40" s="63"/>
      <c r="GM40" s="62"/>
      <c r="GN40" s="63"/>
      <c r="GO40" s="63"/>
      <c r="GP40" s="63"/>
      <c r="GQ40" s="62"/>
      <c r="GR40" s="63"/>
      <c r="GS40" s="63"/>
      <c r="GT40" s="63"/>
      <c r="GU40" s="62"/>
      <c r="GV40" s="63"/>
      <c r="GW40" s="63"/>
      <c r="GX40" s="63"/>
      <c r="GY40" s="62"/>
      <c r="GZ40" s="63"/>
      <c r="HA40" s="63"/>
      <c r="HB40" s="63"/>
      <c r="HC40" s="62"/>
      <c r="HD40" s="63"/>
      <c r="HE40" s="63"/>
      <c r="HF40" s="63"/>
      <c r="HG40" s="62"/>
      <c r="HH40" s="63"/>
      <c r="HI40" s="63"/>
      <c r="HJ40" s="63"/>
      <c r="HK40" s="62"/>
      <c r="HL40" s="63"/>
      <c r="HM40" s="63"/>
      <c r="HN40" s="63"/>
      <c r="HO40" s="62"/>
      <c r="HP40" s="63"/>
      <c r="HQ40" s="63"/>
      <c r="HR40" s="63"/>
      <c r="HS40" s="62"/>
      <c r="HT40" s="63"/>
      <c r="HU40" s="63"/>
      <c r="HV40" s="63"/>
      <c r="HW40" s="62"/>
      <c r="HX40" s="63"/>
      <c r="HY40" s="63"/>
      <c r="HZ40" s="63"/>
      <c r="IA40" s="62"/>
      <c r="IB40" s="63"/>
      <c r="IC40" s="63"/>
      <c r="ID40" s="63"/>
      <c r="IE40" s="62"/>
      <c r="IF40" s="63"/>
      <c r="IG40" s="63"/>
      <c r="IH40" s="63"/>
    </row>
    <row r="41" spans="1:244" s="61" customFormat="1">
      <c r="A41" s="56" t="s">
        <v>54</v>
      </c>
      <c r="B41" s="57">
        <v>5264.8735000000006</v>
      </c>
      <c r="C41" s="57">
        <v>8.7799999999999994</v>
      </c>
      <c r="D41" s="104">
        <v>0.9997056826136369</v>
      </c>
    </row>
    <row r="42" spans="1:244" s="60" customFormat="1">
      <c r="A42" s="48" t="s">
        <v>55</v>
      </c>
      <c r="B42" s="39"/>
      <c r="C42" s="39"/>
      <c r="D42" s="39"/>
    </row>
    <row r="43" spans="1:244" s="60" customFormat="1">
      <c r="A43" s="42" t="s">
        <v>56</v>
      </c>
      <c r="B43" s="53">
        <v>0.05</v>
      </c>
      <c r="C43" s="53">
        <v>0</v>
      </c>
      <c r="D43" s="103">
        <v>9.4941092375119457E-6</v>
      </c>
    </row>
    <row r="44" spans="1:244" s="60" customFormat="1">
      <c r="A44" s="42" t="s">
        <v>57</v>
      </c>
      <c r="B44" s="53">
        <v>1.5</v>
      </c>
      <c r="C44" s="53">
        <v>0</v>
      </c>
      <c r="D44" s="103">
        <v>2.8482327712535838E-4</v>
      </c>
    </row>
    <row r="45" spans="1:244" s="60" customFormat="1">
      <c r="A45" s="105" t="s">
        <v>58</v>
      </c>
      <c r="B45" s="106">
        <v>1.55</v>
      </c>
      <c r="C45" s="106">
        <v>0</v>
      </c>
      <c r="D45" s="107">
        <v>2.9431738636287035E-4</v>
      </c>
      <c r="E45" s="62"/>
      <c r="F45" s="63"/>
      <c r="G45" s="63"/>
      <c r="H45" s="108"/>
      <c r="I45" s="62"/>
      <c r="J45" s="63"/>
      <c r="K45" s="63"/>
      <c r="L45" s="108"/>
      <c r="M45" s="62"/>
      <c r="N45" s="63"/>
      <c r="O45" s="63"/>
      <c r="P45" s="108"/>
      <c r="Q45" s="62"/>
      <c r="R45" s="63"/>
      <c r="S45" s="63"/>
      <c r="T45" s="108"/>
      <c r="U45" s="62"/>
      <c r="V45" s="63"/>
      <c r="W45" s="63"/>
      <c r="X45" s="108"/>
      <c r="Y45" s="62"/>
      <c r="Z45" s="63"/>
      <c r="AA45" s="63"/>
      <c r="AB45" s="108"/>
      <c r="AC45" s="62"/>
      <c r="AD45" s="63"/>
      <c r="AE45" s="63"/>
      <c r="AF45" s="108"/>
      <c r="AG45" s="62"/>
      <c r="AH45" s="63"/>
      <c r="AI45" s="63"/>
      <c r="AJ45" s="108"/>
      <c r="AK45" s="62"/>
      <c r="AL45" s="63"/>
      <c r="AM45" s="63"/>
      <c r="AN45" s="108"/>
      <c r="AO45" s="62"/>
      <c r="AP45" s="63"/>
      <c r="AQ45" s="63"/>
      <c r="AR45" s="108"/>
      <c r="AS45" s="62"/>
      <c r="AT45" s="63"/>
      <c r="AU45" s="63"/>
      <c r="AV45" s="108"/>
      <c r="AW45" s="62"/>
      <c r="AX45" s="63"/>
      <c r="AY45" s="63"/>
      <c r="AZ45" s="108"/>
      <c r="BA45" s="62"/>
      <c r="BB45" s="63"/>
      <c r="BC45" s="63"/>
      <c r="BD45" s="108"/>
      <c r="BE45" s="62"/>
      <c r="BF45" s="63"/>
      <c r="BG45" s="63"/>
      <c r="BH45" s="108"/>
      <c r="BI45" s="62"/>
      <c r="BJ45" s="63"/>
      <c r="BK45" s="63"/>
      <c r="BL45" s="108"/>
      <c r="BM45" s="62"/>
      <c r="BN45" s="63"/>
      <c r="BO45" s="63"/>
      <c r="BP45" s="108"/>
      <c r="BQ45" s="62"/>
      <c r="BR45" s="63"/>
      <c r="BS45" s="63"/>
      <c r="BT45" s="108"/>
      <c r="BU45" s="62"/>
      <c r="BV45" s="63"/>
      <c r="BW45" s="63"/>
      <c r="BX45" s="108"/>
      <c r="BY45" s="62"/>
      <c r="BZ45" s="63"/>
      <c r="CA45" s="63"/>
      <c r="CB45" s="108"/>
      <c r="CC45" s="62"/>
      <c r="CD45" s="63"/>
      <c r="CE45" s="63"/>
      <c r="CF45" s="108"/>
      <c r="CG45" s="62"/>
      <c r="CH45" s="63"/>
      <c r="CI45" s="63"/>
      <c r="CJ45" s="108"/>
      <c r="CK45" s="62"/>
      <c r="CL45" s="63"/>
      <c r="CM45" s="63"/>
      <c r="CN45" s="108"/>
      <c r="CO45" s="62"/>
      <c r="CP45" s="63"/>
      <c r="CQ45" s="63"/>
      <c r="CR45" s="108"/>
      <c r="CS45" s="62"/>
      <c r="CT45" s="63"/>
      <c r="CU45" s="63"/>
      <c r="CV45" s="108"/>
      <c r="CW45" s="62"/>
      <c r="CX45" s="63"/>
      <c r="CY45" s="63"/>
      <c r="CZ45" s="108"/>
      <c r="DA45" s="62"/>
      <c r="DB45" s="63"/>
      <c r="DC45" s="63"/>
      <c r="DD45" s="108"/>
      <c r="DE45" s="62"/>
      <c r="DF45" s="63"/>
      <c r="DG45" s="63"/>
      <c r="DH45" s="108"/>
      <c r="DI45" s="62"/>
      <c r="DJ45" s="63"/>
      <c r="DK45" s="63"/>
      <c r="DL45" s="108"/>
      <c r="DM45" s="62"/>
      <c r="DN45" s="63"/>
      <c r="DO45" s="63"/>
      <c r="DP45" s="108"/>
      <c r="DQ45" s="62"/>
      <c r="DR45" s="63"/>
      <c r="DS45" s="63"/>
      <c r="DT45" s="108"/>
      <c r="DU45" s="62"/>
      <c r="DV45" s="63"/>
      <c r="DW45" s="63"/>
      <c r="DX45" s="108"/>
      <c r="DY45" s="62"/>
      <c r="DZ45" s="63"/>
      <c r="EA45" s="63"/>
      <c r="EB45" s="108"/>
      <c r="EC45" s="62"/>
      <c r="ED45" s="63"/>
      <c r="EE45" s="63"/>
      <c r="EF45" s="108"/>
      <c r="EG45" s="62"/>
      <c r="EH45" s="63"/>
      <c r="EI45" s="63"/>
      <c r="EJ45" s="108"/>
      <c r="EK45" s="62"/>
      <c r="EL45" s="63"/>
      <c r="EM45" s="63"/>
      <c r="EN45" s="108"/>
      <c r="EO45" s="62"/>
      <c r="EP45" s="63"/>
      <c r="EQ45" s="63"/>
      <c r="ER45" s="108"/>
      <c r="ES45" s="62"/>
      <c r="ET45" s="63"/>
      <c r="EU45" s="63"/>
      <c r="EV45" s="108"/>
      <c r="EW45" s="62"/>
      <c r="EX45" s="63"/>
      <c r="EY45" s="63"/>
      <c r="EZ45" s="108"/>
      <c r="FA45" s="62"/>
      <c r="FB45" s="63"/>
      <c r="FC45" s="63"/>
      <c r="FD45" s="108"/>
      <c r="FE45" s="62"/>
      <c r="FF45" s="63"/>
      <c r="FG45" s="63"/>
      <c r="FH45" s="108"/>
      <c r="FI45" s="62"/>
      <c r="FJ45" s="63"/>
      <c r="FK45" s="63"/>
      <c r="FL45" s="108"/>
      <c r="FM45" s="62"/>
      <c r="FN45" s="63"/>
      <c r="FO45" s="63"/>
      <c r="FP45" s="108"/>
      <c r="FQ45" s="62"/>
      <c r="FR45" s="63"/>
      <c r="FS45" s="63"/>
      <c r="FT45" s="108"/>
      <c r="FU45" s="62"/>
      <c r="FV45" s="63"/>
      <c r="FW45" s="63"/>
      <c r="FX45" s="108"/>
      <c r="FY45" s="62"/>
      <c r="FZ45" s="63"/>
      <c r="GA45" s="63"/>
      <c r="GB45" s="108"/>
      <c r="GC45" s="62"/>
      <c r="GD45" s="63"/>
      <c r="GE45" s="63"/>
      <c r="GF45" s="108"/>
      <c r="GG45" s="62"/>
      <c r="GH45" s="63"/>
      <c r="GI45" s="63"/>
      <c r="GJ45" s="108"/>
      <c r="GK45" s="62"/>
      <c r="GL45" s="63"/>
      <c r="GM45" s="63"/>
      <c r="GN45" s="108"/>
      <c r="GO45" s="62"/>
      <c r="GP45" s="63"/>
      <c r="GQ45" s="63"/>
      <c r="GR45" s="108"/>
      <c r="GS45" s="62"/>
      <c r="GT45" s="63"/>
      <c r="GU45" s="63"/>
      <c r="GV45" s="108"/>
      <c r="GW45" s="62"/>
      <c r="GX45" s="63"/>
      <c r="GY45" s="63"/>
      <c r="GZ45" s="108"/>
      <c r="HA45" s="62"/>
      <c r="HB45" s="63"/>
      <c r="HC45" s="63"/>
      <c r="HD45" s="108"/>
      <c r="HE45" s="62"/>
      <c r="HF45" s="63"/>
      <c r="HG45" s="63"/>
      <c r="HH45" s="108"/>
      <c r="HI45" s="62"/>
      <c r="HJ45" s="63"/>
      <c r="HK45" s="63"/>
      <c r="HL45" s="108"/>
      <c r="HM45" s="62"/>
      <c r="HN45" s="63"/>
      <c r="HO45" s="63"/>
      <c r="HP45" s="108"/>
      <c r="HQ45" s="62"/>
      <c r="HR45" s="63"/>
      <c r="HS45" s="63"/>
      <c r="HT45" s="108"/>
      <c r="HU45" s="62"/>
      <c r="HV45" s="63"/>
      <c r="HW45" s="63"/>
      <c r="HX45" s="108"/>
      <c r="HY45" s="62"/>
      <c r="HZ45" s="63"/>
      <c r="IA45" s="63"/>
      <c r="IB45" s="108"/>
      <c r="IC45" s="62"/>
      <c r="ID45" s="63"/>
      <c r="IE45" s="63"/>
      <c r="IF45" s="108"/>
      <c r="IG45" s="62"/>
      <c r="IH45" s="63"/>
      <c r="II45" s="63"/>
      <c r="IJ45" s="108"/>
    </row>
    <row r="46" spans="1:244" s="68" customFormat="1" ht="13.5" thickBot="1">
      <c r="A46" s="65" t="s">
        <v>59</v>
      </c>
      <c r="B46" s="66">
        <v>5266.4235000000008</v>
      </c>
      <c r="C46" s="66">
        <v>8.7799999999999994</v>
      </c>
      <c r="D46" s="110">
        <v>1</v>
      </c>
    </row>
    <row r="47" spans="1:244">
      <c r="A47" s="69" t="s">
        <v>60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310</v>
      </c>
      <c r="B3" s="37"/>
      <c r="C3" s="37"/>
      <c r="D3" s="37"/>
    </row>
    <row r="4" spans="1:4">
      <c r="A4" s="36" t="s">
        <v>81</v>
      </c>
      <c r="B4" s="37"/>
      <c r="C4" s="37"/>
      <c r="D4" s="37"/>
    </row>
    <row r="5" spans="1:4" ht="13.5" thickBot="1">
      <c r="A5" s="40" t="s">
        <v>4</v>
      </c>
      <c r="B5" s="41">
        <v>648</v>
      </c>
      <c r="C5" s="42" t="s">
        <v>73</v>
      </c>
    </row>
    <row r="6" spans="1:4">
      <c r="A6" s="44"/>
      <c r="B6" s="45" t="s">
        <v>6</v>
      </c>
      <c r="C6" s="46" t="s">
        <v>308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42" t="s">
        <v>20</v>
      </c>
      <c r="B10" s="53">
        <v>4551</v>
      </c>
      <c r="C10" s="53">
        <v>7.03</v>
      </c>
      <c r="D10" s="103">
        <v>0.87447693942370786</v>
      </c>
    </row>
    <row r="11" spans="1:4">
      <c r="A11" s="42" t="s">
        <v>67</v>
      </c>
      <c r="B11" s="53">
        <v>470.25</v>
      </c>
      <c r="C11" s="53">
        <v>0.73</v>
      </c>
      <c r="D11" s="103">
        <v>9.0358774063721961E-2</v>
      </c>
    </row>
    <row r="12" spans="1:4">
      <c r="A12" s="56" t="s">
        <v>83</v>
      </c>
      <c r="B12" s="57">
        <v>5021.25</v>
      </c>
      <c r="C12" s="57">
        <v>7.76</v>
      </c>
      <c r="D12" s="104">
        <v>0.9648357134874298</v>
      </c>
    </row>
    <row r="13" spans="1:4">
      <c r="A13" s="59" t="s">
        <v>69</v>
      </c>
    </row>
    <row r="14" spans="1:4">
      <c r="A14" s="54" t="s">
        <v>28</v>
      </c>
      <c r="B14" s="53">
        <v>0</v>
      </c>
      <c r="C14" s="53">
        <v>0</v>
      </c>
      <c r="D14" s="103">
        <v>0</v>
      </c>
    </row>
    <row r="15" spans="1:4">
      <c r="A15" s="54" t="s">
        <v>29</v>
      </c>
      <c r="B15" s="53">
        <v>0</v>
      </c>
      <c r="C15" s="53">
        <v>0</v>
      </c>
      <c r="D15" s="103">
        <v>0</v>
      </c>
    </row>
    <row r="16" spans="1:4">
      <c r="A16" s="54" t="s">
        <v>77</v>
      </c>
      <c r="B16" s="53">
        <v>0</v>
      </c>
      <c r="C16" s="53">
        <v>0</v>
      </c>
      <c r="D16" s="103">
        <v>0</v>
      </c>
    </row>
    <row r="17" spans="1:244">
      <c r="A17" s="54" t="s">
        <v>31</v>
      </c>
      <c r="B17" s="53">
        <v>0</v>
      </c>
      <c r="C17" s="53">
        <v>0</v>
      </c>
      <c r="D17" s="103">
        <v>0</v>
      </c>
    </row>
    <row r="18" spans="1:244">
      <c r="A18" s="54" t="s">
        <v>78</v>
      </c>
      <c r="B18" s="53">
        <v>44.71</v>
      </c>
      <c r="C18" s="53">
        <v>7.0000000000000007E-2</v>
      </c>
      <c r="D18" s="103">
        <v>8.591048991789493E-3</v>
      </c>
    </row>
    <row r="19" spans="1:244">
      <c r="A19" s="54" t="s">
        <v>33</v>
      </c>
      <c r="B19" s="53">
        <v>0</v>
      </c>
      <c r="C19" s="53">
        <v>0</v>
      </c>
      <c r="D19" s="103">
        <v>0</v>
      </c>
    </row>
    <row r="20" spans="1:244">
      <c r="A20" s="54" t="s">
        <v>79</v>
      </c>
      <c r="B20" s="53">
        <v>0</v>
      </c>
      <c r="C20" s="53">
        <v>0</v>
      </c>
      <c r="D20" s="103">
        <v>0</v>
      </c>
    </row>
    <row r="21" spans="1:244">
      <c r="A21" s="54" t="s">
        <v>36</v>
      </c>
      <c r="B21" s="53">
        <v>0</v>
      </c>
      <c r="C21" s="53">
        <v>0</v>
      </c>
      <c r="D21" s="103">
        <v>0</v>
      </c>
    </row>
    <row r="22" spans="1:244">
      <c r="A22" s="105" t="s">
        <v>71</v>
      </c>
      <c r="B22" s="106">
        <v>44.71</v>
      </c>
      <c r="C22" s="106">
        <v>7.0000000000000007E-2</v>
      </c>
      <c r="D22" s="107">
        <v>8.591048991789493E-3</v>
      </c>
    </row>
    <row r="23" spans="1:244" s="60" customFormat="1">
      <c r="A23" s="48" t="s">
        <v>38</v>
      </c>
      <c r="B23" s="39"/>
      <c r="C23" s="39"/>
      <c r="D23" s="39"/>
    </row>
    <row r="24" spans="1:244" s="60" customFormat="1">
      <c r="A24" s="54" t="s">
        <v>39</v>
      </c>
      <c r="B24" s="53">
        <v>138.29387432076871</v>
      </c>
      <c r="C24" s="53">
        <v>0.21</v>
      </c>
      <c r="D24" s="103">
        <v>2.6573237520780647E-2</v>
      </c>
    </row>
    <row r="25" spans="1:244" s="60" customFormat="1">
      <c r="A25" s="42" t="s">
        <v>40</v>
      </c>
      <c r="B25" s="53">
        <v>138.29387432076871</v>
      </c>
      <c r="C25" s="53">
        <v>0.21</v>
      </c>
      <c r="D25" s="103">
        <v>2.6573237520780647E-2</v>
      </c>
    </row>
    <row r="26" spans="1:244" s="61" customFormat="1">
      <c r="A26" s="56" t="s">
        <v>41</v>
      </c>
      <c r="B26" s="57">
        <v>5204.2538743207688</v>
      </c>
      <c r="C26" s="57">
        <v>8.0399999999999991</v>
      </c>
      <c r="D26" s="104">
        <v>1</v>
      </c>
    </row>
    <row r="27" spans="1:244" s="60" customFormat="1">
      <c r="A27" s="48" t="s">
        <v>42</v>
      </c>
      <c r="B27" s="39"/>
      <c r="C27" s="39"/>
      <c r="D27" s="39"/>
    </row>
    <row r="28" spans="1:244" s="60" customFormat="1">
      <c r="A28" s="42" t="s">
        <v>43</v>
      </c>
      <c r="B28" s="53">
        <v>0</v>
      </c>
      <c r="C28" s="53">
        <v>0</v>
      </c>
      <c r="D28" s="103">
        <v>0</v>
      </c>
    </row>
    <row r="29" spans="1:244" s="60" customFormat="1">
      <c r="A29" s="42" t="s">
        <v>44</v>
      </c>
      <c r="B29" s="53">
        <v>0</v>
      </c>
      <c r="C29" s="53">
        <v>0</v>
      </c>
      <c r="D29" s="103">
        <v>0</v>
      </c>
    </row>
    <row r="30" spans="1:244" s="60" customFormat="1">
      <c r="A30" s="54" t="s">
        <v>45</v>
      </c>
      <c r="B30" s="53">
        <v>0</v>
      </c>
      <c r="C30" s="53">
        <v>0</v>
      </c>
      <c r="D30" s="103">
        <v>0</v>
      </c>
    </row>
    <row r="31" spans="1:244" s="60" customFormat="1">
      <c r="A31" s="54" t="s">
        <v>46</v>
      </c>
      <c r="B31" s="53">
        <v>0</v>
      </c>
      <c r="C31" s="53">
        <v>0</v>
      </c>
      <c r="D31" s="103">
        <v>0</v>
      </c>
    </row>
    <row r="32" spans="1:244" s="60" customFormat="1">
      <c r="A32" s="105" t="s">
        <v>47</v>
      </c>
      <c r="B32" s="106">
        <v>0</v>
      </c>
      <c r="C32" s="106">
        <v>0</v>
      </c>
      <c r="D32" s="107">
        <v>0</v>
      </c>
      <c r="E32" s="62"/>
      <c r="F32" s="63"/>
      <c r="G32" s="63"/>
      <c r="H32" s="108"/>
      <c r="I32" s="62"/>
      <c r="J32" s="63"/>
      <c r="K32" s="63"/>
      <c r="L32" s="108"/>
      <c r="M32" s="62"/>
      <c r="N32" s="63"/>
      <c r="O32" s="63"/>
      <c r="P32" s="108"/>
      <c r="Q32" s="62"/>
      <c r="R32" s="63"/>
      <c r="S32" s="63"/>
      <c r="T32" s="108"/>
      <c r="U32" s="62"/>
      <c r="V32" s="63"/>
      <c r="W32" s="63"/>
      <c r="X32" s="108"/>
      <c r="Y32" s="62"/>
      <c r="Z32" s="63"/>
      <c r="AA32" s="63"/>
      <c r="AB32" s="108"/>
      <c r="AC32" s="62"/>
      <c r="AD32" s="63"/>
      <c r="AE32" s="63"/>
      <c r="AF32" s="108"/>
      <c r="AG32" s="62"/>
      <c r="AH32" s="63"/>
      <c r="AI32" s="63"/>
      <c r="AJ32" s="108"/>
      <c r="AK32" s="62"/>
      <c r="AL32" s="63"/>
      <c r="AM32" s="63"/>
      <c r="AN32" s="108"/>
      <c r="AO32" s="62"/>
      <c r="AP32" s="63"/>
      <c r="AQ32" s="63"/>
      <c r="AR32" s="108"/>
      <c r="AS32" s="62"/>
      <c r="AT32" s="63"/>
      <c r="AU32" s="63"/>
      <c r="AV32" s="108"/>
      <c r="AW32" s="62"/>
      <c r="AX32" s="63"/>
      <c r="AY32" s="63"/>
      <c r="AZ32" s="108"/>
      <c r="BA32" s="62"/>
      <c r="BB32" s="63"/>
      <c r="BC32" s="63"/>
      <c r="BD32" s="108"/>
      <c r="BE32" s="62"/>
      <c r="BF32" s="63"/>
      <c r="BG32" s="63"/>
      <c r="BH32" s="108"/>
      <c r="BI32" s="62"/>
      <c r="BJ32" s="63"/>
      <c r="BK32" s="63"/>
      <c r="BL32" s="108"/>
      <c r="BM32" s="62"/>
      <c r="BN32" s="63"/>
      <c r="BO32" s="63"/>
      <c r="BP32" s="108"/>
      <c r="BQ32" s="62"/>
      <c r="BR32" s="63"/>
      <c r="BS32" s="63"/>
      <c r="BT32" s="108"/>
      <c r="BU32" s="62"/>
      <c r="BV32" s="63"/>
      <c r="BW32" s="63"/>
      <c r="BX32" s="108"/>
      <c r="BY32" s="62"/>
      <c r="BZ32" s="63"/>
      <c r="CA32" s="63"/>
      <c r="CB32" s="108"/>
      <c r="CC32" s="62"/>
      <c r="CD32" s="63"/>
      <c r="CE32" s="63"/>
      <c r="CF32" s="108"/>
      <c r="CG32" s="62"/>
      <c r="CH32" s="63"/>
      <c r="CI32" s="63"/>
      <c r="CJ32" s="108"/>
      <c r="CK32" s="62"/>
      <c r="CL32" s="63"/>
      <c r="CM32" s="63"/>
      <c r="CN32" s="108"/>
      <c r="CO32" s="62"/>
      <c r="CP32" s="63"/>
      <c r="CQ32" s="63"/>
      <c r="CR32" s="108"/>
      <c r="CS32" s="62"/>
      <c r="CT32" s="63"/>
      <c r="CU32" s="63"/>
      <c r="CV32" s="108"/>
      <c r="CW32" s="62"/>
      <c r="CX32" s="63"/>
      <c r="CY32" s="63"/>
      <c r="CZ32" s="108"/>
      <c r="DA32" s="62"/>
      <c r="DB32" s="63"/>
      <c r="DC32" s="63"/>
      <c r="DD32" s="108"/>
      <c r="DE32" s="62"/>
      <c r="DF32" s="63"/>
      <c r="DG32" s="63"/>
      <c r="DH32" s="108"/>
      <c r="DI32" s="62"/>
      <c r="DJ32" s="63"/>
      <c r="DK32" s="63"/>
      <c r="DL32" s="108"/>
      <c r="DM32" s="62"/>
      <c r="DN32" s="63"/>
      <c r="DO32" s="63"/>
      <c r="DP32" s="108"/>
      <c r="DQ32" s="62"/>
      <c r="DR32" s="63"/>
      <c r="DS32" s="63"/>
      <c r="DT32" s="108"/>
      <c r="DU32" s="62"/>
      <c r="DV32" s="63"/>
      <c r="DW32" s="63"/>
      <c r="DX32" s="108"/>
      <c r="DY32" s="62"/>
      <c r="DZ32" s="63"/>
      <c r="EA32" s="63"/>
      <c r="EB32" s="108"/>
      <c r="EC32" s="62"/>
      <c r="ED32" s="63"/>
      <c r="EE32" s="63"/>
      <c r="EF32" s="108"/>
      <c r="EG32" s="62"/>
      <c r="EH32" s="63"/>
      <c r="EI32" s="63"/>
      <c r="EJ32" s="108"/>
      <c r="EK32" s="62"/>
      <c r="EL32" s="63"/>
      <c r="EM32" s="63"/>
      <c r="EN32" s="108"/>
      <c r="EO32" s="62"/>
      <c r="EP32" s="63"/>
      <c r="EQ32" s="63"/>
      <c r="ER32" s="108"/>
      <c r="ES32" s="62"/>
      <c r="ET32" s="63"/>
      <c r="EU32" s="63"/>
      <c r="EV32" s="108"/>
      <c r="EW32" s="62"/>
      <c r="EX32" s="63"/>
      <c r="EY32" s="63"/>
      <c r="EZ32" s="108"/>
      <c r="FA32" s="62"/>
      <c r="FB32" s="63"/>
      <c r="FC32" s="63"/>
      <c r="FD32" s="108"/>
      <c r="FE32" s="62"/>
      <c r="FF32" s="63"/>
      <c r="FG32" s="63"/>
      <c r="FH32" s="108"/>
      <c r="FI32" s="62"/>
      <c r="FJ32" s="63"/>
      <c r="FK32" s="63"/>
      <c r="FL32" s="108"/>
      <c r="FM32" s="62"/>
      <c r="FN32" s="63"/>
      <c r="FO32" s="63"/>
      <c r="FP32" s="108"/>
      <c r="FQ32" s="62"/>
      <c r="FR32" s="63"/>
      <c r="FS32" s="63"/>
      <c r="FT32" s="108"/>
      <c r="FU32" s="62"/>
      <c r="FV32" s="63"/>
      <c r="FW32" s="63"/>
      <c r="FX32" s="108"/>
      <c r="FY32" s="62"/>
      <c r="FZ32" s="63"/>
      <c r="GA32" s="63"/>
      <c r="GB32" s="108"/>
      <c r="GC32" s="62"/>
      <c r="GD32" s="63"/>
      <c r="GE32" s="63"/>
      <c r="GF32" s="108"/>
      <c r="GG32" s="62"/>
      <c r="GH32" s="63"/>
      <c r="GI32" s="63"/>
      <c r="GJ32" s="108"/>
      <c r="GK32" s="62"/>
      <c r="GL32" s="63"/>
      <c r="GM32" s="63"/>
      <c r="GN32" s="108"/>
      <c r="GO32" s="62"/>
      <c r="GP32" s="63"/>
      <c r="GQ32" s="63"/>
      <c r="GR32" s="108"/>
      <c r="GS32" s="62"/>
      <c r="GT32" s="63"/>
      <c r="GU32" s="63"/>
      <c r="GV32" s="108"/>
      <c r="GW32" s="62"/>
      <c r="GX32" s="63"/>
      <c r="GY32" s="63"/>
      <c r="GZ32" s="108"/>
      <c r="HA32" s="62"/>
      <c r="HB32" s="63"/>
      <c r="HC32" s="63"/>
      <c r="HD32" s="108"/>
      <c r="HE32" s="62"/>
      <c r="HF32" s="63"/>
      <c r="HG32" s="63"/>
      <c r="HH32" s="108"/>
      <c r="HI32" s="62"/>
      <c r="HJ32" s="63"/>
      <c r="HK32" s="63"/>
      <c r="HL32" s="108"/>
      <c r="HM32" s="62"/>
      <c r="HN32" s="63"/>
      <c r="HO32" s="63"/>
      <c r="HP32" s="108"/>
      <c r="HQ32" s="62"/>
      <c r="HR32" s="63"/>
      <c r="HS32" s="63"/>
      <c r="HT32" s="108"/>
      <c r="HU32" s="62"/>
      <c r="HV32" s="63"/>
      <c r="HW32" s="63"/>
      <c r="HX32" s="108"/>
      <c r="HY32" s="62"/>
      <c r="HZ32" s="63"/>
      <c r="IA32" s="63"/>
      <c r="IB32" s="108"/>
      <c r="IC32" s="62"/>
      <c r="ID32" s="63"/>
      <c r="IE32" s="63"/>
      <c r="IF32" s="108"/>
      <c r="IG32" s="62"/>
      <c r="IH32" s="63"/>
      <c r="II32" s="63"/>
      <c r="IJ32" s="108"/>
    </row>
    <row r="33" spans="1:244" s="60" customFormat="1">
      <c r="A33" s="48" t="s">
        <v>48</v>
      </c>
      <c r="B33" s="39"/>
      <c r="C33" s="39"/>
      <c r="D33" s="39"/>
    </row>
    <row r="34" spans="1:244" s="60" customFormat="1">
      <c r="A34" s="54" t="s">
        <v>49</v>
      </c>
      <c r="B34" s="53">
        <v>0</v>
      </c>
      <c r="C34" s="53">
        <v>0</v>
      </c>
      <c r="D34" s="103">
        <v>0</v>
      </c>
    </row>
    <row r="35" spans="1:244" s="60" customFormat="1">
      <c r="A35" s="54" t="s">
        <v>50</v>
      </c>
      <c r="B35" s="53">
        <v>0</v>
      </c>
      <c r="C35" s="53">
        <v>0</v>
      </c>
      <c r="D35" s="103">
        <v>0</v>
      </c>
    </row>
    <row r="36" spans="1:244" s="60" customFormat="1">
      <c r="A36" s="54" t="s">
        <v>51</v>
      </c>
      <c r="B36" s="53">
        <v>0</v>
      </c>
      <c r="C36" s="53">
        <v>0</v>
      </c>
      <c r="D36" s="103">
        <v>0</v>
      </c>
    </row>
    <row r="37" spans="1:244" s="60" customFormat="1">
      <c r="A37" s="105" t="s">
        <v>52</v>
      </c>
      <c r="B37" s="106">
        <v>0</v>
      </c>
      <c r="C37" s="106">
        <v>0</v>
      </c>
      <c r="D37" s="107">
        <v>0</v>
      </c>
      <c r="E37" s="62"/>
      <c r="F37" s="63"/>
      <c r="G37" s="63"/>
      <c r="H37" s="108"/>
      <c r="I37" s="62"/>
      <c r="J37" s="63"/>
      <c r="K37" s="63"/>
      <c r="L37" s="108"/>
      <c r="M37" s="62"/>
      <c r="N37" s="63"/>
      <c r="O37" s="63"/>
      <c r="P37" s="108"/>
      <c r="Q37" s="62"/>
      <c r="R37" s="63"/>
      <c r="S37" s="63"/>
      <c r="T37" s="108"/>
      <c r="U37" s="62"/>
      <c r="V37" s="63"/>
      <c r="W37" s="63"/>
      <c r="X37" s="108"/>
      <c r="Y37" s="62"/>
      <c r="Z37" s="63"/>
      <c r="AA37" s="63"/>
      <c r="AB37" s="108"/>
      <c r="AC37" s="62"/>
      <c r="AD37" s="63"/>
      <c r="AE37" s="63"/>
      <c r="AF37" s="108"/>
      <c r="AG37" s="62"/>
      <c r="AH37" s="63"/>
      <c r="AI37" s="63"/>
      <c r="AJ37" s="108"/>
      <c r="AK37" s="62"/>
      <c r="AL37" s="63"/>
      <c r="AM37" s="63"/>
      <c r="AN37" s="108"/>
      <c r="AO37" s="62"/>
      <c r="AP37" s="63"/>
      <c r="AQ37" s="63"/>
      <c r="AR37" s="108"/>
      <c r="AS37" s="62"/>
      <c r="AT37" s="63"/>
      <c r="AU37" s="63"/>
      <c r="AV37" s="108"/>
      <c r="AW37" s="62"/>
      <c r="AX37" s="63"/>
      <c r="AY37" s="63"/>
      <c r="AZ37" s="108"/>
      <c r="BA37" s="62"/>
      <c r="BB37" s="63"/>
      <c r="BC37" s="63"/>
      <c r="BD37" s="108"/>
      <c r="BE37" s="62"/>
      <c r="BF37" s="63"/>
      <c r="BG37" s="63"/>
      <c r="BH37" s="108"/>
      <c r="BI37" s="62"/>
      <c r="BJ37" s="63"/>
      <c r="BK37" s="63"/>
      <c r="BL37" s="108"/>
      <c r="BM37" s="62"/>
      <c r="BN37" s="63"/>
      <c r="BO37" s="63"/>
      <c r="BP37" s="108"/>
      <c r="BQ37" s="62"/>
      <c r="BR37" s="63"/>
      <c r="BS37" s="63"/>
      <c r="BT37" s="108"/>
      <c r="BU37" s="62"/>
      <c r="BV37" s="63"/>
      <c r="BW37" s="63"/>
      <c r="BX37" s="108"/>
      <c r="BY37" s="62"/>
      <c r="BZ37" s="63"/>
      <c r="CA37" s="63"/>
      <c r="CB37" s="108"/>
      <c r="CC37" s="62"/>
      <c r="CD37" s="63"/>
      <c r="CE37" s="63"/>
      <c r="CF37" s="108"/>
      <c r="CG37" s="62"/>
      <c r="CH37" s="63"/>
      <c r="CI37" s="63"/>
      <c r="CJ37" s="108"/>
      <c r="CK37" s="62"/>
      <c r="CL37" s="63"/>
      <c r="CM37" s="63"/>
      <c r="CN37" s="108"/>
      <c r="CO37" s="62"/>
      <c r="CP37" s="63"/>
      <c r="CQ37" s="63"/>
      <c r="CR37" s="108"/>
      <c r="CS37" s="62"/>
      <c r="CT37" s="63"/>
      <c r="CU37" s="63"/>
      <c r="CV37" s="108"/>
      <c r="CW37" s="62"/>
      <c r="CX37" s="63"/>
      <c r="CY37" s="63"/>
      <c r="CZ37" s="108"/>
      <c r="DA37" s="62"/>
      <c r="DB37" s="63"/>
      <c r="DC37" s="63"/>
      <c r="DD37" s="108"/>
      <c r="DE37" s="62"/>
      <c r="DF37" s="63"/>
      <c r="DG37" s="63"/>
      <c r="DH37" s="108"/>
      <c r="DI37" s="62"/>
      <c r="DJ37" s="63"/>
      <c r="DK37" s="63"/>
      <c r="DL37" s="108"/>
      <c r="DM37" s="62"/>
      <c r="DN37" s="63"/>
      <c r="DO37" s="63"/>
      <c r="DP37" s="108"/>
      <c r="DQ37" s="62"/>
      <c r="DR37" s="63"/>
      <c r="DS37" s="63"/>
      <c r="DT37" s="108"/>
      <c r="DU37" s="62"/>
      <c r="DV37" s="63"/>
      <c r="DW37" s="63"/>
      <c r="DX37" s="108"/>
      <c r="DY37" s="62"/>
      <c r="DZ37" s="63"/>
      <c r="EA37" s="63"/>
      <c r="EB37" s="108"/>
      <c r="EC37" s="62"/>
      <c r="ED37" s="63"/>
      <c r="EE37" s="63"/>
      <c r="EF37" s="108"/>
      <c r="EG37" s="62"/>
      <c r="EH37" s="63"/>
      <c r="EI37" s="63"/>
      <c r="EJ37" s="108"/>
      <c r="EK37" s="62"/>
      <c r="EL37" s="63"/>
      <c r="EM37" s="63"/>
      <c r="EN37" s="108"/>
      <c r="EO37" s="62"/>
      <c r="EP37" s="63"/>
      <c r="EQ37" s="63"/>
      <c r="ER37" s="108"/>
      <c r="ES37" s="62"/>
      <c r="ET37" s="63"/>
      <c r="EU37" s="63"/>
      <c r="EV37" s="108"/>
      <c r="EW37" s="62"/>
      <c r="EX37" s="63"/>
      <c r="EY37" s="63"/>
      <c r="EZ37" s="108"/>
      <c r="FA37" s="62"/>
      <c r="FB37" s="63"/>
      <c r="FC37" s="63"/>
      <c r="FD37" s="108"/>
      <c r="FE37" s="62"/>
      <c r="FF37" s="63"/>
      <c r="FG37" s="63"/>
      <c r="FH37" s="108"/>
      <c r="FI37" s="62"/>
      <c r="FJ37" s="63"/>
      <c r="FK37" s="63"/>
      <c r="FL37" s="108"/>
      <c r="FM37" s="62"/>
      <c r="FN37" s="63"/>
      <c r="FO37" s="63"/>
      <c r="FP37" s="108"/>
      <c r="FQ37" s="62"/>
      <c r="FR37" s="63"/>
      <c r="FS37" s="63"/>
      <c r="FT37" s="108"/>
      <c r="FU37" s="62"/>
      <c r="FV37" s="63"/>
      <c r="FW37" s="63"/>
      <c r="FX37" s="108"/>
      <c r="FY37" s="62"/>
      <c r="FZ37" s="63"/>
      <c r="GA37" s="63"/>
      <c r="GB37" s="108"/>
      <c r="GC37" s="62"/>
      <c r="GD37" s="63"/>
      <c r="GE37" s="63"/>
      <c r="GF37" s="108"/>
      <c r="GG37" s="62"/>
      <c r="GH37" s="63"/>
      <c r="GI37" s="63"/>
      <c r="GJ37" s="108"/>
      <c r="GK37" s="62"/>
      <c r="GL37" s="63"/>
      <c r="GM37" s="63"/>
      <c r="GN37" s="108"/>
      <c r="GO37" s="62"/>
      <c r="GP37" s="63"/>
      <c r="GQ37" s="63"/>
      <c r="GR37" s="108"/>
      <c r="GS37" s="62"/>
      <c r="GT37" s="63"/>
      <c r="GU37" s="63"/>
      <c r="GV37" s="108"/>
      <c r="GW37" s="62"/>
      <c r="GX37" s="63"/>
      <c r="GY37" s="63"/>
      <c r="GZ37" s="108"/>
      <c r="HA37" s="62"/>
      <c r="HB37" s="63"/>
      <c r="HC37" s="63"/>
      <c r="HD37" s="108"/>
      <c r="HE37" s="62"/>
      <c r="HF37" s="63"/>
      <c r="HG37" s="63"/>
      <c r="HH37" s="108"/>
      <c r="HI37" s="62"/>
      <c r="HJ37" s="63"/>
      <c r="HK37" s="63"/>
      <c r="HL37" s="108"/>
      <c r="HM37" s="62"/>
      <c r="HN37" s="63"/>
      <c r="HO37" s="63"/>
      <c r="HP37" s="108"/>
      <c r="HQ37" s="62"/>
      <c r="HR37" s="63"/>
      <c r="HS37" s="63"/>
      <c r="HT37" s="108"/>
      <c r="HU37" s="62"/>
      <c r="HV37" s="63"/>
      <c r="HW37" s="63"/>
      <c r="HX37" s="108"/>
      <c r="HY37" s="62"/>
      <c r="HZ37" s="63"/>
      <c r="IA37" s="63"/>
      <c r="IB37" s="108"/>
      <c r="IC37" s="62"/>
      <c r="ID37" s="63"/>
      <c r="IE37" s="63"/>
      <c r="IF37" s="108"/>
      <c r="IG37" s="62"/>
      <c r="IH37" s="63"/>
      <c r="II37" s="63"/>
      <c r="IJ37" s="108"/>
    </row>
    <row r="38" spans="1:244" s="60" customFormat="1">
      <c r="A38" s="71" t="s">
        <v>53</v>
      </c>
      <c r="B38" s="72">
        <v>0</v>
      </c>
      <c r="C38" s="72">
        <v>0</v>
      </c>
      <c r="D38" s="109">
        <v>0</v>
      </c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62"/>
      <c r="P38" s="63"/>
      <c r="Q38" s="63"/>
      <c r="R38" s="63"/>
      <c r="S38" s="62"/>
      <c r="T38" s="63"/>
      <c r="U38" s="63"/>
      <c r="V38" s="63"/>
      <c r="W38" s="62"/>
      <c r="X38" s="63"/>
      <c r="Y38" s="63"/>
      <c r="Z38" s="63"/>
      <c r="AA38" s="62"/>
      <c r="AB38" s="63"/>
      <c r="AC38" s="63"/>
      <c r="AD38" s="63"/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2"/>
      <c r="AR38" s="63"/>
      <c r="AS38" s="63"/>
      <c r="AT38" s="63"/>
      <c r="AU38" s="62"/>
      <c r="AV38" s="63"/>
      <c r="AW38" s="63"/>
      <c r="AX38" s="63"/>
      <c r="AY38" s="62"/>
      <c r="AZ38" s="63"/>
      <c r="BA38" s="63"/>
      <c r="BB38" s="63"/>
      <c r="BC38" s="62"/>
      <c r="BD38" s="63"/>
      <c r="BE38" s="63"/>
      <c r="BF38" s="63"/>
      <c r="BG38" s="62"/>
      <c r="BH38" s="63"/>
      <c r="BI38" s="63"/>
      <c r="BJ38" s="63"/>
      <c r="BK38" s="62"/>
      <c r="BL38" s="63"/>
      <c r="BM38" s="63"/>
      <c r="BN38" s="63"/>
      <c r="BO38" s="62"/>
      <c r="BP38" s="63"/>
      <c r="BQ38" s="63"/>
      <c r="BR38" s="63"/>
      <c r="BS38" s="62"/>
      <c r="BT38" s="63"/>
      <c r="BU38" s="63"/>
      <c r="BV38" s="63"/>
      <c r="BW38" s="62"/>
      <c r="BX38" s="63"/>
      <c r="BY38" s="63"/>
      <c r="BZ38" s="63"/>
      <c r="CA38" s="62"/>
      <c r="CB38" s="63"/>
      <c r="CC38" s="63"/>
      <c r="CD38" s="63"/>
      <c r="CE38" s="62"/>
      <c r="CF38" s="63"/>
      <c r="CG38" s="63"/>
      <c r="CH38" s="63"/>
      <c r="CI38" s="62"/>
      <c r="CJ38" s="63"/>
      <c r="CK38" s="63"/>
      <c r="CL38" s="63"/>
      <c r="CM38" s="62"/>
      <c r="CN38" s="63"/>
      <c r="CO38" s="63"/>
      <c r="CP38" s="63"/>
      <c r="CQ38" s="62"/>
      <c r="CR38" s="63"/>
      <c r="CS38" s="63"/>
      <c r="CT38" s="63"/>
      <c r="CU38" s="62"/>
      <c r="CV38" s="63"/>
      <c r="CW38" s="63"/>
      <c r="CX38" s="63"/>
      <c r="CY38" s="62"/>
      <c r="CZ38" s="63"/>
      <c r="DA38" s="63"/>
      <c r="DB38" s="63"/>
      <c r="DC38" s="62"/>
      <c r="DD38" s="63"/>
      <c r="DE38" s="63"/>
      <c r="DF38" s="63"/>
      <c r="DG38" s="62"/>
      <c r="DH38" s="63"/>
      <c r="DI38" s="63"/>
      <c r="DJ38" s="63"/>
      <c r="DK38" s="62"/>
      <c r="DL38" s="63"/>
      <c r="DM38" s="63"/>
      <c r="DN38" s="63"/>
      <c r="DO38" s="62"/>
      <c r="DP38" s="63"/>
      <c r="DQ38" s="63"/>
      <c r="DR38" s="63"/>
      <c r="DS38" s="62"/>
      <c r="DT38" s="63"/>
      <c r="DU38" s="63"/>
      <c r="DV38" s="63"/>
      <c r="DW38" s="62"/>
      <c r="DX38" s="63"/>
      <c r="DY38" s="63"/>
      <c r="DZ38" s="63"/>
      <c r="EA38" s="62"/>
      <c r="EB38" s="63"/>
      <c r="EC38" s="63"/>
      <c r="ED38" s="63"/>
      <c r="EE38" s="62"/>
      <c r="EF38" s="63"/>
      <c r="EG38" s="63"/>
      <c r="EH38" s="63"/>
      <c r="EI38" s="62"/>
      <c r="EJ38" s="63"/>
      <c r="EK38" s="63"/>
      <c r="EL38" s="63"/>
      <c r="EM38" s="62"/>
      <c r="EN38" s="63"/>
      <c r="EO38" s="63"/>
      <c r="EP38" s="63"/>
      <c r="EQ38" s="62"/>
      <c r="ER38" s="63"/>
      <c r="ES38" s="63"/>
      <c r="ET38" s="63"/>
      <c r="EU38" s="62"/>
      <c r="EV38" s="63"/>
      <c r="EW38" s="63"/>
      <c r="EX38" s="63"/>
      <c r="EY38" s="62"/>
      <c r="EZ38" s="63"/>
      <c r="FA38" s="63"/>
      <c r="FB38" s="63"/>
      <c r="FC38" s="62"/>
      <c r="FD38" s="63"/>
      <c r="FE38" s="63"/>
      <c r="FF38" s="63"/>
      <c r="FG38" s="62"/>
      <c r="FH38" s="63"/>
      <c r="FI38" s="63"/>
      <c r="FJ38" s="63"/>
      <c r="FK38" s="62"/>
      <c r="FL38" s="63"/>
      <c r="FM38" s="63"/>
      <c r="FN38" s="63"/>
      <c r="FO38" s="62"/>
      <c r="FP38" s="63"/>
      <c r="FQ38" s="63"/>
      <c r="FR38" s="63"/>
      <c r="FS38" s="62"/>
      <c r="FT38" s="63"/>
      <c r="FU38" s="63"/>
      <c r="FV38" s="63"/>
      <c r="FW38" s="62"/>
      <c r="FX38" s="63"/>
      <c r="FY38" s="63"/>
      <c r="FZ38" s="63"/>
      <c r="GA38" s="62"/>
      <c r="GB38" s="63"/>
      <c r="GC38" s="63"/>
      <c r="GD38" s="63"/>
      <c r="GE38" s="62"/>
      <c r="GF38" s="63"/>
      <c r="GG38" s="63"/>
      <c r="GH38" s="63"/>
      <c r="GI38" s="62"/>
      <c r="GJ38" s="63"/>
      <c r="GK38" s="63"/>
      <c r="GL38" s="63"/>
      <c r="GM38" s="62"/>
      <c r="GN38" s="63"/>
      <c r="GO38" s="63"/>
      <c r="GP38" s="63"/>
      <c r="GQ38" s="62"/>
      <c r="GR38" s="63"/>
      <c r="GS38" s="63"/>
      <c r="GT38" s="63"/>
      <c r="GU38" s="62"/>
      <c r="GV38" s="63"/>
      <c r="GW38" s="63"/>
      <c r="GX38" s="63"/>
      <c r="GY38" s="62"/>
      <c r="GZ38" s="63"/>
      <c r="HA38" s="63"/>
      <c r="HB38" s="63"/>
      <c r="HC38" s="62"/>
      <c r="HD38" s="63"/>
      <c r="HE38" s="63"/>
      <c r="HF38" s="63"/>
      <c r="HG38" s="62"/>
      <c r="HH38" s="63"/>
      <c r="HI38" s="63"/>
      <c r="HJ38" s="63"/>
      <c r="HK38" s="62"/>
      <c r="HL38" s="63"/>
      <c r="HM38" s="63"/>
      <c r="HN38" s="63"/>
      <c r="HO38" s="62"/>
      <c r="HP38" s="63"/>
      <c r="HQ38" s="63"/>
      <c r="HR38" s="63"/>
      <c r="HS38" s="62"/>
      <c r="HT38" s="63"/>
      <c r="HU38" s="63"/>
      <c r="HV38" s="63"/>
      <c r="HW38" s="62"/>
      <c r="HX38" s="63"/>
      <c r="HY38" s="63"/>
      <c r="HZ38" s="63"/>
      <c r="IA38" s="62"/>
      <c r="IB38" s="63"/>
      <c r="IC38" s="63"/>
      <c r="ID38" s="63"/>
      <c r="IE38" s="62"/>
      <c r="IF38" s="63"/>
      <c r="IG38" s="63"/>
      <c r="IH38" s="63"/>
    </row>
    <row r="39" spans="1:244" s="61" customFormat="1">
      <c r="A39" s="56" t="s">
        <v>54</v>
      </c>
      <c r="B39" s="57">
        <v>5204.2538743207688</v>
      </c>
      <c r="C39" s="57">
        <v>8.0399999999999991</v>
      </c>
      <c r="D39" s="104">
        <v>1</v>
      </c>
    </row>
    <row r="40" spans="1:244" s="60" customFormat="1">
      <c r="A40" s="48" t="s">
        <v>55</v>
      </c>
      <c r="B40" s="39"/>
      <c r="C40" s="39"/>
      <c r="D40" s="39"/>
    </row>
    <row r="41" spans="1:244" s="60" customFormat="1">
      <c r="A41" s="42" t="s">
        <v>56</v>
      </c>
      <c r="B41" s="53">
        <v>0</v>
      </c>
      <c r="C41" s="53">
        <v>0</v>
      </c>
      <c r="D41" s="103">
        <v>0</v>
      </c>
    </row>
    <row r="42" spans="1:244" s="60" customFormat="1">
      <c r="A42" s="42" t="s">
        <v>57</v>
      </c>
      <c r="B42" s="53">
        <v>0</v>
      </c>
      <c r="C42" s="53">
        <v>0</v>
      </c>
      <c r="D42" s="103">
        <v>0</v>
      </c>
    </row>
    <row r="43" spans="1:244" s="60" customFormat="1">
      <c r="A43" s="105" t="s">
        <v>58</v>
      </c>
      <c r="B43" s="106">
        <v>0</v>
      </c>
      <c r="C43" s="106">
        <v>0</v>
      </c>
      <c r="D43" s="107">
        <v>0</v>
      </c>
      <c r="E43" s="62"/>
      <c r="F43" s="63"/>
      <c r="G43" s="63"/>
      <c r="H43" s="108"/>
      <c r="I43" s="62"/>
      <c r="J43" s="63"/>
      <c r="K43" s="63"/>
      <c r="L43" s="108"/>
      <c r="M43" s="62"/>
      <c r="N43" s="63"/>
      <c r="O43" s="63"/>
      <c r="P43" s="108"/>
      <c r="Q43" s="62"/>
      <c r="R43" s="63"/>
      <c r="S43" s="63"/>
      <c r="T43" s="108"/>
      <c r="U43" s="62"/>
      <c r="V43" s="63"/>
      <c r="W43" s="63"/>
      <c r="X43" s="108"/>
      <c r="Y43" s="62"/>
      <c r="Z43" s="63"/>
      <c r="AA43" s="63"/>
      <c r="AB43" s="108"/>
      <c r="AC43" s="62"/>
      <c r="AD43" s="63"/>
      <c r="AE43" s="63"/>
      <c r="AF43" s="108"/>
      <c r="AG43" s="62"/>
      <c r="AH43" s="63"/>
      <c r="AI43" s="63"/>
      <c r="AJ43" s="108"/>
      <c r="AK43" s="62"/>
      <c r="AL43" s="63"/>
      <c r="AM43" s="63"/>
      <c r="AN43" s="108"/>
      <c r="AO43" s="62"/>
      <c r="AP43" s="63"/>
      <c r="AQ43" s="63"/>
      <c r="AR43" s="108"/>
      <c r="AS43" s="62"/>
      <c r="AT43" s="63"/>
      <c r="AU43" s="63"/>
      <c r="AV43" s="108"/>
      <c r="AW43" s="62"/>
      <c r="AX43" s="63"/>
      <c r="AY43" s="63"/>
      <c r="AZ43" s="108"/>
      <c r="BA43" s="62"/>
      <c r="BB43" s="63"/>
      <c r="BC43" s="63"/>
      <c r="BD43" s="108"/>
      <c r="BE43" s="62"/>
      <c r="BF43" s="63"/>
      <c r="BG43" s="63"/>
      <c r="BH43" s="108"/>
      <c r="BI43" s="62"/>
      <c r="BJ43" s="63"/>
      <c r="BK43" s="63"/>
      <c r="BL43" s="108"/>
      <c r="BM43" s="62"/>
      <c r="BN43" s="63"/>
      <c r="BO43" s="63"/>
      <c r="BP43" s="108"/>
      <c r="BQ43" s="62"/>
      <c r="BR43" s="63"/>
      <c r="BS43" s="63"/>
      <c r="BT43" s="108"/>
      <c r="BU43" s="62"/>
      <c r="BV43" s="63"/>
      <c r="BW43" s="63"/>
      <c r="BX43" s="108"/>
      <c r="BY43" s="62"/>
      <c r="BZ43" s="63"/>
      <c r="CA43" s="63"/>
      <c r="CB43" s="108"/>
      <c r="CC43" s="62"/>
      <c r="CD43" s="63"/>
      <c r="CE43" s="63"/>
      <c r="CF43" s="108"/>
      <c r="CG43" s="62"/>
      <c r="CH43" s="63"/>
      <c r="CI43" s="63"/>
      <c r="CJ43" s="108"/>
      <c r="CK43" s="62"/>
      <c r="CL43" s="63"/>
      <c r="CM43" s="63"/>
      <c r="CN43" s="108"/>
      <c r="CO43" s="62"/>
      <c r="CP43" s="63"/>
      <c r="CQ43" s="63"/>
      <c r="CR43" s="108"/>
      <c r="CS43" s="62"/>
      <c r="CT43" s="63"/>
      <c r="CU43" s="63"/>
      <c r="CV43" s="108"/>
      <c r="CW43" s="62"/>
      <c r="CX43" s="63"/>
      <c r="CY43" s="63"/>
      <c r="CZ43" s="108"/>
      <c r="DA43" s="62"/>
      <c r="DB43" s="63"/>
      <c r="DC43" s="63"/>
      <c r="DD43" s="108"/>
      <c r="DE43" s="62"/>
      <c r="DF43" s="63"/>
      <c r="DG43" s="63"/>
      <c r="DH43" s="108"/>
      <c r="DI43" s="62"/>
      <c r="DJ43" s="63"/>
      <c r="DK43" s="63"/>
      <c r="DL43" s="108"/>
      <c r="DM43" s="62"/>
      <c r="DN43" s="63"/>
      <c r="DO43" s="63"/>
      <c r="DP43" s="108"/>
      <c r="DQ43" s="62"/>
      <c r="DR43" s="63"/>
      <c r="DS43" s="63"/>
      <c r="DT43" s="108"/>
      <c r="DU43" s="62"/>
      <c r="DV43" s="63"/>
      <c r="DW43" s="63"/>
      <c r="DX43" s="108"/>
      <c r="DY43" s="62"/>
      <c r="DZ43" s="63"/>
      <c r="EA43" s="63"/>
      <c r="EB43" s="108"/>
      <c r="EC43" s="62"/>
      <c r="ED43" s="63"/>
      <c r="EE43" s="63"/>
      <c r="EF43" s="108"/>
      <c r="EG43" s="62"/>
      <c r="EH43" s="63"/>
      <c r="EI43" s="63"/>
      <c r="EJ43" s="108"/>
      <c r="EK43" s="62"/>
      <c r="EL43" s="63"/>
      <c r="EM43" s="63"/>
      <c r="EN43" s="108"/>
      <c r="EO43" s="62"/>
      <c r="EP43" s="63"/>
      <c r="EQ43" s="63"/>
      <c r="ER43" s="108"/>
      <c r="ES43" s="62"/>
      <c r="ET43" s="63"/>
      <c r="EU43" s="63"/>
      <c r="EV43" s="108"/>
      <c r="EW43" s="62"/>
      <c r="EX43" s="63"/>
      <c r="EY43" s="63"/>
      <c r="EZ43" s="108"/>
      <c r="FA43" s="62"/>
      <c r="FB43" s="63"/>
      <c r="FC43" s="63"/>
      <c r="FD43" s="108"/>
      <c r="FE43" s="62"/>
      <c r="FF43" s="63"/>
      <c r="FG43" s="63"/>
      <c r="FH43" s="108"/>
      <c r="FI43" s="62"/>
      <c r="FJ43" s="63"/>
      <c r="FK43" s="63"/>
      <c r="FL43" s="108"/>
      <c r="FM43" s="62"/>
      <c r="FN43" s="63"/>
      <c r="FO43" s="63"/>
      <c r="FP43" s="108"/>
      <c r="FQ43" s="62"/>
      <c r="FR43" s="63"/>
      <c r="FS43" s="63"/>
      <c r="FT43" s="108"/>
      <c r="FU43" s="62"/>
      <c r="FV43" s="63"/>
      <c r="FW43" s="63"/>
      <c r="FX43" s="108"/>
      <c r="FY43" s="62"/>
      <c r="FZ43" s="63"/>
      <c r="GA43" s="63"/>
      <c r="GB43" s="108"/>
      <c r="GC43" s="62"/>
      <c r="GD43" s="63"/>
      <c r="GE43" s="63"/>
      <c r="GF43" s="108"/>
      <c r="GG43" s="62"/>
      <c r="GH43" s="63"/>
      <c r="GI43" s="63"/>
      <c r="GJ43" s="108"/>
      <c r="GK43" s="62"/>
      <c r="GL43" s="63"/>
      <c r="GM43" s="63"/>
      <c r="GN43" s="108"/>
      <c r="GO43" s="62"/>
      <c r="GP43" s="63"/>
      <c r="GQ43" s="63"/>
      <c r="GR43" s="108"/>
      <c r="GS43" s="62"/>
      <c r="GT43" s="63"/>
      <c r="GU43" s="63"/>
      <c r="GV43" s="108"/>
      <c r="GW43" s="62"/>
      <c r="GX43" s="63"/>
      <c r="GY43" s="63"/>
      <c r="GZ43" s="108"/>
      <c r="HA43" s="62"/>
      <c r="HB43" s="63"/>
      <c r="HC43" s="63"/>
      <c r="HD43" s="108"/>
      <c r="HE43" s="62"/>
      <c r="HF43" s="63"/>
      <c r="HG43" s="63"/>
      <c r="HH43" s="108"/>
      <c r="HI43" s="62"/>
      <c r="HJ43" s="63"/>
      <c r="HK43" s="63"/>
      <c r="HL43" s="108"/>
      <c r="HM43" s="62"/>
      <c r="HN43" s="63"/>
      <c r="HO43" s="63"/>
      <c r="HP43" s="108"/>
      <c r="HQ43" s="62"/>
      <c r="HR43" s="63"/>
      <c r="HS43" s="63"/>
      <c r="HT43" s="108"/>
      <c r="HU43" s="62"/>
      <c r="HV43" s="63"/>
      <c r="HW43" s="63"/>
      <c r="HX43" s="108"/>
      <c r="HY43" s="62"/>
      <c r="HZ43" s="63"/>
      <c r="IA43" s="63"/>
      <c r="IB43" s="108"/>
      <c r="IC43" s="62"/>
      <c r="ID43" s="63"/>
      <c r="IE43" s="63"/>
      <c r="IF43" s="108"/>
      <c r="IG43" s="62"/>
      <c r="IH43" s="63"/>
      <c r="II43" s="63"/>
      <c r="IJ43" s="108"/>
    </row>
    <row r="44" spans="1:244" s="68" customFormat="1" ht="13.5" thickBot="1">
      <c r="A44" s="65" t="s">
        <v>59</v>
      </c>
      <c r="B44" s="66">
        <v>5204.2538743207688</v>
      </c>
      <c r="C44" s="66">
        <v>8.0399999999999991</v>
      </c>
      <c r="D44" s="110">
        <v>1</v>
      </c>
    </row>
    <row r="45" spans="1:244">
      <c r="A45" s="69" t="s">
        <v>60</v>
      </c>
      <c r="D4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315</v>
      </c>
      <c r="B3" s="37"/>
      <c r="C3" s="37"/>
      <c r="D3" s="37"/>
    </row>
    <row r="4" spans="1:4">
      <c r="A4" s="36" t="s">
        <v>81</v>
      </c>
      <c r="B4" s="37"/>
      <c r="C4" s="37"/>
      <c r="D4" s="37"/>
    </row>
    <row r="5" spans="1:4" ht="13.5" thickBot="1">
      <c r="A5" s="40" t="s">
        <v>4</v>
      </c>
      <c r="B5" s="41">
        <v>648</v>
      </c>
      <c r="C5" s="42" t="s">
        <v>73</v>
      </c>
    </row>
    <row r="6" spans="1:4">
      <c r="A6" s="44"/>
      <c r="B6" s="45" t="s">
        <v>6</v>
      </c>
      <c r="C6" s="46" t="s">
        <v>313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11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42" t="s">
        <v>20</v>
      </c>
      <c r="B10" s="53">
        <v>4735.5</v>
      </c>
      <c r="C10" s="53">
        <v>7.31</v>
      </c>
      <c r="D10" s="103">
        <v>0.87328988000161345</v>
      </c>
    </row>
    <row r="11" spans="1:4">
      <c r="A11" s="42" t="s">
        <v>67</v>
      </c>
      <c r="B11" s="53">
        <v>475.79</v>
      </c>
      <c r="C11" s="53">
        <v>0.73</v>
      </c>
      <c r="D11" s="103">
        <v>8.7742074122261135E-2</v>
      </c>
    </row>
    <row r="12" spans="1:4">
      <c r="A12" s="56" t="s">
        <v>83</v>
      </c>
      <c r="B12" s="57">
        <v>5211.29</v>
      </c>
      <c r="C12" s="57">
        <v>8.0399999999999991</v>
      </c>
      <c r="D12" s="104">
        <v>0.96103195412387454</v>
      </c>
    </row>
    <row r="13" spans="1:4">
      <c r="A13" s="59" t="s">
        <v>69</v>
      </c>
    </row>
    <row r="14" spans="1:4">
      <c r="A14" s="54" t="s">
        <v>28</v>
      </c>
      <c r="B14" s="53">
        <v>0</v>
      </c>
      <c r="C14" s="53">
        <v>0</v>
      </c>
      <c r="D14" s="103">
        <v>0</v>
      </c>
    </row>
    <row r="15" spans="1:4">
      <c r="A15" s="54" t="s">
        <v>29</v>
      </c>
      <c r="B15" s="53">
        <v>0</v>
      </c>
      <c r="C15" s="53">
        <v>0</v>
      </c>
      <c r="D15" s="103">
        <v>0</v>
      </c>
    </row>
    <row r="16" spans="1:4">
      <c r="A16" s="54" t="s">
        <v>77</v>
      </c>
      <c r="B16" s="53">
        <v>0</v>
      </c>
      <c r="C16" s="53">
        <v>0</v>
      </c>
      <c r="D16" s="103">
        <v>0</v>
      </c>
    </row>
    <row r="17" spans="1:244">
      <c r="A17" s="54" t="s">
        <v>31</v>
      </c>
      <c r="B17" s="53">
        <v>0</v>
      </c>
      <c r="C17" s="53">
        <v>0</v>
      </c>
      <c r="D17" s="103">
        <v>0</v>
      </c>
    </row>
    <row r="18" spans="1:244">
      <c r="A18" s="54" t="s">
        <v>78</v>
      </c>
      <c r="B18" s="53">
        <v>44.71</v>
      </c>
      <c r="C18" s="53">
        <v>7.0000000000000007E-2</v>
      </c>
      <c r="D18" s="103">
        <v>8.2451252317331091E-3</v>
      </c>
    </row>
    <row r="19" spans="1:244">
      <c r="A19" s="54" t="s">
        <v>33</v>
      </c>
      <c r="B19" s="53">
        <v>0</v>
      </c>
      <c r="C19" s="53">
        <v>0</v>
      </c>
      <c r="D19" s="103">
        <v>0</v>
      </c>
    </row>
    <row r="20" spans="1:244">
      <c r="A20" s="54" t="s">
        <v>79</v>
      </c>
      <c r="B20" s="53">
        <v>0</v>
      </c>
      <c r="C20" s="53">
        <v>0</v>
      </c>
      <c r="D20" s="103">
        <v>0</v>
      </c>
    </row>
    <row r="21" spans="1:244">
      <c r="A21" s="54" t="s">
        <v>36</v>
      </c>
      <c r="B21" s="53">
        <v>0</v>
      </c>
      <c r="C21" s="53">
        <v>0</v>
      </c>
      <c r="D21" s="103">
        <v>0</v>
      </c>
    </row>
    <row r="22" spans="1:244">
      <c r="A22" s="105" t="s">
        <v>71</v>
      </c>
      <c r="B22" s="106">
        <v>44.71</v>
      </c>
      <c r="C22" s="106">
        <v>7.0000000000000007E-2</v>
      </c>
      <c r="D22" s="107">
        <v>8.2451252317331091E-3</v>
      </c>
    </row>
    <row r="23" spans="1:244" s="60" customFormat="1">
      <c r="A23" s="48" t="s">
        <v>38</v>
      </c>
      <c r="B23" s="39"/>
      <c r="C23" s="39"/>
      <c r="D23" s="39"/>
    </row>
    <row r="24" spans="1:244" s="60" customFormat="1">
      <c r="A24" s="54" t="s">
        <v>39</v>
      </c>
      <c r="B24" s="53">
        <v>166.5980495631654</v>
      </c>
      <c r="C24" s="53">
        <v>0.26</v>
      </c>
      <c r="D24" s="103">
        <v>3.0722920644392263E-2</v>
      </c>
    </row>
    <row r="25" spans="1:244" s="60" customFormat="1">
      <c r="A25" s="42" t="s">
        <v>40</v>
      </c>
      <c r="B25" s="53">
        <v>166.5980495631654</v>
      </c>
      <c r="C25" s="53">
        <v>0.26</v>
      </c>
      <c r="D25" s="103">
        <v>3.0722920644392263E-2</v>
      </c>
    </row>
    <row r="26" spans="1:244" s="61" customFormat="1">
      <c r="A26" s="56" t="s">
        <v>41</v>
      </c>
      <c r="B26" s="57">
        <v>5422.5980495631657</v>
      </c>
      <c r="C26" s="57">
        <v>8.3699999999999992</v>
      </c>
      <c r="D26" s="104">
        <v>1</v>
      </c>
    </row>
    <row r="27" spans="1:244" s="60" customFormat="1">
      <c r="A27" s="48" t="s">
        <v>42</v>
      </c>
      <c r="B27" s="39"/>
      <c r="C27" s="39"/>
      <c r="D27" s="39"/>
    </row>
    <row r="28" spans="1:244" s="60" customFormat="1">
      <c r="A28" s="42" t="s">
        <v>43</v>
      </c>
      <c r="B28" s="53">
        <v>0</v>
      </c>
      <c r="C28" s="53">
        <v>0</v>
      </c>
      <c r="D28" s="103">
        <v>0</v>
      </c>
    </row>
    <row r="29" spans="1:244" s="60" customFormat="1">
      <c r="A29" s="42" t="s">
        <v>44</v>
      </c>
      <c r="B29" s="53">
        <v>0</v>
      </c>
      <c r="C29" s="53">
        <v>0</v>
      </c>
      <c r="D29" s="103">
        <v>0</v>
      </c>
    </row>
    <row r="30" spans="1:244" s="60" customFormat="1">
      <c r="A30" s="54" t="s">
        <v>45</v>
      </c>
      <c r="B30" s="53">
        <v>0</v>
      </c>
      <c r="C30" s="53">
        <v>0</v>
      </c>
      <c r="D30" s="103">
        <v>0</v>
      </c>
    </row>
    <row r="31" spans="1:244" s="60" customFormat="1">
      <c r="A31" s="54" t="s">
        <v>46</v>
      </c>
      <c r="B31" s="53">
        <v>0</v>
      </c>
      <c r="C31" s="53">
        <v>0</v>
      </c>
      <c r="D31" s="103">
        <v>0</v>
      </c>
    </row>
    <row r="32" spans="1:244" s="60" customFormat="1">
      <c r="A32" s="105" t="s">
        <v>47</v>
      </c>
      <c r="B32" s="106">
        <v>0</v>
      </c>
      <c r="C32" s="106">
        <v>0</v>
      </c>
      <c r="D32" s="107">
        <v>0</v>
      </c>
      <c r="E32" s="62"/>
      <c r="F32" s="63"/>
      <c r="G32" s="63"/>
      <c r="H32" s="108"/>
      <c r="I32" s="62"/>
      <c r="J32" s="63"/>
      <c r="K32" s="63"/>
      <c r="L32" s="108"/>
      <c r="M32" s="62"/>
      <c r="N32" s="63"/>
      <c r="O32" s="63"/>
      <c r="P32" s="108"/>
      <c r="Q32" s="62"/>
      <c r="R32" s="63"/>
      <c r="S32" s="63"/>
      <c r="T32" s="108"/>
      <c r="U32" s="62"/>
      <c r="V32" s="63"/>
      <c r="W32" s="63"/>
      <c r="X32" s="108"/>
      <c r="Y32" s="62"/>
      <c r="Z32" s="63"/>
      <c r="AA32" s="63"/>
      <c r="AB32" s="108"/>
      <c r="AC32" s="62"/>
      <c r="AD32" s="63"/>
      <c r="AE32" s="63"/>
      <c r="AF32" s="108"/>
      <c r="AG32" s="62"/>
      <c r="AH32" s="63"/>
      <c r="AI32" s="63"/>
      <c r="AJ32" s="108"/>
      <c r="AK32" s="62"/>
      <c r="AL32" s="63"/>
      <c r="AM32" s="63"/>
      <c r="AN32" s="108"/>
      <c r="AO32" s="62"/>
      <c r="AP32" s="63"/>
      <c r="AQ32" s="63"/>
      <c r="AR32" s="108"/>
      <c r="AS32" s="62"/>
      <c r="AT32" s="63"/>
      <c r="AU32" s="63"/>
      <c r="AV32" s="108"/>
      <c r="AW32" s="62"/>
      <c r="AX32" s="63"/>
      <c r="AY32" s="63"/>
      <c r="AZ32" s="108"/>
      <c r="BA32" s="62"/>
      <c r="BB32" s="63"/>
      <c r="BC32" s="63"/>
      <c r="BD32" s="108"/>
      <c r="BE32" s="62"/>
      <c r="BF32" s="63"/>
      <c r="BG32" s="63"/>
      <c r="BH32" s="108"/>
      <c r="BI32" s="62"/>
      <c r="BJ32" s="63"/>
      <c r="BK32" s="63"/>
      <c r="BL32" s="108"/>
      <c r="BM32" s="62"/>
      <c r="BN32" s="63"/>
      <c r="BO32" s="63"/>
      <c r="BP32" s="108"/>
      <c r="BQ32" s="62"/>
      <c r="BR32" s="63"/>
      <c r="BS32" s="63"/>
      <c r="BT32" s="108"/>
      <c r="BU32" s="62"/>
      <c r="BV32" s="63"/>
      <c r="BW32" s="63"/>
      <c r="BX32" s="108"/>
      <c r="BY32" s="62"/>
      <c r="BZ32" s="63"/>
      <c r="CA32" s="63"/>
      <c r="CB32" s="108"/>
      <c r="CC32" s="62"/>
      <c r="CD32" s="63"/>
      <c r="CE32" s="63"/>
      <c r="CF32" s="108"/>
      <c r="CG32" s="62"/>
      <c r="CH32" s="63"/>
      <c r="CI32" s="63"/>
      <c r="CJ32" s="108"/>
      <c r="CK32" s="62"/>
      <c r="CL32" s="63"/>
      <c r="CM32" s="63"/>
      <c r="CN32" s="108"/>
      <c r="CO32" s="62"/>
      <c r="CP32" s="63"/>
      <c r="CQ32" s="63"/>
      <c r="CR32" s="108"/>
      <c r="CS32" s="62"/>
      <c r="CT32" s="63"/>
      <c r="CU32" s="63"/>
      <c r="CV32" s="108"/>
      <c r="CW32" s="62"/>
      <c r="CX32" s="63"/>
      <c r="CY32" s="63"/>
      <c r="CZ32" s="108"/>
      <c r="DA32" s="62"/>
      <c r="DB32" s="63"/>
      <c r="DC32" s="63"/>
      <c r="DD32" s="108"/>
      <c r="DE32" s="62"/>
      <c r="DF32" s="63"/>
      <c r="DG32" s="63"/>
      <c r="DH32" s="108"/>
      <c r="DI32" s="62"/>
      <c r="DJ32" s="63"/>
      <c r="DK32" s="63"/>
      <c r="DL32" s="108"/>
      <c r="DM32" s="62"/>
      <c r="DN32" s="63"/>
      <c r="DO32" s="63"/>
      <c r="DP32" s="108"/>
      <c r="DQ32" s="62"/>
      <c r="DR32" s="63"/>
      <c r="DS32" s="63"/>
      <c r="DT32" s="108"/>
      <c r="DU32" s="62"/>
      <c r="DV32" s="63"/>
      <c r="DW32" s="63"/>
      <c r="DX32" s="108"/>
      <c r="DY32" s="62"/>
      <c r="DZ32" s="63"/>
      <c r="EA32" s="63"/>
      <c r="EB32" s="108"/>
      <c r="EC32" s="62"/>
      <c r="ED32" s="63"/>
      <c r="EE32" s="63"/>
      <c r="EF32" s="108"/>
      <c r="EG32" s="62"/>
      <c r="EH32" s="63"/>
      <c r="EI32" s="63"/>
      <c r="EJ32" s="108"/>
      <c r="EK32" s="62"/>
      <c r="EL32" s="63"/>
      <c r="EM32" s="63"/>
      <c r="EN32" s="108"/>
      <c r="EO32" s="62"/>
      <c r="EP32" s="63"/>
      <c r="EQ32" s="63"/>
      <c r="ER32" s="108"/>
      <c r="ES32" s="62"/>
      <c r="ET32" s="63"/>
      <c r="EU32" s="63"/>
      <c r="EV32" s="108"/>
      <c r="EW32" s="62"/>
      <c r="EX32" s="63"/>
      <c r="EY32" s="63"/>
      <c r="EZ32" s="108"/>
      <c r="FA32" s="62"/>
      <c r="FB32" s="63"/>
      <c r="FC32" s="63"/>
      <c r="FD32" s="108"/>
      <c r="FE32" s="62"/>
      <c r="FF32" s="63"/>
      <c r="FG32" s="63"/>
      <c r="FH32" s="108"/>
      <c r="FI32" s="62"/>
      <c r="FJ32" s="63"/>
      <c r="FK32" s="63"/>
      <c r="FL32" s="108"/>
      <c r="FM32" s="62"/>
      <c r="FN32" s="63"/>
      <c r="FO32" s="63"/>
      <c r="FP32" s="108"/>
      <c r="FQ32" s="62"/>
      <c r="FR32" s="63"/>
      <c r="FS32" s="63"/>
      <c r="FT32" s="108"/>
      <c r="FU32" s="62"/>
      <c r="FV32" s="63"/>
      <c r="FW32" s="63"/>
      <c r="FX32" s="108"/>
      <c r="FY32" s="62"/>
      <c r="FZ32" s="63"/>
      <c r="GA32" s="63"/>
      <c r="GB32" s="108"/>
      <c r="GC32" s="62"/>
      <c r="GD32" s="63"/>
      <c r="GE32" s="63"/>
      <c r="GF32" s="108"/>
      <c r="GG32" s="62"/>
      <c r="GH32" s="63"/>
      <c r="GI32" s="63"/>
      <c r="GJ32" s="108"/>
      <c r="GK32" s="62"/>
      <c r="GL32" s="63"/>
      <c r="GM32" s="63"/>
      <c r="GN32" s="108"/>
      <c r="GO32" s="62"/>
      <c r="GP32" s="63"/>
      <c r="GQ32" s="63"/>
      <c r="GR32" s="108"/>
      <c r="GS32" s="62"/>
      <c r="GT32" s="63"/>
      <c r="GU32" s="63"/>
      <c r="GV32" s="108"/>
      <c r="GW32" s="62"/>
      <c r="GX32" s="63"/>
      <c r="GY32" s="63"/>
      <c r="GZ32" s="108"/>
      <c r="HA32" s="62"/>
      <c r="HB32" s="63"/>
      <c r="HC32" s="63"/>
      <c r="HD32" s="108"/>
      <c r="HE32" s="62"/>
      <c r="HF32" s="63"/>
      <c r="HG32" s="63"/>
      <c r="HH32" s="108"/>
      <c r="HI32" s="62"/>
      <c r="HJ32" s="63"/>
      <c r="HK32" s="63"/>
      <c r="HL32" s="108"/>
      <c r="HM32" s="62"/>
      <c r="HN32" s="63"/>
      <c r="HO32" s="63"/>
      <c r="HP32" s="108"/>
      <c r="HQ32" s="62"/>
      <c r="HR32" s="63"/>
      <c r="HS32" s="63"/>
      <c r="HT32" s="108"/>
      <c r="HU32" s="62"/>
      <c r="HV32" s="63"/>
      <c r="HW32" s="63"/>
      <c r="HX32" s="108"/>
      <c r="HY32" s="62"/>
      <c r="HZ32" s="63"/>
      <c r="IA32" s="63"/>
      <c r="IB32" s="108"/>
      <c r="IC32" s="62"/>
      <c r="ID32" s="63"/>
      <c r="IE32" s="63"/>
      <c r="IF32" s="108"/>
      <c r="IG32" s="62"/>
      <c r="IH32" s="63"/>
      <c r="II32" s="63"/>
      <c r="IJ32" s="108"/>
    </row>
    <row r="33" spans="1:244" s="60" customFormat="1">
      <c r="A33" s="48" t="s">
        <v>48</v>
      </c>
      <c r="B33" s="39"/>
      <c r="C33" s="39"/>
      <c r="D33" s="39"/>
    </row>
    <row r="34" spans="1:244" s="60" customFormat="1">
      <c r="A34" s="54" t="s">
        <v>49</v>
      </c>
      <c r="B34" s="53">
        <v>0</v>
      </c>
      <c r="C34" s="53">
        <v>0</v>
      </c>
      <c r="D34" s="103">
        <v>0</v>
      </c>
    </row>
    <row r="35" spans="1:244" s="60" customFormat="1">
      <c r="A35" s="54" t="s">
        <v>50</v>
      </c>
      <c r="B35" s="53">
        <v>0</v>
      </c>
      <c r="C35" s="53">
        <v>0</v>
      </c>
      <c r="D35" s="103">
        <v>0</v>
      </c>
    </row>
    <row r="36" spans="1:244" s="60" customFormat="1">
      <c r="A36" s="54" t="s">
        <v>51</v>
      </c>
      <c r="B36" s="53">
        <v>0</v>
      </c>
      <c r="C36" s="53">
        <v>0</v>
      </c>
      <c r="D36" s="103">
        <v>0</v>
      </c>
    </row>
    <row r="37" spans="1:244" s="60" customFormat="1">
      <c r="A37" s="105" t="s">
        <v>52</v>
      </c>
      <c r="B37" s="106">
        <v>0</v>
      </c>
      <c r="C37" s="106">
        <v>0</v>
      </c>
      <c r="D37" s="107">
        <v>0</v>
      </c>
      <c r="E37" s="62"/>
      <c r="F37" s="63"/>
      <c r="G37" s="63"/>
      <c r="H37" s="108"/>
      <c r="I37" s="62"/>
      <c r="J37" s="63"/>
      <c r="K37" s="63"/>
      <c r="L37" s="108"/>
      <c r="M37" s="62"/>
      <c r="N37" s="63"/>
      <c r="O37" s="63"/>
      <c r="P37" s="108"/>
      <c r="Q37" s="62"/>
      <c r="R37" s="63"/>
      <c r="S37" s="63"/>
      <c r="T37" s="108"/>
      <c r="U37" s="62"/>
      <c r="V37" s="63"/>
      <c r="W37" s="63"/>
      <c r="X37" s="108"/>
      <c r="Y37" s="62"/>
      <c r="Z37" s="63"/>
      <c r="AA37" s="63"/>
      <c r="AB37" s="108"/>
      <c r="AC37" s="62"/>
      <c r="AD37" s="63"/>
      <c r="AE37" s="63"/>
      <c r="AF37" s="108"/>
      <c r="AG37" s="62"/>
      <c r="AH37" s="63"/>
      <c r="AI37" s="63"/>
      <c r="AJ37" s="108"/>
      <c r="AK37" s="62"/>
      <c r="AL37" s="63"/>
      <c r="AM37" s="63"/>
      <c r="AN37" s="108"/>
      <c r="AO37" s="62"/>
      <c r="AP37" s="63"/>
      <c r="AQ37" s="63"/>
      <c r="AR37" s="108"/>
      <c r="AS37" s="62"/>
      <c r="AT37" s="63"/>
      <c r="AU37" s="63"/>
      <c r="AV37" s="108"/>
      <c r="AW37" s="62"/>
      <c r="AX37" s="63"/>
      <c r="AY37" s="63"/>
      <c r="AZ37" s="108"/>
      <c r="BA37" s="62"/>
      <c r="BB37" s="63"/>
      <c r="BC37" s="63"/>
      <c r="BD37" s="108"/>
      <c r="BE37" s="62"/>
      <c r="BF37" s="63"/>
      <c r="BG37" s="63"/>
      <c r="BH37" s="108"/>
      <c r="BI37" s="62"/>
      <c r="BJ37" s="63"/>
      <c r="BK37" s="63"/>
      <c r="BL37" s="108"/>
      <c r="BM37" s="62"/>
      <c r="BN37" s="63"/>
      <c r="BO37" s="63"/>
      <c r="BP37" s="108"/>
      <c r="BQ37" s="62"/>
      <c r="BR37" s="63"/>
      <c r="BS37" s="63"/>
      <c r="BT37" s="108"/>
      <c r="BU37" s="62"/>
      <c r="BV37" s="63"/>
      <c r="BW37" s="63"/>
      <c r="BX37" s="108"/>
      <c r="BY37" s="62"/>
      <c r="BZ37" s="63"/>
      <c r="CA37" s="63"/>
      <c r="CB37" s="108"/>
      <c r="CC37" s="62"/>
      <c r="CD37" s="63"/>
      <c r="CE37" s="63"/>
      <c r="CF37" s="108"/>
      <c r="CG37" s="62"/>
      <c r="CH37" s="63"/>
      <c r="CI37" s="63"/>
      <c r="CJ37" s="108"/>
      <c r="CK37" s="62"/>
      <c r="CL37" s="63"/>
      <c r="CM37" s="63"/>
      <c r="CN37" s="108"/>
      <c r="CO37" s="62"/>
      <c r="CP37" s="63"/>
      <c r="CQ37" s="63"/>
      <c r="CR37" s="108"/>
      <c r="CS37" s="62"/>
      <c r="CT37" s="63"/>
      <c r="CU37" s="63"/>
      <c r="CV37" s="108"/>
      <c r="CW37" s="62"/>
      <c r="CX37" s="63"/>
      <c r="CY37" s="63"/>
      <c r="CZ37" s="108"/>
      <c r="DA37" s="62"/>
      <c r="DB37" s="63"/>
      <c r="DC37" s="63"/>
      <c r="DD37" s="108"/>
      <c r="DE37" s="62"/>
      <c r="DF37" s="63"/>
      <c r="DG37" s="63"/>
      <c r="DH37" s="108"/>
      <c r="DI37" s="62"/>
      <c r="DJ37" s="63"/>
      <c r="DK37" s="63"/>
      <c r="DL37" s="108"/>
      <c r="DM37" s="62"/>
      <c r="DN37" s="63"/>
      <c r="DO37" s="63"/>
      <c r="DP37" s="108"/>
      <c r="DQ37" s="62"/>
      <c r="DR37" s="63"/>
      <c r="DS37" s="63"/>
      <c r="DT37" s="108"/>
      <c r="DU37" s="62"/>
      <c r="DV37" s="63"/>
      <c r="DW37" s="63"/>
      <c r="DX37" s="108"/>
      <c r="DY37" s="62"/>
      <c r="DZ37" s="63"/>
      <c r="EA37" s="63"/>
      <c r="EB37" s="108"/>
      <c r="EC37" s="62"/>
      <c r="ED37" s="63"/>
      <c r="EE37" s="63"/>
      <c r="EF37" s="108"/>
      <c r="EG37" s="62"/>
      <c r="EH37" s="63"/>
      <c r="EI37" s="63"/>
      <c r="EJ37" s="108"/>
      <c r="EK37" s="62"/>
      <c r="EL37" s="63"/>
      <c r="EM37" s="63"/>
      <c r="EN37" s="108"/>
      <c r="EO37" s="62"/>
      <c r="EP37" s="63"/>
      <c r="EQ37" s="63"/>
      <c r="ER37" s="108"/>
      <c r="ES37" s="62"/>
      <c r="ET37" s="63"/>
      <c r="EU37" s="63"/>
      <c r="EV37" s="108"/>
      <c r="EW37" s="62"/>
      <c r="EX37" s="63"/>
      <c r="EY37" s="63"/>
      <c r="EZ37" s="108"/>
      <c r="FA37" s="62"/>
      <c r="FB37" s="63"/>
      <c r="FC37" s="63"/>
      <c r="FD37" s="108"/>
      <c r="FE37" s="62"/>
      <c r="FF37" s="63"/>
      <c r="FG37" s="63"/>
      <c r="FH37" s="108"/>
      <c r="FI37" s="62"/>
      <c r="FJ37" s="63"/>
      <c r="FK37" s="63"/>
      <c r="FL37" s="108"/>
      <c r="FM37" s="62"/>
      <c r="FN37" s="63"/>
      <c r="FO37" s="63"/>
      <c r="FP37" s="108"/>
      <c r="FQ37" s="62"/>
      <c r="FR37" s="63"/>
      <c r="FS37" s="63"/>
      <c r="FT37" s="108"/>
      <c r="FU37" s="62"/>
      <c r="FV37" s="63"/>
      <c r="FW37" s="63"/>
      <c r="FX37" s="108"/>
      <c r="FY37" s="62"/>
      <c r="FZ37" s="63"/>
      <c r="GA37" s="63"/>
      <c r="GB37" s="108"/>
      <c r="GC37" s="62"/>
      <c r="GD37" s="63"/>
      <c r="GE37" s="63"/>
      <c r="GF37" s="108"/>
      <c r="GG37" s="62"/>
      <c r="GH37" s="63"/>
      <c r="GI37" s="63"/>
      <c r="GJ37" s="108"/>
      <c r="GK37" s="62"/>
      <c r="GL37" s="63"/>
      <c r="GM37" s="63"/>
      <c r="GN37" s="108"/>
      <c r="GO37" s="62"/>
      <c r="GP37" s="63"/>
      <c r="GQ37" s="63"/>
      <c r="GR37" s="108"/>
      <c r="GS37" s="62"/>
      <c r="GT37" s="63"/>
      <c r="GU37" s="63"/>
      <c r="GV37" s="108"/>
      <c r="GW37" s="62"/>
      <c r="GX37" s="63"/>
      <c r="GY37" s="63"/>
      <c r="GZ37" s="108"/>
      <c r="HA37" s="62"/>
      <c r="HB37" s="63"/>
      <c r="HC37" s="63"/>
      <c r="HD37" s="108"/>
      <c r="HE37" s="62"/>
      <c r="HF37" s="63"/>
      <c r="HG37" s="63"/>
      <c r="HH37" s="108"/>
      <c r="HI37" s="62"/>
      <c r="HJ37" s="63"/>
      <c r="HK37" s="63"/>
      <c r="HL37" s="108"/>
      <c r="HM37" s="62"/>
      <c r="HN37" s="63"/>
      <c r="HO37" s="63"/>
      <c r="HP37" s="108"/>
      <c r="HQ37" s="62"/>
      <c r="HR37" s="63"/>
      <c r="HS37" s="63"/>
      <c r="HT37" s="108"/>
      <c r="HU37" s="62"/>
      <c r="HV37" s="63"/>
      <c r="HW37" s="63"/>
      <c r="HX37" s="108"/>
      <c r="HY37" s="62"/>
      <c r="HZ37" s="63"/>
      <c r="IA37" s="63"/>
      <c r="IB37" s="108"/>
      <c r="IC37" s="62"/>
      <c r="ID37" s="63"/>
      <c r="IE37" s="63"/>
      <c r="IF37" s="108"/>
      <c r="IG37" s="62"/>
      <c r="IH37" s="63"/>
      <c r="II37" s="63"/>
      <c r="IJ37" s="108"/>
    </row>
    <row r="38" spans="1:244" s="60" customFormat="1">
      <c r="A38" s="71" t="s">
        <v>53</v>
      </c>
      <c r="B38" s="72">
        <v>0</v>
      </c>
      <c r="C38" s="72">
        <v>0</v>
      </c>
      <c r="D38" s="109">
        <v>0</v>
      </c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62"/>
      <c r="P38" s="63"/>
      <c r="Q38" s="63"/>
      <c r="R38" s="63"/>
      <c r="S38" s="62"/>
      <c r="T38" s="63"/>
      <c r="U38" s="63"/>
      <c r="V38" s="63"/>
      <c r="W38" s="62"/>
      <c r="X38" s="63"/>
      <c r="Y38" s="63"/>
      <c r="Z38" s="63"/>
      <c r="AA38" s="62"/>
      <c r="AB38" s="63"/>
      <c r="AC38" s="63"/>
      <c r="AD38" s="63"/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2"/>
      <c r="AR38" s="63"/>
      <c r="AS38" s="63"/>
      <c r="AT38" s="63"/>
      <c r="AU38" s="62"/>
      <c r="AV38" s="63"/>
      <c r="AW38" s="63"/>
      <c r="AX38" s="63"/>
      <c r="AY38" s="62"/>
      <c r="AZ38" s="63"/>
      <c r="BA38" s="63"/>
      <c r="BB38" s="63"/>
      <c r="BC38" s="62"/>
      <c r="BD38" s="63"/>
      <c r="BE38" s="63"/>
      <c r="BF38" s="63"/>
      <c r="BG38" s="62"/>
      <c r="BH38" s="63"/>
      <c r="BI38" s="63"/>
      <c r="BJ38" s="63"/>
      <c r="BK38" s="62"/>
      <c r="BL38" s="63"/>
      <c r="BM38" s="63"/>
      <c r="BN38" s="63"/>
      <c r="BO38" s="62"/>
      <c r="BP38" s="63"/>
      <c r="BQ38" s="63"/>
      <c r="BR38" s="63"/>
      <c r="BS38" s="62"/>
      <c r="BT38" s="63"/>
      <c r="BU38" s="63"/>
      <c r="BV38" s="63"/>
      <c r="BW38" s="62"/>
      <c r="BX38" s="63"/>
      <c r="BY38" s="63"/>
      <c r="BZ38" s="63"/>
      <c r="CA38" s="62"/>
      <c r="CB38" s="63"/>
      <c r="CC38" s="63"/>
      <c r="CD38" s="63"/>
      <c r="CE38" s="62"/>
      <c r="CF38" s="63"/>
      <c r="CG38" s="63"/>
      <c r="CH38" s="63"/>
      <c r="CI38" s="62"/>
      <c r="CJ38" s="63"/>
      <c r="CK38" s="63"/>
      <c r="CL38" s="63"/>
      <c r="CM38" s="62"/>
      <c r="CN38" s="63"/>
      <c r="CO38" s="63"/>
      <c r="CP38" s="63"/>
      <c r="CQ38" s="62"/>
      <c r="CR38" s="63"/>
      <c r="CS38" s="63"/>
      <c r="CT38" s="63"/>
      <c r="CU38" s="62"/>
      <c r="CV38" s="63"/>
      <c r="CW38" s="63"/>
      <c r="CX38" s="63"/>
      <c r="CY38" s="62"/>
      <c r="CZ38" s="63"/>
      <c r="DA38" s="63"/>
      <c r="DB38" s="63"/>
      <c r="DC38" s="62"/>
      <c r="DD38" s="63"/>
      <c r="DE38" s="63"/>
      <c r="DF38" s="63"/>
      <c r="DG38" s="62"/>
      <c r="DH38" s="63"/>
      <c r="DI38" s="63"/>
      <c r="DJ38" s="63"/>
      <c r="DK38" s="62"/>
      <c r="DL38" s="63"/>
      <c r="DM38" s="63"/>
      <c r="DN38" s="63"/>
      <c r="DO38" s="62"/>
      <c r="DP38" s="63"/>
      <c r="DQ38" s="63"/>
      <c r="DR38" s="63"/>
      <c r="DS38" s="62"/>
      <c r="DT38" s="63"/>
      <c r="DU38" s="63"/>
      <c r="DV38" s="63"/>
      <c r="DW38" s="62"/>
      <c r="DX38" s="63"/>
      <c r="DY38" s="63"/>
      <c r="DZ38" s="63"/>
      <c r="EA38" s="62"/>
      <c r="EB38" s="63"/>
      <c r="EC38" s="63"/>
      <c r="ED38" s="63"/>
      <c r="EE38" s="62"/>
      <c r="EF38" s="63"/>
      <c r="EG38" s="63"/>
      <c r="EH38" s="63"/>
      <c r="EI38" s="62"/>
      <c r="EJ38" s="63"/>
      <c r="EK38" s="63"/>
      <c r="EL38" s="63"/>
      <c r="EM38" s="62"/>
      <c r="EN38" s="63"/>
      <c r="EO38" s="63"/>
      <c r="EP38" s="63"/>
      <c r="EQ38" s="62"/>
      <c r="ER38" s="63"/>
      <c r="ES38" s="63"/>
      <c r="ET38" s="63"/>
      <c r="EU38" s="62"/>
      <c r="EV38" s="63"/>
      <c r="EW38" s="63"/>
      <c r="EX38" s="63"/>
      <c r="EY38" s="62"/>
      <c r="EZ38" s="63"/>
      <c r="FA38" s="63"/>
      <c r="FB38" s="63"/>
      <c r="FC38" s="62"/>
      <c r="FD38" s="63"/>
      <c r="FE38" s="63"/>
      <c r="FF38" s="63"/>
      <c r="FG38" s="62"/>
      <c r="FH38" s="63"/>
      <c r="FI38" s="63"/>
      <c r="FJ38" s="63"/>
      <c r="FK38" s="62"/>
      <c r="FL38" s="63"/>
      <c r="FM38" s="63"/>
      <c r="FN38" s="63"/>
      <c r="FO38" s="62"/>
      <c r="FP38" s="63"/>
      <c r="FQ38" s="63"/>
      <c r="FR38" s="63"/>
      <c r="FS38" s="62"/>
      <c r="FT38" s="63"/>
      <c r="FU38" s="63"/>
      <c r="FV38" s="63"/>
      <c r="FW38" s="62"/>
      <c r="FX38" s="63"/>
      <c r="FY38" s="63"/>
      <c r="FZ38" s="63"/>
      <c r="GA38" s="62"/>
      <c r="GB38" s="63"/>
      <c r="GC38" s="63"/>
      <c r="GD38" s="63"/>
      <c r="GE38" s="62"/>
      <c r="GF38" s="63"/>
      <c r="GG38" s="63"/>
      <c r="GH38" s="63"/>
      <c r="GI38" s="62"/>
      <c r="GJ38" s="63"/>
      <c r="GK38" s="63"/>
      <c r="GL38" s="63"/>
      <c r="GM38" s="62"/>
      <c r="GN38" s="63"/>
      <c r="GO38" s="63"/>
      <c r="GP38" s="63"/>
      <c r="GQ38" s="62"/>
      <c r="GR38" s="63"/>
      <c r="GS38" s="63"/>
      <c r="GT38" s="63"/>
      <c r="GU38" s="62"/>
      <c r="GV38" s="63"/>
      <c r="GW38" s="63"/>
      <c r="GX38" s="63"/>
      <c r="GY38" s="62"/>
      <c r="GZ38" s="63"/>
      <c r="HA38" s="63"/>
      <c r="HB38" s="63"/>
      <c r="HC38" s="62"/>
      <c r="HD38" s="63"/>
      <c r="HE38" s="63"/>
      <c r="HF38" s="63"/>
      <c r="HG38" s="62"/>
      <c r="HH38" s="63"/>
      <c r="HI38" s="63"/>
      <c r="HJ38" s="63"/>
      <c r="HK38" s="62"/>
      <c r="HL38" s="63"/>
      <c r="HM38" s="63"/>
      <c r="HN38" s="63"/>
      <c r="HO38" s="62"/>
      <c r="HP38" s="63"/>
      <c r="HQ38" s="63"/>
      <c r="HR38" s="63"/>
      <c r="HS38" s="62"/>
      <c r="HT38" s="63"/>
      <c r="HU38" s="63"/>
      <c r="HV38" s="63"/>
      <c r="HW38" s="62"/>
      <c r="HX38" s="63"/>
      <c r="HY38" s="63"/>
      <c r="HZ38" s="63"/>
      <c r="IA38" s="62"/>
      <c r="IB38" s="63"/>
      <c r="IC38" s="63"/>
      <c r="ID38" s="63"/>
      <c r="IE38" s="62"/>
      <c r="IF38" s="63"/>
      <c r="IG38" s="63"/>
      <c r="IH38" s="63"/>
    </row>
    <row r="39" spans="1:244" s="61" customFormat="1">
      <c r="A39" s="56" t="s">
        <v>54</v>
      </c>
      <c r="B39" s="57">
        <v>5422.5980495631657</v>
      </c>
      <c r="C39" s="57">
        <v>8.3699999999999992</v>
      </c>
      <c r="D39" s="104">
        <v>1</v>
      </c>
    </row>
    <row r="40" spans="1:244" s="60" customFormat="1">
      <c r="A40" s="48" t="s">
        <v>55</v>
      </c>
      <c r="B40" s="39"/>
      <c r="C40" s="39"/>
      <c r="D40" s="39"/>
    </row>
    <row r="41" spans="1:244" s="60" customFormat="1">
      <c r="A41" s="42" t="s">
        <v>56</v>
      </c>
      <c r="B41" s="53">
        <v>0</v>
      </c>
      <c r="C41" s="53">
        <v>0</v>
      </c>
      <c r="D41" s="103">
        <v>0</v>
      </c>
    </row>
    <row r="42" spans="1:244" s="60" customFormat="1">
      <c r="A42" s="42" t="s">
        <v>57</v>
      </c>
      <c r="B42" s="53">
        <v>0</v>
      </c>
      <c r="C42" s="53">
        <v>0</v>
      </c>
      <c r="D42" s="103">
        <v>0</v>
      </c>
    </row>
    <row r="43" spans="1:244" s="60" customFormat="1">
      <c r="A43" s="105" t="s">
        <v>58</v>
      </c>
      <c r="B43" s="106">
        <v>0</v>
      </c>
      <c r="C43" s="106">
        <v>0</v>
      </c>
      <c r="D43" s="107">
        <v>0</v>
      </c>
      <c r="E43" s="62"/>
      <c r="F43" s="63"/>
      <c r="G43" s="63"/>
      <c r="H43" s="108"/>
      <c r="I43" s="62"/>
      <c r="J43" s="63"/>
      <c r="K43" s="63"/>
      <c r="L43" s="108"/>
      <c r="M43" s="62"/>
      <c r="N43" s="63"/>
      <c r="O43" s="63"/>
      <c r="P43" s="108"/>
      <c r="Q43" s="62"/>
      <c r="R43" s="63"/>
      <c r="S43" s="63"/>
      <c r="T43" s="108"/>
      <c r="U43" s="62"/>
      <c r="V43" s="63"/>
      <c r="W43" s="63"/>
      <c r="X43" s="108"/>
      <c r="Y43" s="62"/>
      <c r="Z43" s="63"/>
      <c r="AA43" s="63"/>
      <c r="AB43" s="108"/>
      <c r="AC43" s="62"/>
      <c r="AD43" s="63"/>
      <c r="AE43" s="63"/>
      <c r="AF43" s="108"/>
      <c r="AG43" s="62"/>
      <c r="AH43" s="63"/>
      <c r="AI43" s="63"/>
      <c r="AJ43" s="108"/>
      <c r="AK43" s="62"/>
      <c r="AL43" s="63"/>
      <c r="AM43" s="63"/>
      <c r="AN43" s="108"/>
      <c r="AO43" s="62"/>
      <c r="AP43" s="63"/>
      <c r="AQ43" s="63"/>
      <c r="AR43" s="108"/>
      <c r="AS43" s="62"/>
      <c r="AT43" s="63"/>
      <c r="AU43" s="63"/>
      <c r="AV43" s="108"/>
      <c r="AW43" s="62"/>
      <c r="AX43" s="63"/>
      <c r="AY43" s="63"/>
      <c r="AZ43" s="108"/>
      <c r="BA43" s="62"/>
      <c r="BB43" s="63"/>
      <c r="BC43" s="63"/>
      <c r="BD43" s="108"/>
      <c r="BE43" s="62"/>
      <c r="BF43" s="63"/>
      <c r="BG43" s="63"/>
      <c r="BH43" s="108"/>
      <c r="BI43" s="62"/>
      <c r="BJ43" s="63"/>
      <c r="BK43" s="63"/>
      <c r="BL43" s="108"/>
      <c r="BM43" s="62"/>
      <c r="BN43" s="63"/>
      <c r="BO43" s="63"/>
      <c r="BP43" s="108"/>
      <c r="BQ43" s="62"/>
      <c r="BR43" s="63"/>
      <c r="BS43" s="63"/>
      <c r="BT43" s="108"/>
      <c r="BU43" s="62"/>
      <c r="BV43" s="63"/>
      <c r="BW43" s="63"/>
      <c r="BX43" s="108"/>
      <c r="BY43" s="62"/>
      <c r="BZ43" s="63"/>
      <c r="CA43" s="63"/>
      <c r="CB43" s="108"/>
      <c r="CC43" s="62"/>
      <c r="CD43" s="63"/>
      <c r="CE43" s="63"/>
      <c r="CF43" s="108"/>
      <c r="CG43" s="62"/>
      <c r="CH43" s="63"/>
      <c r="CI43" s="63"/>
      <c r="CJ43" s="108"/>
      <c r="CK43" s="62"/>
      <c r="CL43" s="63"/>
      <c r="CM43" s="63"/>
      <c r="CN43" s="108"/>
      <c r="CO43" s="62"/>
      <c r="CP43" s="63"/>
      <c r="CQ43" s="63"/>
      <c r="CR43" s="108"/>
      <c r="CS43" s="62"/>
      <c r="CT43" s="63"/>
      <c r="CU43" s="63"/>
      <c r="CV43" s="108"/>
      <c r="CW43" s="62"/>
      <c r="CX43" s="63"/>
      <c r="CY43" s="63"/>
      <c r="CZ43" s="108"/>
      <c r="DA43" s="62"/>
      <c r="DB43" s="63"/>
      <c r="DC43" s="63"/>
      <c r="DD43" s="108"/>
      <c r="DE43" s="62"/>
      <c r="DF43" s="63"/>
      <c r="DG43" s="63"/>
      <c r="DH43" s="108"/>
      <c r="DI43" s="62"/>
      <c r="DJ43" s="63"/>
      <c r="DK43" s="63"/>
      <c r="DL43" s="108"/>
      <c r="DM43" s="62"/>
      <c r="DN43" s="63"/>
      <c r="DO43" s="63"/>
      <c r="DP43" s="108"/>
      <c r="DQ43" s="62"/>
      <c r="DR43" s="63"/>
      <c r="DS43" s="63"/>
      <c r="DT43" s="108"/>
      <c r="DU43" s="62"/>
      <c r="DV43" s="63"/>
      <c r="DW43" s="63"/>
      <c r="DX43" s="108"/>
      <c r="DY43" s="62"/>
      <c r="DZ43" s="63"/>
      <c r="EA43" s="63"/>
      <c r="EB43" s="108"/>
      <c r="EC43" s="62"/>
      <c r="ED43" s="63"/>
      <c r="EE43" s="63"/>
      <c r="EF43" s="108"/>
      <c r="EG43" s="62"/>
      <c r="EH43" s="63"/>
      <c r="EI43" s="63"/>
      <c r="EJ43" s="108"/>
      <c r="EK43" s="62"/>
      <c r="EL43" s="63"/>
      <c r="EM43" s="63"/>
      <c r="EN43" s="108"/>
      <c r="EO43" s="62"/>
      <c r="EP43" s="63"/>
      <c r="EQ43" s="63"/>
      <c r="ER43" s="108"/>
      <c r="ES43" s="62"/>
      <c r="ET43" s="63"/>
      <c r="EU43" s="63"/>
      <c r="EV43" s="108"/>
      <c r="EW43" s="62"/>
      <c r="EX43" s="63"/>
      <c r="EY43" s="63"/>
      <c r="EZ43" s="108"/>
      <c r="FA43" s="62"/>
      <c r="FB43" s="63"/>
      <c r="FC43" s="63"/>
      <c r="FD43" s="108"/>
      <c r="FE43" s="62"/>
      <c r="FF43" s="63"/>
      <c r="FG43" s="63"/>
      <c r="FH43" s="108"/>
      <c r="FI43" s="62"/>
      <c r="FJ43" s="63"/>
      <c r="FK43" s="63"/>
      <c r="FL43" s="108"/>
      <c r="FM43" s="62"/>
      <c r="FN43" s="63"/>
      <c r="FO43" s="63"/>
      <c r="FP43" s="108"/>
      <c r="FQ43" s="62"/>
      <c r="FR43" s="63"/>
      <c r="FS43" s="63"/>
      <c r="FT43" s="108"/>
      <c r="FU43" s="62"/>
      <c r="FV43" s="63"/>
      <c r="FW43" s="63"/>
      <c r="FX43" s="108"/>
      <c r="FY43" s="62"/>
      <c r="FZ43" s="63"/>
      <c r="GA43" s="63"/>
      <c r="GB43" s="108"/>
      <c r="GC43" s="62"/>
      <c r="GD43" s="63"/>
      <c r="GE43" s="63"/>
      <c r="GF43" s="108"/>
      <c r="GG43" s="62"/>
      <c r="GH43" s="63"/>
      <c r="GI43" s="63"/>
      <c r="GJ43" s="108"/>
      <c r="GK43" s="62"/>
      <c r="GL43" s="63"/>
      <c r="GM43" s="63"/>
      <c r="GN43" s="108"/>
      <c r="GO43" s="62"/>
      <c r="GP43" s="63"/>
      <c r="GQ43" s="63"/>
      <c r="GR43" s="108"/>
      <c r="GS43" s="62"/>
      <c r="GT43" s="63"/>
      <c r="GU43" s="63"/>
      <c r="GV43" s="108"/>
      <c r="GW43" s="62"/>
      <c r="GX43" s="63"/>
      <c r="GY43" s="63"/>
      <c r="GZ43" s="108"/>
      <c r="HA43" s="62"/>
      <c r="HB43" s="63"/>
      <c r="HC43" s="63"/>
      <c r="HD43" s="108"/>
      <c r="HE43" s="62"/>
      <c r="HF43" s="63"/>
      <c r="HG43" s="63"/>
      <c r="HH43" s="108"/>
      <c r="HI43" s="62"/>
      <c r="HJ43" s="63"/>
      <c r="HK43" s="63"/>
      <c r="HL43" s="108"/>
      <c r="HM43" s="62"/>
      <c r="HN43" s="63"/>
      <c r="HO43" s="63"/>
      <c r="HP43" s="108"/>
      <c r="HQ43" s="62"/>
      <c r="HR43" s="63"/>
      <c r="HS43" s="63"/>
      <c r="HT43" s="108"/>
      <c r="HU43" s="62"/>
      <c r="HV43" s="63"/>
      <c r="HW43" s="63"/>
      <c r="HX43" s="108"/>
      <c r="HY43" s="62"/>
      <c r="HZ43" s="63"/>
      <c r="IA43" s="63"/>
      <c r="IB43" s="108"/>
      <c r="IC43" s="62"/>
      <c r="ID43" s="63"/>
      <c r="IE43" s="63"/>
      <c r="IF43" s="108"/>
      <c r="IG43" s="62"/>
      <c r="IH43" s="63"/>
      <c r="II43" s="63"/>
      <c r="IJ43" s="108"/>
    </row>
    <row r="44" spans="1:244" s="68" customFormat="1" ht="13.5" thickBot="1">
      <c r="A44" s="65" t="s">
        <v>59</v>
      </c>
      <c r="B44" s="66">
        <v>5422.5980495631657</v>
      </c>
      <c r="C44" s="66">
        <v>8.3699999999999992</v>
      </c>
      <c r="D44" s="110">
        <v>1</v>
      </c>
    </row>
    <row r="45" spans="1:244">
      <c r="A45" s="69" t="s">
        <v>60</v>
      </c>
      <c r="D4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5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16384" width="11.5" style="1"/>
  </cols>
  <sheetData>
    <row r="1" spans="1:254" ht="13.5">
      <c r="A1" s="205" t="s">
        <v>61</v>
      </c>
      <c r="B1" s="205"/>
      <c r="C1" s="205"/>
      <c r="D1" s="20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05" t="s">
        <v>62</v>
      </c>
      <c r="B2" s="205"/>
      <c r="C2" s="205"/>
      <c r="D2" s="2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05" t="s">
        <v>80</v>
      </c>
      <c r="B3" s="205"/>
      <c r="C3" s="205"/>
      <c r="D3" s="20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05" t="s">
        <v>81</v>
      </c>
      <c r="B4" s="205"/>
      <c r="C4" s="205"/>
      <c r="D4" s="20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648</v>
      </c>
      <c r="C5" s="4" t="s">
        <v>73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 t="s">
        <v>7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11</v>
      </c>
      <c r="C8" s="12" t="s">
        <v>12</v>
      </c>
      <c r="D8" s="13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82</v>
      </c>
      <c r="B9" s="14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20</v>
      </c>
      <c r="B10" s="14">
        <v>5289</v>
      </c>
      <c r="C10" s="14">
        <v>8.17</v>
      </c>
      <c r="D10" s="15">
        <v>0.87568159105122811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67</v>
      </c>
      <c r="B11" s="14">
        <v>492.39</v>
      </c>
      <c r="C11" s="14">
        <v>0.76</v>
      </c>
      <c r="D11" s="15">
        <v>8.152332361839934E-2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6" t="s">
        <v>83</v>
      </c>
      <c r="B12" s="17">
        <v>5781.39</v>
      </c>
      <c r="C12" s="17">
        <v>8.93</v>
      </c>
      <c r="D12" s="18">
        <v>0.9572049146696272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69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28</v>
      </c>
      <c r="B14" s="14">
        <v>0</v>
      </c>
      <c r="C14" s="14">
        <v>0</v>
      </c>
      <c r="D14" s="15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29</v>
      </c>
      <c r="B15" s="14">
        <v>0</v>
      </c>
      <c r="C15" s="14">
        <v>0</v>
      </c>
      <c r="D15" s="15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77</v>
      </c>
      <c r="B16" s="14">
        <v>0</v>
      </c>
      <c r="C16" s="14">
        <v>0</v>
      </c>
      <c r="D16" s="15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31</v>
      </c>
      <c r="B17" s="14">
        <v>0</v>
      </c>
      <c r="C17" s="14">
        <v>0</v>
      </c>
      <c r="D17" s="15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78</v>
      </c>
      <c r="B18" s="14">
        <v>44.71</v>
      </c>
      <c r="C18" s="14">
        <v>7.0000000000000007E-2</v>
      </c>
      <c r="D18" s="15">
        <v>7.4024813643222545E-3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33</v>
      </c>
      <c r="B19" s="14">
        <v>0</v>
      </c>
      <c r="C19" s="14">
        <v>0</v>
      </c>
      <c r="D19" s="15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79</v>
      </c>
      <c r="B20" s="14">
        <v>0</v>
      </c>
      <c r="C20" s="14">
        <v>0</v>
      </c>
      <c r="D20" s="15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36</v>
      </c>
      <c r="B21" s="14">
        <v>0</v>
      </c>
      <c r="C21" s="14">
        <v>0</v>
      </c>
      <c r="D21" s="15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19" t="s">
        <v>71</v>
      </c>
      <c r="B22" s="20">
        <v>44.71</v>
      </c>
      <c r="C22" s="20">
        <v>7.0000000000000007E-2</v>
      </c>
      <c r="D22" s="21">
        <v>7.4024813643222545E-3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22" customFormat="1">
      <c r="A23" s="9" t="s">
        <v>38</v>
      </c>
      <c r="B23" s="1"/>
      <c r="C23" s="1"/>
      <c r="D23" s="1"/>
    </row>
    <row r="24" spans="1:254" ht="13.5">
      <c r="A24" s="4" t="s">
        <v>39</v>
      </c>
      <c r="B24" s="14">
        <v>213.76660682306229</v>
      </c>
      <c r="C24" s="14">
        <v>0.33</v>
      </c>
      <c r="D24" s="15">
        <v>3.5392603966050568E-2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3.5">
      <c r="A25" s="4" t="s">
        <v>40</v>
      </c>
      <c r="B25" s="14">
        <v>213.76660682306229</v>
      </c>
      <c r="C25" s="14">
        <v>0.33</v>
      </c>
      <c r="D25" s="15">
        <v>3.5392603966050568E-2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23" customFormat="1">
      <c r="A26" s="16" t="s">
        <v>41</v>
      </c>
      <c r="B26" s="17">
        <v>6039.8666068230623</v>
      </c>
      <c r="C26" s="17">
        <v>9.33</v>
      </c>
      <c r="D26" s="18">
        <v>1</v>
      </c>
    </row>
    <row r="27" spans="1:254" s="22" customFormat="1">
      <c r="A27" s="9" t="s">
        <v>42</v>
      </c>
      <c r="B27" s="1"/>
      <c r="C27" s="1"/>
      <c r="D27" s="1"/>
    </row>
    <row r="28" spans="1:254" s="22" customFormat="1">
      <c r="A28" s="4" t="s">
        <v>43</v>
      </c>
      <c r="B28" s="14">
        <v>0</v>
      </c>
      <c r="C28" s="14">
        <v>0</v>
      </c>
      <c r="D28" s="15">
        <v>0</v>
      </c>
    </row>
    <row r="29" spans="1:254" s="22" customFormat="1">
      <c r="A29" s="4" t="s">
        <v>44</v>
      </c>
      <c r="B29" s="14">
        <v>0</v>
      </c>
      <c r="C29" s="14">
        <v>0</v>
      </c>
      <c r="D29" s="15">
        <v>0</v>
      </c>
    </row>
    <row r="30" spans="1:254" s="22" customFormat="1">
      <c r="A30" s="4" t="s">
        <v>45</v>
      </c>
      <c r="B30" s="14">
        <v>0</v>
      </c>
      <c r="C30" s="14">
        <v>0</v>
      </c>
      <c r="D30" s="15">
        <v>0</v>
      </c>
    </row>
    <row r="31" spans="1:254" s="22" customFormat="1">
      <c r="A31" s="4" t="s">
        <v>46</v>
      </c>
      <c r="B31" s="14">
        <v>0</v>
      </c>
      <c r="C31" s="14">
        <v>0</v>
      </c>
      <c r="D31" s="15">
        <v>0</v>
      </c>
    </row>
    <row r="32" spans="1:254" s="26" customFormat="1" ht="13.5">
      <c r="A32" s="19" t="s">
        <v>47</v>
      </c>
      <c r="B32" s="20">
        <v>0</v>
      </c>
      <c r="C32" s="20">
        <v>0</v>
      </c>
      <c r="D32" s="21">
        <v>0</v>
      </c>
      <c r="E32" s="25"/>
      <c r="H32" s="15"/>
      <c r="I32" s="25"/>
      <c r="L32" s="15"/>
      <c r="M32" s="25"/>
      <c r="P32" s="15"/>
      <c r="Q32" s="25"/>
      <c r="T32" s="15"/>
      <c r="U32" s="25"/>
      <c r="X32" s="15"/>
      <c r="Y32" s="25"/>
      <c r="AB32" s="15"/>
      <c r="AC32" s="25"/>
      <c r="AF32" s="15"/>
      <c r="AG32" s="25"/>
      <c r="AJ32" s="15"/>
      <c r="AK32" s="25"/>
      <c r="AN32" s="15"/>
      <c r="AO32" s="25"/>
      <c r="AR32" s="15"/>
      <c r="AS32" s="25"/>
      <c r="AV32" s="15"/>
      <c r="AW32" s="25"/>
      <c r="AZ32" s="15"/>
      <c r="BA32" s="25"/>
      <c r="BD32" s="15"/>
      <c r="BE32" s="25"/>
      <c r="BH32" s="15"/>
      <c r="BI32" s="25"/>
      <c r="BL32" s="15"/>
      <c r="BM32" s="25"/>
      <c r="BP32" s="15"/>
      <c r="BQ32" s="25"/>
      <c r="BT32" s="15"/>
      <c r="BU32" s="25"/>
      <c r="BX32" s="15"/>
      <c r="BY32" s="25"/>
      <c r="CB32" s="15"/>
      <c r="CC32" s="25"/>
      <c r="CF32" s="15"/>
      <c r="CG32" s="25"/>
      <c r="CJ32" s="15"/>
      <c r="CK32" s="25"/>
      <c r="CN32" s="15"/>
      <c r="CO32" s="25"/>
      <c r="CR32" s="15"/>
      <c r="CS32" s="25"/>
      <c r="CV32" s="15"/>
      <c r="CW32" s="25"/>
      <c r="CZ32" s="15"/>
      <c r="DA32" s="25"/>
      <c r="DD32" s="15"/>
      <c r="DE32" s="25"/>
      <c r="DH32" s="15"/>
      <c r="DI32" s="25"/>
      <c r="DL32" s="15"/>
      <c r="DM32" s="25"/>
      <c r="DP32" s="15"/>
      <c r="DQ32" s="25"/>
      <c r="DT32" s="15"/>
      <c r="DU32" s="25"/>
      <c r="DX32" s="15"/>
      <c r="DY32" s="25"/>
      <c r="EB32" s="15"/>
      <c r="EC32" s="25"/>
      <c r="EF32" s="15"/>
      <c r="EG32" s="25"/>
      <c r="EJ32" s="15"/>
      <c r="EK32" s="25"/>
      <c r="EN32" s="15"/>
      <c r="EO32" s="25"/>
      <c r="ER32" s="15"/>
      <c r="ES32" s="25"/>
      <c r="EV32" s="15"/>
      <c r="EW32" s="25"/>
      <c r="EZ32" s="15"/>
      <c r="FA32" s="25"/>
      <c r="FD32" s="15"/>
      <c r="FE32" s="25"/>
      <c r="FH32" s="15"/>
      <c r="FI32" s="25"/>
      <c r="FL32" s="15"/>
      <c r="FM32" s="25"/>
      <c r="FP32" s="15"/>
      <c r="FQ32" s="25"/>
      <c r="FT32" s="15"/>
      <c r="FU32" s="25"/>
      <c r="FX32" s="15"/>
      <c r="FY32" s="25"/>
      <c r="GB32" s="15"/>
      <c r="GC32" s="25"/>
      <c r="GF32" s="15"/>
      <c r="GG32" s="25"/>
      <c r="GJ32" s="15"/>
      <c r="GK32" s="25"/>
      <c r="GN32" s="15"/>
      <c r="GO32" s="25"/>
      <c r="GR32" s="15"/>
      <c r="GS32" s="25"/>
      <c r="GV32" s="15"/>
      <c r="GW32" s="25"/>
      <c r="GZ32" s="15"/>
      <c r="HA32" s="25"/>
      <c r="HD32" s="15"/>
      <c r="HE32" s="25"/>
      <c r="HH32" s="15"/>
      <c r="HI32" s="25"/>
      <c r="HL32" s="15"/>
      <c r="HM32" s="25"/>
      <c r="HP32" s="15"/>
      <c r="HQ32" s="25"/>
      <c r="HT32" s="15"/>
      <c r="HU32" s="25"/>
      <c r="HX32" s="15"/>
      <c r="HY32" s="25"/>
      <c r="IB32" s="15"/>
      <c r="IC32" s="25"/>
      <c r="IF32" s="15"/>
      <c r="IG32" s="25"/>
      <c r="IJ32" s="15"/>
      <c r="IK32"/>
      <c r="IL32"/>
      <c r="IM32"/>
      <c r="IN32"/>
      <c r="IO32"/>
      <c r="IP32"/>
      <c r="IQ32"/>
      <c r="IR32"/>
      <c r="IS32"/>
      <c r="IT32"/>
    </row>
    <row r="33" spans="1:254" ht="13.5">
      <c r="A33" s="9" t="s">
        <v>48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3.5">
      <c r="A34" s="4" t="s">
        <v>49</v>
      </c>
      <c r="B34" s="14">
        <v>0</v>
      </c>
      <c r="C34" s="14">
        <v>0</v>
      </c>
      <c r="D34" s="15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50</v>
      </c>
      <c r="B35" s="14">
        <v>0</v>
      </c>
      <c r="C35" s="14">
        <v>0</v>
      </c>
      <c r="D35" s="15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51</v>
      </c>
      <c r="B36" s="14">
        <v>0</v>
      </c>
      <c r="C36" s="14">
        <v>0</v>
      </c>
      <c r="D36" s="15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26" customFormat="1" ht="13.5">
      <c r="A37" s="19" t="s">
        <v>52</v>
      </c>
      <c r="B37" s="20">
        <v>0</v>
      </c>
      <c r="C37" s="20">
        <v>0</v>
      </c>
      <c r="D37" s="21">
        <v>0</v>
      </c>
      <c r="E37" s="25"/>
      <c r="H37" s="15"/>
      <c r="I37" s="25"/>
      <c r="L37" s="15"/>
      <c r="M37" s="25"/>
      <c r="P37" s="15"/>
      <c r="Q37" s="25"/>
      <c r="T37" s="15"/>
      <c r="U37" s="25"/>
      <c r="X37" s="15"/>
      <c r="Y37" s="25"/>
      <c r="AB37" s="15"/>
      <c r="AC37" s="25"/>
      <c r="AF37" s="15"/>
      <c r="AG37" s="25"/>
      <c r="AJ37" s="15"/>
      <c r="AK37" s="25"/>
      <c r="AN37" s="15"/>
      <c r="AO37" s="25"/>
      <c r="AR37" s="15"/>
      <c r="AS37" s="25"/>
      <c r="AV37" s="15"/>
      <c r="AW37" s="25"/>
      <c r="AZ37" s="15"/>
      <c r="BA37" s="25"/>
      <c r="BD37" s="15"/>
      <c r="BE37" s="25"/>
      <c r="BH37" s="15"/>
      <c r="BI37" s="25"/>
      <c r="BL37" s="15"/>
      <c r="BM37" s="25"/>
      <c r="BP37" s="15"/>
      <c r="BQ37" s="25"/>
      <c r="BT37" s="15"/>
      <c r="BU37" s="25"/>
      <c r="BX37" s="15"/>
      <c r="BY37" s="25"/>
      <c r="CB37" s="15"/>
      <c r="CC37" s="25"/>
      <c r="CF37" s="15"/>
      <c r="CG37" s="25"/>
      <c r="CJ37" s="15"/>
      <c r="CK37" s="25"/>
      <c r="CN37" s="15"/>
      <c r="CO37" s="25"/>
      <c r="CR37" s="15"/>
      <c r="CS37" s="25"/>
      <c r="CV37" s="15"/>
      <c r="CW37" s="25"/>
      <c r="CZ37" s="15"/>
      <c r="DA37" s="25"/>
      <c r="DD37" s="15"/>
      <c r="DE37" s="25"/>
      <c r="DH37" s="15"/>
      <c r="DI37" s="25"/>
      <c r="DL37" s="15"/>
      <c r="DM37" s="25"/>
      <c r="DP37" s="15"/>
      <c r="DQ37" s="25"/>
      <c r="DT37" s="15"/>
      <c r="DU37" s="25"/>
      <c r="DX37" s="15"/>
      <c r="DY37" s="25"/>
      <c r="EB37" s="15"/>
      <c r="EC37" s="25"/>
      <c r="EF37" s="15"/>
      <c r="EG37" s="25"/>
      <c r="EJ37" s="15"/>
      <c r="EK37" s="25"/>
      <c r="EN37" s="15"/>
      <c r="EO37" s="25"/>
      <c r="ER37" s="15"/>
      <c r="ES37" s="25"/>
      <c r="EV37" s="15"/>
      <c r="EW37" s="25"/>
      <c r="EZ37" s="15"/>
      <c r="FA37" s="25"/>
      <c r="FD37" s="15"/>
      <c r="FE37" s="25"/>
      <c r="FH37" s="15"/>
      <c r="FI37" s="25"/>
      <c r="FL37" s="15"/>
      <c r="FM37" s="25"/>
      <c r="FP37" s="15"/>
      <c r="FQ37" s="25"/>
      <c r="FT37" s="15"/>
      <c r="FU37" s="25"/>
      <c r="FX37" s="15"/>
      <c r="FY37" s="25"/>
      <c r="GB37" s="15"/>
      <c r="GC37" s="25"/>
      <c r="GF37" s="15"/>
      <c r="GG37" s="25"/>
      <c r="GJ37" s="15"/>
      <c r="GK37" s="25"/>
      <c r="GN37" s="15"/>
      <c r="GO37" s="25"/>
      <c r="GR37" s="15"/>
      <c r="GS37" s="25"/>
      <c r="GV37" s="15"/>
      <c r="GW37" s="25"/>
      <c r="GZ37" s="15"/>
      <c r="HA37" s="25"/>
      <c r="HD37" s="15"/>
      <c r="HE37" s="25"/>
      <c r="HH37" s="15"/>
      <c r="HI37" s="25"/>
      <c r="HL37" s="15"/>
      <c r="HM37" s="25"/>
      <c r="HP37" s="15"/>
      <c r="HQ37" s="25"/>
      <c r="HT37" s="15"/>
      <c r="HU37" s="25"/>
      <c r="HX37" s="15"/>
      <c r="HY37" s="25"/>
      <c r="IB37" s="15"/>
      <c r="IC37" s="25"/>
      <c r="IF37" s="15"/>
      <c r="IG37" s="25"/>
      <c r="IJ37" s="15"/>
      <c r="IK37"/>
      <c r="IL37"/>
      <c r="IM37"/>
      <c r="IN37"/>
      <c r="IO37"/>
      <c r="IP37"/>
      <c r="IQ37"/>
      <c r="IR37"/>
      <c r="IS37"/>
      <c r="IT37"/>
    </row>
    <row r="38" spans="1:254" s="26" customFormat="1" ht="13.5">
      <c r="A38" s="27" t="s">
        <v>53</v>
      </c>
      <c r="B38" s="28">
        <v>0</v>
      </c>
      <c r="C38" s="28">
        <v>0</v>
      </c>
      <c r="D38" s="29">
        <v>0</v>
      </c>
      <c r="G38" s="25"/>
      <c r="K38" s="25"/>
      <c r="O38" s="25"/>
      <c r="S38" s="25"/>
      <c r="W38" s="25"/>
      <c r="AA38" s="25"/>
      <c r="AE38" s="25"/>
      <c r="AI38" s="25"/>
      <c r="AM38" s="25"/>
      <c r="AQ38" s="25"/>
      <c r="AU38" s="25"/>
      <c r="AY38" s="25"/>
      <c r="BC38" s="25"/>
      <c r="BG38" s="25"/>
      <c r="BK38" s="25"/>
      <c r="BO38" s="25"/>
      <c r="BS38" s="25"/>
      <c r="BW38" s="25"/>
      <c r="CA38" s="25"/>
      <c r="CE38" s="25"/>
      <c r="CI38" s="25"/>
      <c r="CM38" s="25"/>
      <c r="CQ38" s="25"/>
      <c r="CU38" s="25"/>
      <c r="CY38" s="25"/>
      <c r="DC38" s="25"/>
      <c r="DG38" s="25"/>
      <c r="DK38" s="25"/>
      <c r="DO38" s="25"/>
      <c r="DS38" s="25"/>
      <c r="DW38" s="25"/>
      <c r="EA38" s="25"/>
      <c r="EE38" s="25"/>
      <c r="EI38" s="25"/>
      <c r="EM38" s="25"/>
      <c r="EQ38" s="25"/>
      <c r="EU38" s="25"/>
      <c r="EY38" s="25"/>
      <c r="FC38" s="25"/>
      <c r="FG38" s="25"/>
      <c r="FK38" s="25"/>
      <c r="FO38" s="25"/>
      <c r="FS38" s="25"/>
      <c r="FW38" s="25"/>
      <c r="GA38" s="25"/>
      <c r="GE38" s="25"/>
      <c r="GI38" s="25"/>
      <c r="GM38" s="25"/>
      <c r="GQ38" s="25"/>
      <c r="GU38" s="25"/>
      <c r="GY38" s="25"/>
      <c r="HC38" s="25"/>
      <c r="HG38" s="25"/>
      <c r="HK38" s="25"/>
      <c r="HO38" s="25"/>
      <c r="HS38" s="25"/>
      <c r="HW38" s="25"/>
      <c r="IA38" s="25"/>
      <c r="IE38" s="25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23" customFormat="1">
      <c r="A39" s="16" t="s">
        <v>54</v>
      </c>
      <c r="B39" s="17">
        <v>6039.8666068230623</v>
      </c>
      <c r="C39" s="17">
        <v>9.33</v>
      </c>
      <c r="D39" s="18">
        <v>1</v>
      </c>
    </row>
    <row r="40" spans="1:254" s="22" customFormat="1">
      <c r="A40" s="9" t="s">
        <v>55</v>
      </c>
      <c r="B40" s="1"/>
      <c r="C40" s="1"/>
      <c r="D40" s="1"/>
    </row>
    <row r="41" spans="1:254" ht="13.5">
      <c r="A41" s="4" t="s">
        <v>56</v>
      </c>
      <c r="B41" s="14">
        <v>0</v>
      </c>
      <c r="C41" s="14">
        <v>0</v>
      </c>
      <c r="D41" s="15"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3.5">
      <c r="A42" s="4" t="s">
        <v>57</v>
      </c>
      <c r="B42" s="14">
        <v>0</v>
      </c>
      <c r="C42" s="14">
        <v>0</v>
      </c>
      <c r="D42" s="15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26" customFormat="1" ht="13.5">
      <c r="A43" s="19" t="s">
        <v>58</v>
      </c>
      <c r="B43" s="20">
        <v>0</v>
      </c>
      <c r="C43" s="20">
        <v>0</v>
      </c>
      <c r="D43" s="21">
        <v>0</v>
      </c>
      <c r="E43" s="25"/>
      <c r="H43" s="15"/>
      <c r="I43" s="25"/>
      <c r="L43" s="15"/>
      <c r="M43" s="25"/>
      <c r="P43" s="15"/>
      <c r="Q43" s="25"/>
      <c r="T43" s="15"/>
      <c r="U43" s="25"/>
      <c r="X43" s="15"/>
      <c r="Y43" s="25"/>
      <c r="AB43" s="15"/>
      <c r="AC43" s="25"/>
      <c r="AF43" s="15"/>
      <c r="AG43" s="25"/>
      <c r="AJ43" s="15"/>
      <c r="AK43" s="25"/>
      <c r="AN43" s="15"/>
      <c r="AO43" s="25"/>
      <c r="AR43" s="15"/>
      <c r="AS43" s="25"/>
      <c r="AV43" s="15"/>
      <c r="AW43" s="25"/>
      <c r="AZ43" s="15"/>
      <c r="BA43" s="25"/>
      <c r="BD43" s="15"/>
      <c r="BE43" s="25"/>
      <c r="BH43" s="15"/>
      <c r="BI43" s="25"/>
      <c r="BL43" s="15"/>
      <c r="BM43" s="25"/>
      <c r="BP43" s="15"/>
      <c r="BQ43" s="25"/>
      <c r="BT43" s="15"/>
      <c r="BU43" s="25"/>
      <c r="BX43" s="15"/>
      <c r="BY43" s="25"/>
      <c r="CB43" s="15"/>
      <c r="CC43" s="25"/>
      <c r="CF43" s="15"/>
      <c r="CG43" s="25"/>
      <c r="CJ43" s="15"/>
      <c r="CK43" s="25"/>
      <c r="CN43" s="15"/>
      <c r="CO43" s="25"/>
      <c r="CR43" s="15"/>
      <c r="CS43" s="25"/>
      <c r="CV43" s="15"/>
      <c r="CW43" s="25"/>
      <c r="CZ43" s="15"/>
      <c r="DA43" s="25"/>
      <c r="DD43" s="15"/>
      <c r="DE43" s="25"/>
      <c r="DH43" s="15"/>
      <c r="DI43" s="25"/>
      <c r="DL43" s="15"/>
      <c r="DM43" s="25"/>
      <c r="DP43" s="15"/>
      <c r="DQ43" s="25"/>
      <c r="DT43" s="15"/>
      <c r="DU43" s="25"/>
      <c r="DX43" s="15"/>
      <c r="DY43" s="25"/>
      <c r="EB43" s="15"/>
      <c r="EC43" s="25"/>
      <c r="EF43" s="15"/>
      <c r="EG43" s="25"/>
      <c r="EJ43" s="15"/>
      <c r="EK43" s="25"/>
      <c r="EN43" s="15"/>
      <c r="EO43" s="25"/>
      <c r="ER43" s="15"/>
      <c r="ES43" s="25"/>
      <c r="EV43" s="15"/>
      <c r="EW43" s="25"/>
      <c r="EZ43" s="15"/>
      <c r="FA43" s="25"/>
      <c r="FD43" s="15"/>
      <c r="FE43" s="25"/>
      <c r="FH43" s="15"/>
      <c r="FI43" s="25"/>
      <c r="FL43" s="15"/>
      <c r="FM43" s="25"/>
      <c r="FP43" s="15"/>
      <c r="FQ43" s="25"/>
      <c r="FT43" s="15"/>
      <c r="FU43" s="25"/>
      <c r="FX43" s="15"/>
      <c r="FY43" s="25"/>
      <c r="GB43" s="15"/>
      <c r="GC43" s="25"/>
      <c r="GF43" s="15"/>
      <c r="GG43" s="25"/>
      <c r="GJ43" s="15"/>
      <c r="GK43" s="25"/>
      <c r="GN43" s="15"/>
      <c r="GO43" s="25"/>
      <c r="GR43" s="15"/>
      <c r="GS43" s="25"/>
      <c r="GV43" s="15"/>
      <c r="GW43" s="25"/>
      <c r="GZ43" s="15"/>
      <c r="HA43" s="25"/>
      <c r="HD43" s="15"/>
      <c r="HE43" s="25"/>
      <c r="HH43" s="15"/>
      <c r="HI43" s="25"/>
      <c r="HL43" s="15"/>
      <c r="HM43" s="25"/>
      <c r="HP43" s="15"/>
      <c r="HQ43" s="25"/>
      <c r="HT43" s="15"/>
      <c r="HU43" s="25"/>
      <c r="HX43" s="15"/>
      <c r="HY43" s="25"/>
      <c r="IB43" s="15"/>
      <c r="IC43" s="25"/>
      <c r="IF43" s="15"/>
      <c r="IG43" s="25"/>
      <c r="IJ43" s="15"/>
      <c r="IK43"/>
      <c r="IL43"/>
      <c r="IM43"/>
      <c r="IN43"/>
      <c r="IO43"/>
      <c r="IP43"/>
      <c r="IQ43"/>
      <c r="IR43"/>
      <c r="IS43"/>
      <c r="IT43"/>
    </row>
    <row r="44" spans="1:254" s="33" customFormat="1" ht="13.5" thickBot="1">
      <c r="A44" s="30" t="s">
        <v>59</v>
      </c>
      <c r="B44" s="31">
        <v>6039.8666068230623</v>
      </c>
      <c r="C44" s="31">
        <v>9.33</v>
      </c>
      <c r="D44" s="32">
        <v>1</v>
      </c>
    </row>
    <row r="45" spans="1:254">
      <c r="A45" s="34" t="s">
        <v>60</v>
      </c>
      <c r="D45" s="35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43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8"/>
    </row>
    <row r="2" spans="1:4">
      <c r="A2" s="36" t="s">
        <v>143</v>
      </c>
      <c r="B2" s="37"/>
      <c r="C2" s="37"/>
      <c r="D2" s="38"/>
    </row>
    <row r="3" spans="1:4">
      <c r="A3" s="36" t="s">
        <v>87</v>
      </c>
      <c r="B3" s="37"/>
      <c r="C3" s="37"/>
      <c r="D3" s="38"/>
    </row>
    <row r="4" spans="1:4">
      <c r="A4" s="36" t="s">
        <v>144</v>
      </c>
      <c r="B4" s="37"/>
      <c r="C4" s="37"/>
      <c r="D4" s="38"/>
    </row>
    <row r="5" spans="1:4" ht="13.5" thickBot="1">
      <c r="A5" s="40" t="s">
        <v>4</v>
      </c>
      <c r="B5" s="41">
        <v>1000</v>
      </c>
      <c r="C5" s="42" t="s">
        <v>65</v>
      </c>
    </row>
    <row r="6" spans="1:4">
      <c r="A6" s="44"/>
      <c r="B6" s="45" t="s">
        <v>6</v>
      </c>
      <c r="C6" s="46">
        <v>42917</v>
      </c>
      <c r="D6" s="47" t="s">
        <v>8</v>
      </c>
    </row>
    <row r="7" spans="1:4">
      <c r="A7" s="48" t="s">
        <v>9</v>
      </c>
      <c r="D7" s="49" t="s">
        <v>10</v>
      </c>
    </row>
    <row r="8" spans="1:4" ht="13.5" thickBot="1">
      <c r="A8" s="50"/>
      <c r="B8" s="51" t="s">
        <v>66</v>
      </c>
      <c r="C8" s="51" t="s">
        <v>12</v>
      </c>
      <c r="D8" s="52" t="s">
        <v>13</v>
      </c>
    </row>
    <row r="9" spans="1:4">
      <c r="A9" s="48" t="s">
        <v>89</v>
      </c>
      <c r="B9" s="53"/>
    </row>
    <row r="10" spans="1:4">
      <c r="A10" s="54" t="s">
        <v>90</v>
      </c>
      <c r="B10" s="53">
        <v>0</v>
      </c>
      <c r="C10" s="53">
        <v>0</v>
      </c>
      <c r="D10" s="55">
        <v>0</v>
      </c>
    </row>
    <row r="11" spans="1:4">
      <c r="A11" s="54" t="s">
        <v>91</v>
      </c>
      <c r="B11" s="53">
        <v>0</v>
      </c>
      <c r="C11" s="53">
        <v>0</v>
      </c>
      <c r="D11" s="55">
        <v>0</v>
      </c>
    </row>
    <row r="12" spans="1:4">
      <c r="A12" s="54" t="s">
        <v>92</v>
      </c>
      <c r="D12" s="55"/>
    </row>
    <row r="13" spans="1:4">
      <c r="A13" s="54" t="s">
        <v>93</v>
      </c>
      <c r="B13" s="53">
        <v>0</v>
      </c>
      <c r="C13" s="53">
        <v>0</v>
      </c>
      <c r="D13" s="55">
        <v>0</v>
      </c>
    </row>
    <row r="14" spans="1:4">
      <c r="A14" s="54" t="s">
        <v>94</v>
      </c>
      <c r="B14" s="53">
        <v>0</v>
      </c>
      <c r="C14" s="53">
        <v>0</v>
      </c>
      <c r="D14" s="55">
        <v>0</v>
      </c>
    </row>
    <row r="15" spans="1:4">
      <c r="A15" s="54" t="s">
        <v>95</v>
      </c>
      <c r="B15" s="53">
        <v>0</v>
      </c>
      <c r="C15" s="53">
        <v>0</v>
      </c>
      <c r="D15" s="55">
        <v>0</v>
      </c>
    </row>
    <row r="16" spans="1:4">
      <c r="A16" s="54" t="s">
        <v>96</v>
      </c>
      <c r="B16" s="53">
        <v>0</v>
      </c>
      <c r="C16" s="53">
        <v>0</v>
      </c>
      <c r="D16" s="55">
        <v>0</v>
      </c>
    </row>
    <row r="17" spans="1:4">
      <c r="A17" s="42" t="s">
        <v>97</v>
      </c>
      <c r="B17" s="53">
        <v>7080</v>
      </c>
      <c r="C17" s="53">
        <v>7.08</v>
      </c>
      <c r="D17" s="55">
        <v>0.86122410337789401</v>
      </c>
    </row>
    <row r="18" spans="1:4">
      <c r="A18" s="42" t="s">
        <v>98</v>
      </c>
      <c r="B18" s="53">
        <v>46.85</v>
      </c>
      <c r="C18" s="53">
        <v>0.05</v>
      </c>
      <c r="D18" s="55">
        <v>5.698919384640443E-3</v>
      </c>
    </row>
    <row r="19" spans="1:4">
      <c r="A19" s="42" t="s">
        <v>99</v>
      </c>
      <c r="B19" s="53">
        <v>0</v>
      </c>
      <c r="C19" s="53">
        <v>0</v>
      </c>
      <c r="D19" s="55">
        <v>0</v>
      </c>
    </row>
    <row r="20" spans="1:4">
      <c r="A20" s="42" t="s">
        <v>23</v>
      </c>
      <c r="B20" s="53">
        <v>0</v>
      </c>
      <c r="C20" s="53">
        <v>0</v>
      </c>
      <c r="D20" s="55">
        <v>0</v>
      </c>
    </row>
    <row r="21" spans="1:4">
      <c r="A21" s="42" t="s">
        <v>24</v>
      </c>
      <c r="B21" s="53">
        <v>0</v>
      </c>
      <c r="C21" s="53">
        <v>0</v>
      </c>
      <c r="D21" s="55">
        <v>0</v>
      </c>
    </row>
    <row r="22" spans="1:4">
      <c r="A22" s="42" t="s">
        <v>100</v>
      </c>
      <c r="B22" s="53">
        <v>0</v>
      </c>
      <c r="C22" s="53">
        <v>0</v>
      </c>
      <c r="D22" s="55">
        <v>0</v>
      </c>
    </row>
    <row r="23" spans="1:4">
      <c r="A23" s="42" t="s">
        <v>101</v>
      </c>
      <c r="B23" s="53">
        <v>0</v>
      </c>
      <c r="C23" s="53">
        <v>0</v>
      </c>
      <c r="D23" s="55">
        <v>0</v>
      </c>
    </row>
    <row r="24" spans="1:4">
      <c r="A24" s="42" t="s">
        <v>102</v>
      </c>
      <c r="B24" s="53"/>
      <c r="C24" s="53"/>
      <c r="D24" s="55"/>
    </row>
    <row r="25" spans="1:4">
      <c r="A25" s="42" t="s">
        <v>103</v>
      </c>
      <c r="B25" s="53">
        <v>0</v>
      </c>
      <c r="C25" s="53">
        <v>0</v>
      </c>
      <c r="D25" s="55">
        <v>0</v>
      </c>
    </row>
    <row r="26" spans="1:4">
      <c r="A26" s="42" t="s">
        <v>104</v>
      </c>
      <c r="B26" s="53">
        <v>682</v>
      </c>
      <c r="C26" s="53">
        <v>0.70000000000000018</v>
      </c>
      <c r="D26" s="55">
        <v>8.2959722952503354E-2</v>
      </c>
    </row>
    <row r="27" spans="1:4">
      <c r="A27" s="42" t="s">
        <v>105</v>
      </c>
      <c r="B27" s="53">
        <v>0</v>
      </c>
      <c r="C27" s="53">
        <v>0</v>
      </c>
      <c r="D27" s="55">
        <v>0</v>
      </c>
    </row>
    <row r="28" spans="1:4">
      <c r="A28" s="42" t="s">
        <v>106</v>
      </c>
      <c r="B28" s="53">
        <v>0</v>
      </c>
      <c r="C28" s="53">
        <v>0</v>
      </c>
      <c r="D28" s="55">
        <v>0</v>
      </c>
    </row>
    <row r="29" spans="1:4">
      <c r="A29" s="42" t="s">
        <v>107</v>
      </c>
      <c r="B29" s="53">
        <v>0</v>
      </c>
      <c r="C29" s="53">
        <v>0</v>
      </c>
      <c r="D29" s="55">
        <v>0</v>
      </c>
    </row>
    <row r="30" spans="1:4">
      <c r="A30" s="42" t="s">
        <v>108</v>
      </c>
      <c r="B30" s="53">
        <v>0</v>
      </c>
      <c r="C30" s="53">
        <v>0</v>
      </c>
      <c r="D30" s="55">
        <v>0</v>
      </c>
    </row>
    <row r="31" spans="1:4">
      <c r="A31" s="42" t="s">
        <v>109</v>
      </c>
      <c r="B31" s="53">
        <v>0</v>
      </c>
      <c r="C31" s="53">
        <v>0</v>
      </c>
      <c r="D31" s="55">
        <v>0</v>
      </c>
    </row>
    <row r="32" spans="1:4">
      <c r="A32" s="42" t="s">
        <v>110</v>
      </c>
      <c r="B32" s="53">
        <v>0</v>
      </c>
      <c r="C32" s="53">
        <v>0</v>
      </c>
      <c r="D32" s="55">
        <v>0</v>
      </c>
    </row>
    <row r="33" spans="1:4">
      <c r="A33" s="42" t="s">
        <v>111</v>
      </c>
      <c r="B33" s="53">
        <v>0</v>
      </c>
      <c r="C33" s="53">
        <v>0</v>
      </c>
      <c r="D33" s="55">
        <v>0</v>
      </c>
    </row>
    <row r="34" spans="1:4">
      <c r="A34" s="56" t="s">
        <v>112</v>
      </c>
      <c r="B34" s="57">
        <v>7808.85</v>
      </c>
      <c r="C34" s="57">
        <v>7.83</v>
      </c>
      <c r="D34" s="58">
        <v>0.94988274571503772</v>
      </c>
    </row>
    <row r="35" spans="1:4">
      <c r="A35" s="59" t="s">
        <v>113</v>
      </c>
    </row>
    <row r="36" spans="1:4">
      <c r="A36" s="54" t="s">
        <v>114</v>
      </c>
      <c r="B36" s="53">
        <v>0</v>
      </c>
      <c r="C36" s="53">
        <v>0</v>
      </c>
      <c r="D36" s="55">
        <v>0</v>
      </c>
    </row>
    <row r="37" spans="1:4">
      <c r="A37" s="54" t="s">
        <v>115</v>
      </c>
      <c r="B37" s="53"/>
      <c r="C37" s="53"/>
      <c r="D37" s="55"/>
    </row>
    <row r="38" spans="1:4">
      <c r="A38" s="54" t="s">
        <v>116</v>
      </c>
      <c r="B38" s="53">
        <v>234.27</v>
      </c>
      <c r="C38" s="53">
        <v>0.23</v>
      </c>
      <c r="D38" s="55">
        <v>2.8497029759652435E-2</v>
      </c>
    </row>
    <row r="39" spans="1:4">
      <c r="A39" s="54" t="s">
        <v>117</v>
      </c>
      <c r="B39" s="53">
        <v>0</v>
      </c>
      <c r="C39" s="53">
        <v>0</v>
      </c>
      <c r="D39" s="55">
        <v>0</v>
      </c>
    </row>
    <row r="40" spans="1:4">
      <c r="A40" s="54" t="s">
        <v>118</v>
      </c>
      <c r="B40" s="53">
        <v>0</v>
      </c>
      <c r="C40" s="53">
        <v>0</v>
      </c>
      <c r="D40" s="55">
        <v>0</v>
      </c>
    </row>
    <row r="41" spans="1:4">
      <c r="A41" s="54" t="s">
        <v>119</v>
      </c>
      <c r="B41" s="53">
        <v>0</v>
      </c>
      <c r="C41" s="53">
        <v>0</v>
      </c>
      <c r="D41" s="55">
        <v>0</v>
      </c>
    </row>
    <row r="42" spans="1:4">
      <c r="A42" s="42" t="s">
        <v>120</v>
      </c>
      <c r="B42" s="53">
        <v>0</v>
      </c>
      <c r="C42" s="53">
        <v>0</v>
      </c>
      <c r="D42" s="55">
        <v>0</v>
      </c>
    </row>
    <row r="43" spans="1:4">
      <c r="A43" s="54" t="s">
        <v>121</v>
      </c>
      <c r="B43" s="53">
        <v>0</v>
      </c>
      <c r="C43" s="53">
        <v>0</v>
      </c>
      <c r="D43" s="55">
        <v>0</v>
      </c>
    </row>
    <row r="44" spans="1:4">
      <c r="A44" s="54" t="s">
        <v>122</v>
      </c>
      <c r="B44" s="53">
        <v>0</v>
      </c>
      <c r="C44" s="53">
        <v>0</v>
      </c>
      <c r="D44" s="55">
        <v>0</v>
      </c>
    </row>
    <row r="45" spans="1:4">
      <c r="A45" s="54" t="s">
        <v>123</v>
      </c>
      <c r="B45" s="53">
        <v>0</v>
      </c>
      <c r="C45" s="53">
        <v>0</v>
      </c>
      <c r="D45" s="55">
        <v>0</v>
      </c>
    </row>
    <row r="46" spans="1:4">
      <c r="A46" s="54" t="s">
        <v>124</v>
      </c>
      <c r="B46" s="53">
        <v>0</v>
      </c>
      <c r="C46" s="53">
        <v>0</v>
      </c>
      <c r="D46" s="55">
        <v>0</v>
      </c>
    </row>
    <row r="47" spans="1:4">
      <c r="A47" s="54" t="s">
        <v>125</v>
      </c>
      <c r="B47" s="53">
        <v>50.6</v>
      </c>
      <c r="C47" s="53">
        <v>0.05</v>
      </c>
      <c r="D47" s="55">
        <v>6.1550762190567005E-3</v>
      </c>
    </row>
    <row r="48" spans="1:4">
      <c r="A48" s="54" t="s">
        <v>126</v>
      </c>
      <c r="B48" s="53">
        <v>0</v>
      </c>
      <c r="C48" s="53">
        <v>0</v>
      </c>
      <c r="D48" s="55">
        <v>0</v>
      </c>
    </row>
    <row r="49" spans="1:244">
      <c r="A49" s="56" t="s">
        <v>127</v>
      </c>
      <c r="B49" s="57">
        <v>284.87</v>
      </c>
      <c r="C49" s="57">
        <v>0.28000000000000003</v>
      </c>
      <c r="D49" s="58">
        <v>3.4652105978709137E-2</v>
      </c>
    </row>
    <row r="50" spans="1:244" s="60" customFormat="1">
      <c r="A50" s="48" t="s">
        <v>38</v>
      </c>
      <c r="B50" s="39"/>
      <c r="C50" s="39"/>
      <c r="D50" s="43"/>
    </row>
    <row r="51" spans="1:244" s="60" customFormat="1">
      <c r="A51" s="54" t="s">
        <v>128</v>
      </c>
      <c r="B51" s="53">
        <v>80.756769139200983</v>
      </c>
      <c r="C51" s="53">
        <v>0.08</v>
      </c>
      <c r="D51" s="55">
        <v>9.8234005781926478E-3</v>
      </c>
    </row>
    <row r="52" spans="1:244" s="60" customFormat="1">
      <c r="A52" s="56" t="s">
        <v>129</v>
      </c>
      <c r="B52" s="57">
        <v>80.756769139200983</v>
      </c>
      <c r="C52" s="57">
        <v>0.08</v>
      </c>
      <c r="D52" s="58">
        <v>9.8234005781926478E-3</v>
      </c>
    </row>
    <row r="53" spans="1:244" s="61" customFormat="1">
      <c r="A53" s="56" t="s">
        <v>41</v>
      </c>
      <c r="B53" s="57">
        <v>8174.4767691392017</v>
      </c>
      <c r="C53" s="57">
        <v>8.19</v>
      </c>
      <c r="D53" s="58">
        <v>0.99435825227193952</v>
      </c>
    </row>
    <row r="54" spans="1:244" s="60" customFormat="1">
      <c r="A54" s="48" t="s">
        <v>42</v>
      </c>
      <c r="B54" s="39"/>
      <c r="C54" s="39"/>
      <c r="D54" s="43"/>
    </row>
    <row r="55" spans="1:244" s="60" customFormat="1">
      <c r="A55" s="42" t="s">
        <v>130</v>
      </c>
      <c r="B55" s="53">
        <v>0</v>
      </c>
      <c r="C55" s="53">
        <v>0</v>
      </c>
      <c r="D55" s="55">
        <v>0</v>
      </c>
    </row>
    <row r="56" spans="1:244" s="60" customFormat="1">
      <c r="A56" s="42" t="s">
        <v>131</v>
      </c>
      <c r="B56" s="53">
        <v>14.25</v>
      </c>
      <c r="C56" s="53">
        <v>0.01</v>
      </c>
      <c r="D56" s="55">
        <v>1.7333959707817783E-3</v>
      </c>
    </row>
    <row r="57" spans="1:244" s="60" customFormat="1">
      <c r="A57" s="54" t="s">
        <v>132</v>
      </c>
      <c r="B57" s="53">
        <v>4</v>
      </c>
      <c r="C57" s="53">
        <v>0</v>
      </c>
      <c r="D57" s="55">
        <v>4.8656729004400794E-4</v>
      </c>
    </row>
    <row r="58" spans="1:244" s="60" customFormat="1">
      <c r="A58" s="56" t="s">
        <v>133</v>
      </c>
      <c r="B58" s="57">
        <v>18.25</v>
      </c>
      <c r="C58" s="57">
        <v>0.01</v>
      </c>
      <c r="D58" s="58">
        <v>2.2199632608257865E-3</v>
      </c>
      <c r="E58" s="62"/>
      <c r="F58" s="63"/>
      <c r="G58" s="63"/>
      <c r="H58" s="64"/>
      <c r="I58" s="62"/>
      <c r="J58" s="63"/>
      <c r="K58" s="63"/>
      <c r="L58" s="64"/>
      <c r="M58" s="62"/>
      <c r="N58" s="63"/>
      <c r="O58" s="63"/>
      <c r="P58" s="64"/>
      <c r="Q58" s="62"/>
      <c r="R58" s="63"/>
      <c r="S58" s="63"/>
      <c r="T58" s="64"/>
      <c r="U58" s="62"/>
      <c r="V58" s="63"/>
      <c r="W58" s="63"/>
      <c r="X58" s="64"/>
      <c r="Y58" s="62"/>
      <c r="Z58" s="63"/>
      <c r="AA58" s="63"/>
      <c r="AB58" s="64"/>
      <c r="AC58" s="62"/>
      <c r="AD58" s="63"/>
      <c r="AE58" s="63"/>
      <c r="AF58" s="64"/>
      <c r="AG58" s="62"/>
      <c r="AH58" s="63"/>
      <c r="AI58" s="63"/>
      <c r="AJ58" s="64"/>
      <c r="AK58" s="62"/>
      <c r="AL58" s="63"/>
      <c r="AM58" s="63"/>
      <c r="AN58" s="64"/>
      <c r="AO58" s="62"/>
      <c r="AP58" s="63"/>
      <c r="AQ58" s="63"/>
      <c r="AR58" s="64"/>
      <c r="AS58" s="62"/>
      <c r="AT58" s="63"/>
      <c r="AU58" s="63"/>
      <c r="AV58" s="64"/>
      <c r="AW58" s="62"/>
      <c r="AX58" s="63"/>
      <c r="AY58" s="63"/>
      <c r="AZ58" s="64"/>
      <c r="BA58" s="62"/>
      <c r="BB58" s="63"/>
      <c r="BC58" s="63"/>
      <c r="BD58" s="64"/>
      <c r="BE58" s="62"/>
      <c r="BF58" s="63"/>
      <c r="BG58" s="63"/>
      <c r="BH58" s="64"/>
      <c r="BI58" s="62"/>
      <c r="BJ58" s="63"/>
      <c r="BK58" s="63"/>
      <c r="BL58" s="64"/>
      <c r="BM58" s="62"/>
      <c r="BN58" s="63"/>
      <c r="BO58" s="63"/>
      <c r="BP58" s="64"/>
      <c r="BQ58" s="62"/>
      <c r="BR58" s="63"/>
      <c r="BS58" s="63"/>
      <c r="BT58" s="64"/>
      <c r="BU58" s="62"/>
      <c r="BV58" s="63"/>
      <c r="BW58" s="63"/>
      <c r="BX58" s="64"/>
      <c r="BY58" s="62"/>
      <c r="BZ58" s="63"/>
      <c r="CA58" s="63"/>
      <c r="CB58" s="64"/>
      <c r="CC58" s="62"/>
      <c r="CD58" s="63"/>
      <c r="CE58" s="63"/>
      <c r="CF58" s="64"/>
      <c r="CG58" s="62"/>
      <c r="CH58" s="63"/>
      <c r="CI58" s="63"/>
      <c r="CJ58" s="64"/>
      <c r="CK58" s="62"/>
      <c r="CL58" s="63"/>
      <c r="CM58" s="63"/>
      <c r="CN58" s="64"/>
      <c r="CO58" s="62"/>
      <c r="CP58" s="63"/>
      <c r="CQ58" s="63"/>
      <c r="CR58" s="64"/>
      <c r="CS58" s="62"/>
      <c r="CT58" s="63"/>
      <c r="CU58" s="63"/>
      <c r="CV58" s="64"/>
      <c r="CW58" s="62"/>
      <c r="CX58" s="63"/>
      <c r="CY58" s="63"/>
      <c r="CZ58" s="64"/>
      <c r="DA58" s="62"/>
      <c r="DB58" s="63"/>
      <c r="DC58" s="63"/>
      <c r="DD58" s="64"/>
      <c r="DE58" s="62"/>
      <c r="DF58" s="63"/>
      <c r="DG58" s="63"/>
      <c r="DH58" s="64"/>
      <c r="DI58" s="62"/>
      <c r="DJ58" s="63"/>
      <c r="DK58" s="63"/>
      <c r="DL58" s="64"/>
      <c r="DM58" s="62"/>
      <c r="DN58" s="63"/>
      <c r="DO58" s="63"/>
      <c r="DP58" s="64"/>
      <c r="DQ58" s="62"/>
      <c r="DR58" s="63"/>
      <c r="DS58" s="63"/>
      <c r="DT58" s="64"/>
      <c r="DU58" s="62"/>
      <c r="DV58" s="63"/>
      <c r="DW58" s="63"/>
      <c r="DX58" s="64"/>
      <c r="DY58" s="62"/>
      <c r="DZ58" s="63"/>
      <c r="EA58" s="63"/>
      <c r="EB58" s="64"/>
      <c r="EC58" s="62"/>
      <c r="ED58" s="63"/>
      <c r="EE58" s="63"/>
      <c r="EF58" s="64"/>
      <c r="EG58" s="62"/>
      <c r="EH58" s="63"/>
      <c r="EI58" s="63"/>
      <c r="EJ58" s="64"/>
      <c r="EK58" s="62"/>
      <c r="EL58" s="63"/>
      <c r="EM58" s="63"/>
      <c r="EN58" s="64"/>
      <c r="EO58" s="62"/>
      <c r="EP58" s="63"/>
      <c r="EQ58" s="63"/>
      <c r="ER58" s="64"/>
      <c r="ES58" s="62"/>
      <c r="ET58" s="63"/>
      <c r="EU58" s="63"/>
      <c r="EV58" s="64"/>
      <c r="EW58" s="62"/>
      <c r="EX58" s="63"/>
      <c r="EY58" s="63"/>
      <c r="EZ58" s="64"/>
      <c r="FA58" s="62"/>
      <c r="FB58" s="63"/>
      <c r="FC58" s="63"/>
      <c r="FD58" s="64"/>
      <c r="FE58" s="62"/>
      <c r="FF58" s="63"/>
      <c r="FG58" s="63"/>
      <c r="FH58" s="64"/>
      <c r="FI58" s="62"/>
      <c r="FJ58" s="63"/>
      <c r="FK58" s="63"/>
      <c r="FL58" s="64"/>
      <c r="FM58" s="62"/>
      <c r="FN58" s="63"/>
      <c r="FO58" s="63"/>
      <c r="FP58" s="64"/>
      <c r="FQ58" s="62"/>
      <c r="FR58" s="63"/>
      <c r="FS58" s="63"/>
      <c r="FT58" s="64"/>
      <c r="FU58" s="62"/>
      <c r="FV58" s="63"/>
      <c r="FW58" s="63"/>
      <c r="FX58" s="64"/>
      <c r="FY58" s="62"/>
      <c r="FZ58" s="63"/>
      <c r="GA58" s="63"/>
      <c r="GB58" s="64"/>
      <c r="GC58" s="62"/>
      <c r="GD58" s="63"/>
      <c r="GE58" s="63"/>
      <c r="GF58" s="64"/>
      <c r="GG58" s="62"/>
      <c r="GH58" s="63"/>
      <c r="GI58" s="63"/>
      <c r="GJ58" s="64"/>
      <c r="GK58" s="62"/>
      <c r="GL58" s="63"/>
      <c r="GM58" s="63"/>
      <c r="GN58" s="64"/>
      <c r="GO58" s="62"/>
      <c r="GP58" s="63"/>
      <c r="GQ58" s="63"/>
      <c r="GR58" s="64"/>
      <c r="GS58" s="62"/>
      <c r="GT58" s="63"/>
      <c r="GU58" s="63"/>
      <c r="GV58" s="64"/>
      <c r="GW58" s="62"/>
      <c r="GX58" s="63"/>
      <c r="GY58" s="63"/>
      <c r="GZ58" s="64"/>
      <c r="HA58" s="62"/>
      <c r="HB58" s="63"/>
      <c r="HC58" s="63"/>
      <c r="HD58" s="64"/>
      <c r="HE58" s="62"/>
      <c r="HF58" s="63"/>
      <c r="HG58" s="63"/>
      <c r="HH58" s="64"/>
      <c r="HI58" s="62"/>
      <c r="HJ58" s="63"/>
      <c r="HK58" s="63"/>
      <c r="HL58" s="64"/>
      <c r="HM58" s="62"/>
      <c r="HN58" s="63"/>
      <c r="HO58" s="63"/>
      <c r="HP58" s="64"/>
      <c r="HQ58" s="62"/>
      <c r="HR58" s="63"/>
      <c r="HS58" s="63"/>
      <c r="HT58" s="64"/>
      <c r="HU58" s="62"/>
      <c r="HV58" s="63"/>
      <c r="HW58" s="63"/>
      <c r="HX58" s="64"/>
      <c r="HY58" s="62"/>
      <c r="HZ58" s="63"/>
      <c r="IA58" s="63"/>
      <c r="IB58" s="64"/>
      <c r="IC58" s="62"/>
      <c r="ID58" s="63"/>
      <c r="IE58" s="63"/>
      <c r="IF58" s="64"/>
      <c r="IG58" s="62"/>
      <c r="IH58" s="63"/>
      <c r="II58" s="63"/>
      <c r="IJ58" s="64"/>
    </row>
    <row r="59" spans="1:244" s="60" customFormat="1">
      <c r="A59" s="48" t="s">
        <v>48</v>
      </c>
      <c r="B59" s="39"/>
      <c r="C59" s="39"/>
      <c r="D59" s="43"/>
    </row>
    <row r="60" spans="1:244" s="60" customFormat="1">
      <c r="A60" s="54" t="s">
        <v>134</v>
      </c>
      <c r="B60" s="53">
        <v>0.02</v>
      </c>
      <c r="C60" s="53">
        <v>0</v>
      </c>
      <c r="D60" s="55">
        <v>2.4328364502200398E-6</v>
      </c>
    </row>
    <row r="61" spans="1:244" s="60" customFormat="1">
      <c r="A61" s="54" t="s">
        <v>135</v>
      </c>
      <c r="B61" s="53">
        <v>21.36</v>
      </c>
      <c r="C61" s="53">
        <v>0.02</v>
      </c>
      <c r="D61" s="55">
        <v>2.5982693288350025E-3</v>
      </c>
    </row>
    <row r="62" spans="1:244" s="60" customFormat="1">
      <c r="A62" s="54" t="s">
        <v>136</v>
      </c>
      <c r="B62" s="53">
        <v>0.75</v>
      </c>
      <c r="C62" s="53">
        <v>0</v>
      </c>
      <c r="D62" s="55">
        <v>9.1231366883251489E-5</v>
      </c>
    </row>
    <row r="63" spans="1:244" s="60" customFormat="1">
      <c r="A63" s="56" t="s">
        <v>137</v>
      </c>
      <c r="B63" s="57">
        <v>22.13</v>
      </c>
      <c r="C63" s="57">
        <v>0.02</v>
      </c>
      <c r="D63" s="58">
        <v>2.6919335321684739E-3</v>
      </c>
      <c r="E63" s="62"/>
      <c r="F63" s="63"/>
      <c r="G63" s="63"/>
      <c r="H63" s="64"/>
      <c r="I63" s="62"/>
      <c r="J63" s="63"/>
      <c r="K63" s="63"/>
      <c r="L63" s="64"/>
      <c r="M63" s="62"/>
      <c r="N63" s="63"/>
      <c r="O63" s="63"/>
      <c r="P63" s="64"/>
      <c r="Q63" s="62"/>
      <c r="R63" s="63"/>
      <c r="S63" s="63"/>
      <c r="T63" s="64"/>
      <c r="U63" s="62"/>
      <c r="V63" s="63"/>
      <c r="W63" s="63"/>
      <c r="X63" s="64"/>
      <c r="Y63" s="62"/>
      <c r="Z63" s="63"/>
      <c r="AA63" s="63"/>
      <c r="AB63" s="64"/>
      <c r="AC63" s="62"/>
      <c r="AD63" s="63"/>
      <c r="AE63" s="63"/>
      <c r="AF63" s="64"/>
      <c r="AG63" s="62"/>
      <c r="AH63" s="63"/>
      <c r="AI63" s="63"/>
      <c r="AJ63" s="64"/>
      <c r="AK63" s="62"/>
      <c r="AL63" s="63"/>
      <c r="AM63" s="63"/>
      <c r="AN63" s="64"/>
      <c r="AO63" s="62"/>
      <c r="AP63" s="63"/>
      <c r="AQ63" s="63"/>
      <c r="AR63" s="64"/>
      <c r="AS63" s="62"/>
      <c r="AT63" s="63"/>
      <c r="AU63" s="63"/>
      <c r="AV63" s="64"/>
      <c r="AW63" s="62"/>
      <c r="AX63" s="63"/>
      <c r="AY63" s="63"/>
      <c r="AZ63" s="64"/>
      <c r="BA63" s="62"/>
      <c r="BB63" s="63"/>
      <c r="BC63" s="63"/>
      <c r="BD63" s="64"/>
      <c r="BE63" s="62"/>
      <c r="BF63" s="63"/>
      <c r="BG63" s="63"/>
      <c r="BH63" s="64"/>
      <c r="BI63" s="62"/>
      <c r="BJ63" s="63"/>
      <c r="BK63" s="63"/>
      <c r="BL63" s="64"/>
      <c r="BM63" s="62"/>
      <c r="BN63" s="63"/>
      <c r="BO63" s="63"/>
      <c r="BP63" s="64"/>
      <c r="BQ63" s="62"/>
      <c r="BR63" s="63"/>
      <c r="BS63" s="63"/>
      <c r="BT63" s="64"/>
      <c r="BU63" s="62"/>
      <c r="BV63" s="63"/>
      <c r="BW63" s="63"/>
      <c r="BX63" s="64"/>
      <c r="BY63" s="62"/>
      <c r="BZ63" s="63"/>
      <c r="CA63" s="63"/>
      <c r="CB63" s="64"/>
      <c r="CC63" s="62"/>
      <c r="CD63" s="63"/>
      <c r="CE63" s="63"/>
      <c r="CF63" s="64"/>
      <c r="CG63" s="62"/>
      <c r="CH63" s="63"/>
      <c r="CI63" s="63"/>
      <c r="CJ63" s="64"/>
      <c r="CK63" s="62"/>
      <c r="CL63" s="63"/>
      <c r="CM63" s="63"/>
      <c r="CN63" s="64"/>
      <c r="CO63" s="62"/>
      <c r="CP63" s="63"/>
      <c r="CQ63" s="63"/>
      <c r="CR63" s="64"/>
      <c r="CS63" s="62"/>
      <c r="CT63" s="63"/>
      <c r="CU63" s="63"/>
      <c r="CV63" s="64"/>
      <c r="CW63" s="62"/>
      <c r="CX63" s="63"/>
      <c r="CY63" s="63"/>
      <c r="CZ63" s="64"/>
      <c r="DA63" s="62"/>
      <c r="DB63" s="63"/>
      <c r="DC63" s="63"/>
      <c r="DD63" s="64"/>
      <c r="DE63" s="62"/>
      <c r="DF63" s="63"/>
      <c r="DG63" s="63"/>
      <c r="DH63" s="64"/>
      <c r="DI63" s="62"/>
      <c r="DJ63" s="63"/>
      <c r="DK63" s="63"/>
      <c r="DL63" s="64"/>
      <c r="DM63" s="62"/>
      <c r="DN63" s="63"/>
      <c r="DO63" s="63"/>
      <c r="DP63" s="64"/>
      <c r="DQ63" s="62"/>
      <c r="DR63" s="63"/>
      <c r="DS63" s="63"/>
      <c r="DT63" s="64"/>
      <c r="DU63" s="62"/>
      <c r="DV63" s="63"/>
      <c r="DW63" s="63"/>
      <c r="DX63" s="64"/>
      <c r="DY63" s="62"/>
      <c r="DZ63" s="63"/>
      <c r="EA63" s="63"/>
      <c r="EB63" s="64"/>
      <c r="EC63" s="62"/>
      <c r="ED63" s="63"/>
      <c r="EE63" s="63"/>
      <c r="EF63" s="64"/>
      <c r="EG63" s="62"/>
      <c r="EH63" s="63"/>
      <c r="EI63" s="63"/>
      <c r="EJ63" s="64"/>
      <c r="EK63" s="62"/>
      <c r="EL63" s="63"/>
      <c r="EM63" s="63"/>
      <c r="EN63" s="64"/>
      <c r="EO63" s="62"/>
      <c r="EP63" s="63"/>
      <c r="EQ63" s="63"/>
      <c r="ER63" s="64"/>
      <c r="ES63" s="62"/>
      <c r="ET63" s="63"/>
      <c r="EU63" s="63"/>
      <c r="EV63" s="64"/>
      <c r="EW63" s="62"/>
      <c r="EX63" s="63"/>
      <c r="EY63" s="63"/>
      <c r="EZ63" s="64"/>
      <c r="FA63" s="62"/>
      <c r="FB63" s="63"/>
      <c r="FC63" s="63"/>
      <c r="FD63" s="64"/>
      <c r="FE63" s="62"/>
      <c r="FF63" s="63"/>
      <c r="FG63" s="63"/>
      <c r="FH63" s="64"/>
      <c r="FI63" s="62"/>
      <c r="FJ63" s="63"/>
      <c r="FK63" s="63"/>
      <c r="FL63" s="64"/>
      <c r="FM63" s="62"/>
      <c r="FN63" s="63"/>
      <c r="FO63" s="63"/>
      <c r="FP63" s="64"/>
      <c r="FQ63" s="62"/>
      <c r="FR63" s="63"/>
      <c r="FS63" s="63"/>
      <c r="FT63" s="64"/>
      <c r="FU63" s="62"/>
      <c r="FV63" s="63"/>
      <c r="FW63" s="63"/>
      <c r="FX63" s="64"/>
      <c r="FY63" s="62"/>
      <c r="FZ63" s="63"/>
      <c r="GA63" s="63"/>
      <c r="GB63" s="64"/>
      <c r="GC63" s="62"/>
      <c r="GD63" s="63"/>
      <c r="GE63" s="63"/>
      <c r="GF63" s="64"/>
      <c r="GG63" s="62"/>
      <c r="GH63" s="63"/>
      <c r="GI63" s="63"/>
      <c r="GJ63" s="64"/>
      <c r="GK63" s="62"/>
      <c r="GL63" s="63"/>
      <c r="GM63" s="63"/>
      <c r="GN63" s="64"/>
      <c r="GO63" s="62"/>
      <c r="GP63" s="63"/>
      <c r="GQ63" s="63"/>
      <c r="GR63" s="64"/>
      <c r="GS63" s="62"/>
      <c r="GT63" s="63"/>
      <c r="GU63" s="63"/>
      <c r="GV63" s="64"/>
      <c r="GW63" s="62"/>
      <c r="GX63" s="63"/>
      <c r="GY63" s="63"/>
      <c r="GZ63" s="64"/>
      <c r="HA63" s="62"/>
      <c r="HB63" s="63"/>
      <c r="HC63" s="63"/>
      <c r="HD63" s="64"/>
      <c r="HE63" s="62"/>
      <c r="HF63" s="63"/>
      <c r="HG63" s="63"/>
      <c r="HH63" s="64"/>
      <c r="HI63" s="62"/>
      <c r="HJ63" s="63"/>
      <c r="HK63" s="63"/>
      <c r="HL63" s="64"/>
      <c r="HM63" s="62"/>
      <c r="HN63" s="63"/>
      <c r="HO63" s="63"/>
      <c r="HP63" s="64"/>
      <c r="HQ63" s="62"/>
      <c r="HR63" s="63"/>
      <c r="HS63" s="63"/>
      <c r="HT63" s="64"/>
      <c r="HU63" s="62"/>
      <c r="HV63" s="63"/>
      <c r="HW63" s="63"/>
      <c r="HX63" s="64"/>
      <c r="HY63" s="62"/>
      <c r="HZ63" s="63"/>
      <c r="IA63" s="63"/>
      <c r="IB63" s="64"/>
      <c r="IC63" s="62"/>
      <c r="ID63" s="63"/>
      <c r="IE63" s="63"/>
      <c r="IF63" s="64"/>
      <c r="IG63" s="62"/>
      <c r="IH63" s="63"/>
      <c r="II63" s="63"/>
      <c r="IJ63" s="64"/>
    </row>
    <row r="64" spans="1:244" s="60" customFormat="1">
      <c r="A64" s="56" t="s">
        <v>138</v>
      </c>
      <c r="B64" s="57">
        <v>40.379999999999995</v>
      </c>
      <c r="C64" s="57">
        <v>0.03</v>
      </c>
      <c r="D64" s="58">
        <v>4.9118967929942603E-3</v>
      </c>
      <c r="E64" s="63"/>
      <c r="F64" s="63"/>
      <c r="G64" s="62"/>
      <c r="H64" s="63"/>
      <c r="I64" s="63"/>
      <c r="J64" s="63"/>
      <c r="K64" s="62"/>
      <c r="L64" s="63"/>
      <c r="M64" s="63"/>
      <c r="N64" s="63"/>
      <c r="O64" s="62"/>
      <c r="P64" s="63"/>
      <c r="Q64" s="63"/>
      <c r="R64" s="63"/>
      <c r="S64" s="62"/>
      <c r="T64" s="63"/>
      <c r="U64" s="63"/>
      <c r="V64" s="63"/>
      <c r="W64" s="62"/>
      <c r="X64" s="63"/>
      <c r="Y64" s="63"/>
      <c r="Z64" s="63"/>
      <c r="AA64" s="62"/>
      <c r="AB64" s="63"/>
      <c r="AC64" s="63"/>
      <c r="AD64" s="63"/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2"/>
      <c r="AR64" s="63"/>
      <c r="AS64" s="63"/>
      <c r="AT64" s="63"/>
      <c r="AU64" s="62"/>
      <c r="AV64" s="63"/>
      <c r="AW64" s="63"/>
      <c r="AX64" s="63"/>
      <c r="AY64" s="62"/>
      <c r="AZ64" s="63"/>
      <c r="BA64" s="63"/>
      <c r="BB64" s="63"/>
      <c r="BC64" s="62"/>
      <c r="BD64" s="63"/>
      <c r="BE64" s="63"/>
      <c r="BF64" s="63"/>
      <c r="BG64" s="62"/>
      <c r="BH64" s="63"/>
      <c r="BI64" s="63"/>
      <c r="BJ64" s="63"/>
      <c r="BK64" s="62"/>
      <c r="BL64" s="63"/>
      <c r="BM64" s="63"/>
      <c r="BN64" s="63"/>
      <c r="BO64" s="62"/>
      <c r="BP64" s="63"/>
      <c r="BQ64" s="63"/>
      <c r="BR64" s="63"/>
      <c r="BS64" s="62"/>
      <c r="BT64" s="63"/>
      <c r="BU64" s="63"/>
      <c r="BV64" s="63"/>
      <c r="BW64" s="62"/>
      <c r="BX64" s="63"/>
      <c r="BY64" s="63"/>
      <c r="BZ64" s="63"/>
      <c r="CA64" s="62"/>
      <c r="CB64" s="63"/>
      <c r="CC64" s="63"/>
      <c r="CD64" s="63"/>
      <c r="CE64" s="62"/>
      <c r="CF64" s="63"/>
      <c r="CG64" s="63"/>
      <c r="CH64" s="63"/>
      <c r="CI64" s="62"/>
      <c r="CJ64" s="63"/>
      <c r="CK64" s="63"/>
      <c r="CL64" s="63"/>
      <c r="CM64" s="62"/>
      <c r="CN64" s="63"/>
      <c r="CO64" s="63"/>
      <c r="CP64" s="63"/>
      <c r="CQ64" s="62"/>
      <c r="CR64" s="63"/>
      <c r="CS64" s="63"/>
      <c r="CT64" s="63"/>
      <c r="CU64" s="62"/>
      <c r="CV64" s="63"/>
      <c r="CW64" s="63"/>
      <c r="CX64" s="63"/>
      <c r="CY64" s="62"/>
      <c r="CZ64" s="63"/>
      <c r="DA64" s="63"/>
      <c r="DB64" s="63"/>
      <c r="DC64" s="62"/>
      <c r="DD64" s="63"/>
      <c r="DE64" s="63"/>
      <c r="DF64" s="63"/>
      <c r="DG64" s="62"/>
      <c r="DH64" s="63"/>
      <c r="DI64" s="63"/>
      <c r="DJ64" s="63"/>
      <c r="DK64" s="62"/>
      <c r="DL64" s="63"/>
      <c r="DM64" s="63"/>
      <c r="DN64" s="63"/>
      <c r="DO64" s="62"/>
      <c r="DP64" s="63"/>
      <c r="DQ64" s="63"/>
      <c r="DR64" s="63"/>
      <c r="DS64" s="62"/>
      <c r="DT64" s="63"/>
      <c r="DU64" s="63"/>
      <c r="DV64" s="63"/>
      <c r="DW64" s="62"/>
      <c r="DX64" s="63"/>
      <c r="DY64" s="63"/>
      <c r="DZ64" s="63"/>
      <c r="EA64" s="62"/>
      <c r="EB64" s="63"/>
      <c r="EC64" s="63"/>
      <c r="ED64" s="63"/>
      <c r="EE64" s="62"/>
      <c r="EF64" s="63"/>
      <c r="EG64" s="63"/>
      <c r="EH64" s="63"/>
      <c r="EI64" s="62"/>
      <c r="EJ64" s="63"/>
      <c r="EK64" s="63"/>
      <c r="EL64" s="63"/>
      <c r="EM64" s="62"/>
      <c r="EN64" s="63"/>
      <c r="EO64" s="63"/>
      <c r="EP64" s="63"/>
      <c r="EQ64" s="62"/>
      <c r="ER64" s="63"/>
      <c r="ES64" s="63"/>
      <c r="ET64" s="63"/>
      <c r="EU64" s="62"/>
      <c r="EV64" s="63"/>
      <c r="EW64" s="63"/>
      <c r="EX64" s="63"/>
      <c r="EY64" s="62"/>
      <c r="EZ64" s="63"/>
      <c r="FA64" s="63"/>
      <c r="FB64" s="63"/>
      <c r="FC64" s="62"/>
      <c r="FD64" s="63"/>
      <c r="FE64" s="63"/>
      <c r="FF64" s="63"/>
      <c r="FG64" s="62"/>
      <c r="FH64" s="63"/>
      <c r="FI64" s="63"/>
      <c r="FJ64" s="63"/>
      <c r="FK64" s="62"/>
      <c r="FL64" s="63"/>
      <c r="FM64" s="63"/>
      <c r="FN64" s="63"/>
      <c r="FO64" s="62"/>
      <c r="FP64" s="63"/>
      <c r="FQ64" s="63"/>
      <c r="FR64" s="63"/>
      <c r="FS64" s="62"/>
      <c r="FT64" s="63"/>
      <c r="FU64" s="63"/>
      <c r="FV64" s="63"/>
      <c r="FW64" s="62"/>
      <c r="FX64" s="63"/>
      <c r="FY64" s="63"/>
      <c r="FZ64" s="63"/>
      <c r="GA64" s="62"/>
      <c r="GB64" s="63"/>
      <c r="GC64" s="63"/>
      <c r="GD64" s="63"/>
      <c r="GE64" s="62"/>
      <c r="GF64" s="63"/>
      <c r="GG64" s="63"/>
      <c r="GH64" s="63"/>
      <c r="GI64" s="62"/>
      <c r="GJ64" s="63"/>
      <c r="GK64" s="63"/>
      <c r="GL64" s="63"/>
      <c r="GM64" s="62"/>
      <c r="GN64" s="63"/>
      <c r="GO64" s="63"/>
      <c r="GP64" s="63"/>
      <c r="GQ64" s="62"/>
      <c r="GR64" s="63"/>
      <c r="GS64" s="63"/>
      <c r="GT64" s="63"/>
      <c r="GU64" s="62"/>
      <c r="GV64" s="63"/>
      <c r="GW64" s="63"/>
      <c r="GX64" s="63"/>
      <c r="GY64" s="62"/>
      <c r="GZ64" s="63"/>
      <c r="HA64" s="63"/>
      <c r="HB64" s="63"/>
      <c r="HC64" s="62"/>
      <c r="HD64" s="63"/>
      <c r="HE64" s="63"/>
      <c r="HF64" s="63"/>
      <c r="HG64" s="62"/>
      <c r="HH64" s="63"/>
      <c r="HI64" s="63"/>
      <c r="HJ64" s="63"/>
      <c r="HK64" s="62"/>
      <c r="HL64" s="63"/>
      <c r="HM64" s="63"/>
      <c r="HN64" s="63"/>
      <c r="HO64" s="62"/>
      <c r="HP64" s="63"/>
      <c r="HQ64" s="63"/>
      <c r="HR64" s="63"/>
      <c r="HS64" s="62"/>
      <c r="HT64" s="63"/>
      <c r="HU64" s="63"/>
      <c r="HV64" s="63"/>
      <c r="HW64" s="62"/>
      <c r="HX64" s="63"/>
      <c r="HY64" s="63"/>
      <c r="HZ64" s="63"/>
      <c r="IA64" s="62"/>
      <c r="IB64" s="63"/>
      <c r="IC64" s="63"/>
      <c r="ID64" s="63"/>
      <c r="IE64" s="62"/>
      <c r="IF64" s="63"/>
      <c r="IG64" s="63"/>
      <c r="IH64" s="63"/>
    </row>
    <row r="65" spans="1:244" s="61" customFormat="1">
      <c r="A65" s="56" t="s">
        <v>54</v>
      </c>
      <c r="B65" s="57">
        <v>8214.8567691392018</v>
      </c>
      <c r="C65" s="57">
        <v>8.2199999999999989</v>
      </c>
      <c r="D65" s="58">
        <v>0.99927014906493383</v>
      </c>
    </row>
    <row r="66" spans="1:244" s="60" customFormat="1">
      <c r="A66" s="48" t="s">
        <v>55</v>
      </c>
      <c r="B66" s="39"/>
      <c r="C66" s="39"/>
      <c r="D66" s="43"/>
    </row>
    <row r="67" spans="1:244" s="60" customFormat="1">
      <c r="A67" s="42" t="s">
        <v>139</v>
      </c>
      <c r="B67" s="53">
        <v>6</v>
      </c>
      <c r="C67" s="53">
        <v>0.01</v>
      </c>
      <c r="D67" s="55">
        <v>7.2985093506601191E-4</v>
      </c>
    </row>
    <row r="68" spans="1:244" s="60" customFormat="1">
      <c r="A68" s="42" t="s">
        <v>140</v>
      </c>
      <c r="B68" s="53">
        <v>0</v>
      </c>
      <c r="C68" s="53">
        <v>0</v>
      </c>
      <c r="D68" s="55">
        <v>0</v>
      </c>
    </row>
    <row r="69" spans="1:244" s="60" customFormat="1">
      <c r="A69" s="42" t="s">
        <v>141</v>
      </c>
      <c r="B69" s="53">
        <v>0</v>
      </c>
      <c r="C69" s="53">
        <v>0</v>
      </c>
      <c r="D69" s="55">
        <v>0</v>
      </c>
    </row>
    <row r="70" spans="1:244" s="60" customFormat="1">
      <c r="A70" s="56" t="s">
        <v>142</v>
      </c>
      <c r="B70" s="57">
        <v>6</v>
      </c>
      <c r="C70" s="57">
        <v>0.01</v>
      </c>
      <c r="D70" s="58">
        <v>7.2985093506601191E-4</v>
      </c>
      <c r="E70" s="62"/>
      <c r="F70" s="63"/>
      <c r="G70" s="63"/>
      <c r="H70" s="64"/>
      <c r="I70" s="62"/>
      <c r="J70" s="63"/>
      <c r="K70" s="63"/>
      <c r="L70" s="64"/>
      <c r="M70" s="62"/>
      <c r="N70" s="63"/>
      <c r="O70" s="63"/>
      <c r="P70" s="64"/>
      <c r="Q70" s="62"/>
      <c r="R70" s="63"/>
      <c r="S70" s="63"/>
      <c r="T70" s="64"/>
      <c r="U70" s="62"/>
      <c r="V70" s="63"/>
      <c r="W70" s="63"/>
      <c r="X70" s="64"/>
      <c r="Y70" s="62"/>
      <c r="Z70" s="63"/>
      <c r="AA70" s="63"/>
      <c r="AB70" s="64"/>
      <c r="AC70" s="62"/>
      <c r="AD70" s="63"/>
      <c r="AE70" s="63"/>
      <c r="AF70" s="64"/>
      <c r="AG70" s="62"/>
      <c r="AH70" s="63"/>
      <c r="AI70" s="63"/>
      <c r="AJ70" s="64"/>
      <c r="AK70" s="62"/>
      <c r="AL70" s="63"/>
      <c r="AM70" s="63"/>
      <c r="AN70" s="64"/>
      <c r="AO70" s="62"/>
      <c r="AP70" s="63"/>
      <c r="AQ70" s="63"/>
      <c r="AR70" s="64"/>
      <c r="AS70" s="62"/>
      <c r="AT70" s="63"/>
      <c r="AU70" s="63"/>
      <c r="AV70" s="64"/>
      <c r="AW70" s="62"/>
      <c r="AX70" s="63"/>
      <c r="AY70" s="63"/>
      <c r="AZ70" s="64"/>
      <c r="BA70" s="62"/>
      <c r="BB70" s="63"/>
      <c r="BC70" s="63"/>
      <c r="BD70" s="64"/>
      <c r="BE70" s="62"/>
      <c r="BF70" s="63"/>
      <c r="BG70" s="63"/>
      <c r="BH70" s="64"/>
      <c r="BI70" s="62"/>
      <c r="BJ70" s="63"/>
      <c r="BK70" s="63"/>
      <c r="BL70" s="64"/>
      <c r="BM70" s="62"/>
      <c r="BN70" s="63"/>
      <c r="BO70" s="63"/>
      <c r="BP70" s="64"/>
      <c r="BQ70" s="62"/>
      <c r="BR70" s="63"/>
      <c r="BS70" s="63"/>
      <c r="BT70" s="64"/>
      <c r="BU70" s="62"/>
      <c r="BV70" s="63"/>
      <c r="BW70" s="63"/>
      <c r="BX70" s="64"/>
      <c r="BY70" s="62"/>
      <c r="BZ70" s="63"/>
      <c r="CA70" s="63"/>
      <c r="CB70" s="64"/>
      <c r="CC70" s="62"/>
      <c r="CD70" s="63"/>
      <c r="CE70" s="63"/>
      <c r="CF70" s="64"/>
      <c r="CG70" s="62"/>
      <c r="CH70" s="63"/>
      <c r="CI70" s="63"/>
      <c r="CJ70" s="64"/>
      <c r="CK70" s="62"/>
      <c r="CL70" s="63"/>
      <c r="CM70" s="63"/>
      <c r="CN70" s="64"/>
      <c r="CO70" s="62"/>
      <c r="CP70" s="63"/>
      <c r="CQ70" s="63"/>
      <c r="CR70" s="64"/>
      <c r="CS70" s="62"/>
      <c r="CT70" s="63"/>
      <c r="CU70" s="63"/>
      <c r="CV70" s="64"/>
      <c r="CW70" s="62"/>
      <c r="CX70" s="63"/>
      <c r="CY70" s="63"/>
      <c r="CZ70" s="64"/>
      <c r="DA70" s="62"/>
      <c r="DB70" s="63"/>
      <c r="DC70" s="63"/>
      <c r="DD70" s="64"/>
      <c r="DE70" s="62"/>
      <c r="DF70" s="63"/>
      <c r="DG70" s="63"/>
      <c r="DH70" s="64"/>
      <c r="DI70" s="62"/>
      <c r="DJ70" s="63"/>
      <c r="DK70" s="63"/>
      <c r="DL70" s="64"/>
      <c r="DM70" s="62"/>
      <c r="DN70" s="63"/>
      <c r="DO70" s="63"/>
      <c r="DP70" s="64"/>
      <c r="DQ70" s="62"/>
      <c r="DR70" s="63"/>
      <c r="DS70" s="63"/>
      <c r="DT70" s="64"/>
      <c r="DU70" s="62"/>
      <c r="DV70" s="63"/>
      <c r="DW70" s="63"/>
      <c r="DX70" s="64"/>
      <c r="DY70" s="62"/>
      <c r="DZ70" s="63"/>
      <c r="EA70" s="63"/>
      <c r="EB70" s="64"/>
      <c r="EC70" s="62"/>
      <c r="ED70" s="63"/>
      <c r="EE70" s="63"/>
      <c r="EF70" s="64"/>
      <c r="EG70" s="62"/>
      <c r="EH70" s="63"/>
      <c r="EI70" s="63"/>
      <c r="EJ70" s="64"/>
      <c r="EK70" s="62"/>
      <c r="EL70" s="63"/>
      <c r="EM70" s="63"/>
      <c r="EN70" s="64"/>
      <c r="EO70" s="62"/>
      <c r="EP70" s="63"/>
      <c r="EQ70" s="63"/>
      <c r="ER70" s="64"/>
      <c r="ES70" s="62"/>
      <c r="ET70" s="63"/>
      <c r="EU70" s="63"/>
      <c r="EV70" s="64"/>
      <c r="EW70" s="62"/>
      <c r="EX70" s="63"/>
      <c r="EY70" s="63"/>
      <c r="EZ70" s="64"/>
      <c r="FA70" s="62"/>
      <c r="FB70" s="63"/>
      <c r="FC70" s="63"/>
      <c r="FD70" s="64"/>
      <c r="FE70" s="62"/>
      <c r="FF70" s="63"/>
      <c r="FG70" s="63"/>
      <c r="FH70" s="64"/>
      <c r="FI70" s="62"/>
      <c r="FJ70" s="63"/>
      <c r="FK70" s="63"/>
      <c r="FL70" s="64"/>
      <c r="FM70" s="62"/>
      <c r="FN70" s="63"/>
      <c r="FO70" s="63"/>
      <c r="FP70" s="64"/>
      <c r="FQ70" s="62"/>
      <c r="FR70" s="63"/>
      <c r="FS70" s="63"/>
      <c r="FT70" s="64"/>
      <c r="FU70" s="62"/>
      <c r="FV70" s="63"/>
      <c r="FW70" s="63"/>
      <c r="FX70" s="64"/>
      <c r="FY70" s="62"/>
      <c r="FZ70" s="63"/>
      <c r="GA70" s="63"/>
      <c r="GB70" s="64"/>
      <c r="GC70" s="62"/>
      <c r="GD70" s="63"/>
      <c r="GE70" s="63"/>
      <c r="GF70" s="64"/>
      <c r="GG70" s="62"/>
      <c r="GH70" s="63"/>
      <c r="GI70" s="63"/>
      <c r="GJ70" s="64"/>
      <c r="GK70" s="62"/>
      <c r="GL70" s="63"/>
      <c r="GM70" s="63"/>
      <c r="GN70" s="64"/>
      <c r="GO70" s="62"/>
      <c r="GP70" s="63"/>
      <c r="GQ70" s="63"/>
      <c r="GR70" s="64"/>
      <c r="GS70" s="62"/>
      <c r="GT70" s="63"/>
      <c r="GU70" s="63"/>
      <c r="GV70" s="64"/>
      <c r="GW70" s="62"/>
      <c r="GX70" s="63"/>
      <c r="GY70" s="63"/>
      <c r="GZ70" s="64"/>
      <c r="HA70" s="62"/>
      <c r="HB70" s="63"/>
      <c r="HC70" s="63"/>
      <c r="HD70" s="64"/>
      <c r="HE70" s="62"/>
      <c r="HF70" s="63"/>
      <c r="HG70" s="63"/>
      <c r="HH70" s="64"/>
      <c r="HI70" s="62"/>
      <c r="HJ70" s="63"/>
      <c r="HK70" s="63"/>
      <c r="HL70" s="64"/>
      <c r="HM70" s="62"/>
      <c r="HN70" s="63"/>
      <c r="HO70" s="63"/>
      <c r="HP70" s="64"/>
      <c r="HQ70" s="62"/>
      <c r="HR70" s="63"/>
      <c r="HS70" s="63"/>
      <c r="HT70" s="64"/>
      <c r="HU70" s="62"/>
      <c r="HV70" s="63"/>
      <c r="HW70" s="63"/>
      <c r="HX70" s="64"/>
      <c r="HY70" s="62"/>
      <c r="HZ70" s="63"/>
      <c r="IA70" s="63"/>
      <c r="IB70" s="64"/>
      <c r="IC70" s="62"/>
      <c r="ID70" s="63"/>
      <c r="IE70" s="63"/>
      <c r="IF70" s="64"/>
      <c r="IG70" s="62"/>
      <c r="IH70" s="63"/>
      <c r="II70" s="63"/>
      <c r="IJ70" s="64"/>
    </row>
    <row r="71" spans="1:244" s="68" customFormat="1" ht="13.5" thickBot="1">
      <c r="A71" s="65" t="s">
        <v>59</v>
      </c>
      <c r="B71" s="66">
        <v>8220.8567691392018</v>
      </c>
      <c r="C71" s="66">
        <v>8.2299999999999986</v>
      </c>
      <c r="D71" s="67">
        <v>0.99999999999999989</v>
      </c>
    </row>
    <row r="72" spans="1:244">
      <c r="A72" s="69" t="s">
        <v>60</v>
      </c>
      <c r="D72" s="7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150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220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154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221</v>
      </c>
      <c r="E7" s="211"/>
      <c r="F7" s="211"/>
      <c r="G7" s="211"/>
      <c r="H7" s="211"/>
      <c r="I7" s="211"/>
      <c r="J7" s="211"/>
      <c r="K7" s="73"/>
      <c r="L7" s="211" t="s">
        <v>157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0</v>
      </c>
      <c r="I10" s="77">
        <v>0</v>
      </c>
      <c r="J10" s="210">
        <v>0</v>
      </c>
      <c r="K10" s="210"/>
      <c r="L10" s="210"/>
      <c r="M10" s="77">
        <v>0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9.9499999999999993" customHeight="1">
      <c r="A17" s="73"/>
      <c r="B17" s="209" t="s">
        <v>169</v>
      </c>
      <c r="C17" s="209"/>
      <c r="D17" s="209"/>
      <c r="E17" s="209"/>
      <c r="F17" s="209"/>
      <c r="G17" s="209"/>
      <c r="H17" s="77">
        <v>7080</v>
      </c>
      <c r="I17" s="77">
        <v>7.08</v>
      </c>
      <c r="J17" s="210">
        <v>86.6</v>
      </c>
      <c r="K17" s="210"/>
      <c r="L17" s="210"/>
      <c r="M17" s="77">
        <v>85.06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47.7</v>
      </c>
      <c r="I18" s="77">
        <v>0.05</v>
      </c>
      <c r="J18" s="210">
        <v>0.57999999999999996</v>
      </c>
      <c r="K18" s="210"/>
      <c r="L18" s="210"/>
      <c r="M18" s="77">
        <v>0.56999999999999995</v>
      </c>
      <c r="N18" s="73"/>
      <c r="O18" s="73"/>
      <c r="P18" s="73"/>
    </row>
    <row r="19" spans="1:16" ht="9.9499999999999993" customHeight="1">
      <c r="A19" s="73"/>
      <c r="B19" s="209" t="s">
        <v>171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174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175</v>
      </c>
      <c r="C23" s="209"/>
      <c r="D23" s="209"/>
      <c r="E23" s="209"/>
      <c r="F23" s="209"/>
      <c r="G23" s="209"/>
      <c r="H23" s="77">
        <v>0</v>
      </c>
      <c r="I23" s="77">
        <v>0</v>
      </c>
      <c r="J23" s="210">
        <v>0</v>
      </c>
      <c r="K23" s="210"/>
      <c r="L23" s="210"/>
      <c r="M23" s="77">
        <v>0</v>
      </c>
      <c r="N23" s="73"/>
      <c r="O23" s="73"/>
      <c r="P23" s="73"/>
    </row>
    <row r="24" spans="1:16" ht="9.9499999999999993" customHeight="1">
      <c r="A24" s="73"/>
      <c r="B24" s="209" t="s">
        <v>176</v>
      </c>
      <c r="C24" s="209"/>
      <c r="D24" s="209"/>
      <c r="E24" s="209"/>
      <c r="F24" s="209"/>
      <c r="G24" s="209"/>
      <c r="H24" s="77"/>
      <c r="I24" s="77"/>
      <c r="J24" s="210"/>
      <c r="K24" s="210"/>
      <c r="L24" s="210"/>
      <c r="M24" s="77"/>
      <c r="N24" s="73"/>
      <c r="O24" s="73"/>
      <c r="P24" s="73"/>
    </row>
    <row r="25" spans="1:16" ht="9.9499999999999993" customHeight="1">
      <c r="A25" s="73"/>
      <c r="B25" s="209" t="s">
        <v>177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178</v>
      </c>
      <c r="C26" s="209"/>
      <c r="D26" s="209"/>
      <c r="E26" s="209"/>
      <c r="F26" s="209"/>
      <c r="G26" s="209"/>
      <c r="H26" s="77">
        <v>609</v>
      </c>
      <c r="I26" s="77">
        <v>0.62</v>
      </c>
      <c r="J26" s="210">
        <v>7.45</v>
      </c>
      <c r="K26" s="210"/>
      <c r="L26" s="210"/>
      <c r="M26" s="77">
        <v>7.32</v>
      </c>
      <c r="N26" s="73"/>
      <c r="O26" s="73"/>
      <c r="P26" s="73"/>
    </row>
    <row r="27" spans="1:16" ht="9.9499999999999993" customHeight="1">
      <c r="A27" s="73"/>
      <c r="B27" s="209" t="s">
        <v>179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09" t="s">
        <v>180</v>
      </c>
      <c r="C28" s="209"/>
      <c r="D28" s="209"/>
      <c r="E28" s="209"/>
      <c r="F28" s="209"/>
      <c r="G28" s="209"/>
      <c r="H28" s="77">
        <v>0</v>
      </c>
      <c r="I28" s="77">
        <v>0</v>
      </c>
      <c r="J28" s="210">
        <v>0</v>
      </c>
      <c r="K28" s="210"/>
      <c r="L28" s="210"/>
      <c r="M28" s="77">
        <v>0</v>
      </c>
      <c r="N28" s="73"/>
      <c r="O28" s="73"/>
      <c r="P28" s="73"/>
    </row>
    <row r="29" spans="1:16" ht="9.9499999999999993" customHeight="1">
      <c r="A29" s="73"/>
      <c r="B29" s="209" t="s">
        <v>181</v>
      </c>
      <c r="C29" s="209"/>
      <c r="D29" s="209"/>
      <c r="E29" s="209"/>
      <c r="F29" s="209"/>
      <c r="G29" s="209"/>
      <c r="H29" s="77">
        <v>0</v>
      </c>
      <c r="I29" s="77">
        <v>0</v>
      </c>
      <c r="J29" s="210">
        <v>0</v>
      </c>
      <c r="K29" s="210"/>
      <c r="L29" s="210"/>
      <c r="M29" s="77">
        <v>0</v>
      </c>
      <c r="N29" s="73"/>
      <c r="O29" s="73"/>
      <c r="P29" s="73"/>
    </row>
    <row r="30" spans="1:16" ht="9.9499999999999993" customHeight="1">
      <c r="A30" s="73"/>
      <c r="B30" s="209" t="s">
        <v>182</v>
      </c>
      <c r="C30" s="209"/>
      <c r="D30" s="209"/>
      <c r="E30" s="209"/>
      <c r="F30" s="209"/>
      <c r="G30" s="209"/>
      <c r="H30" s="77">
        <v>0</v>
      </c>
      <c r="I30" s="77">
        <v>0</v>
      </c>
      <c r="J30" s="210">
        <v>0</v>
      </c>
      <c r="K30" s="210"/>
      <c r="L30" s="210"/>
      <c r="M30" s="77">
        <v>0</v>
      </c>
      <c r="N30" s="73"/>
      <c r="O30" s="73"/>
      <c r="P30" s="73"/>
    </row>
    <row r="31" spans="1:16" ht="9.9499999999999993" customHeight="1">
      <c r="A31" s="73"/>
      <c r="B31" s="209" t="s">
        <v>183</v>
      </c>
      <c r="C31" s="209"/>
      <c r="D31" s="209"/>
      <c r="E31" s="209"/>
      <c r="F31" s="209"/>
      <c r="G31" s="209"/>
      <c r="H31" s="77">
        <v>0</v>
      </c>
      <c r="I31" s="77">
        <v>0</v>
      </c>
      <c r="J31" s="210">
        <v>0</v>
      </c>
      <c r="K31" s="210"/>
      <c r="L31" s="210"/>
      <c r="M31" s="77">
        <v>0</v>
      </c>
      <c r="N31" s="73"/>
      <c r="O31" s="73"/>
      <c r="P31" s="73"/>
    </row>
    <row r="32" spans="1:16" ht="9.9499999999999993" customHeight="1">
      <c r="A32" s="73"/>
      <c r="B32" s="209" t="s">
        <v>184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185</v>
      </c>
      <c r="C33" s="209"/>
      <c r="D33" s="209"/>
      <c r="E33" s="209"/>
      <c r="F33" s="209"/>
      <c r="G33" s="209"/>
      <c r="H33" s="77">
        <v>0</v>
      </c>
      <c r="I33" s="77">
        <v>0</v>
      </c>
      <c r="J33" s="210">
        <v>0</v>
      </c>
      <c r="K33" s="210"/>
      <c r="L33" s="210"/>
      <c r="M33" s="77">
        <v>0</v>
      </c>
      <c r="N33" s="73"/>
      <c r="O33" s="73"/>
      <c r="P33" s="73"/>
    </row>
    <row r="34" spans="1:16" ht="9.9499999999999993" customHeight="1">
      <c r="A34" s="73"/>
      <c r="B34" s="215" t="s">
        <v>112</v>
      </c>
      <c r="C34" s="215"/>
      <c r="D34" s="215"/>
      <c r="E34" s="215"/>
      <c r="F34" s="216">
        <v>7736.7</v>
      </c>
      <c r="G34" s="216"/>
      <c r="H34" s="216"/>
      <c r="I34" s="78">
        <v>7.75</v>
      </c>
      <c r="J34" s="217">
        <v>94.63</v>
      </c>
      <c r="K34" s="217"/>
      <c r="L34" s="217"/>
      <c r="M34" s="78">
        <v>92.95</v>
      </c>
      <c r="N34" s="73"/>
      <c r="O34" s="73"/>
      <c r="P34" s="73"/>
    </row>
    <row r="35" spans="1:16" ht="9.9499999999999993" customHeight="1">
      <c r="A35" s="73"/>
      <c r="B35" s="214" t="s">
        <v>113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73"/>
      <c r="O35" s="73"/>
      <c r="P35" s="73"/>
    </row>
    <row r="36" spans="1:16" ht="9.9499999999999993" customHeight="1">
      <c r="A36" s="73"/>
      <c r="B36" s="209" t="s">
        <v>186</v>
      </c>
      <c r="C36" s="209"/>
      <c r="D36" s="209"/>
      <c r="E36" s="209"/>
      <c r="F36" s="209"/>
      <c r="G36" s="209"/>
      <c r="H36" s="77">
        <v>85</v>
      </c>
      <c r="I36" s="77">
        <v>0.09</v>
      </c>
      <c r="J36" s="210">
        <v>1.04</v>
      </c>
      <c r="K36" s="210"/>
      <c r="L36" s="210"/>
      <c r="M36" s="77">
        <v>1.02</v>
      </c>
      <c r="N36" s="73"/>
      <c r="O36" s="73"/>
      <c r="P36" s="73"/>
    </row>
    <row r="37" spans="1:16" ht="9.9499999999999993" customHeight="1">
      <c r="A37" s="73"/>
      <c r="B37" s="209" t="s">
        <v>187</v>
      </c>
      <c r="C37" s="209"/>
      <c r="D37" s="209"/>
      <c r="E37" s="209"/>
      <c r="F37" s="209"/>
      <c r="G37" s="209"/>
      <c r="H37" s="77"/>
      <c r="I37" s="77"/>
      <c r="J37" s="210"/>
      <c r="K37" s="210"/>
      <c r="L37" s="210"/>
      <c r="M37" s="77"/>
      <c r="N37" s="73"/>
      <c r="O37" s="73"/>
      <c r="P37" s="73"/>
    </row>
    <row r="38" spans="1:16" ht="9.9499999999999993" customHeight="1">
      <c r="A38" s="73"/>
      <c r="B38" s="209" t="s">
        <v>188</v>
      </c>
      <c r="C38" s="209"/>
      <c r="D38" s="209"/>
      <c r="E38" s="209"/>
      <c r="F38" s="209"/>
      <c r="G38" s="209"/>
      <c r="H38" s="77">
        <v>232.1</v>
      </c>
      <c r="I38" s="77">
        <v>0.23</v>
      </c>
      <c r="J38" s="210">
        <v>2.84</v>
      </c>
      <c r="K38" s="210"/>
      <c r="L38" s="210"/>
      <c r="M38" s="77">
        <v>2.79</v>
      </c>
      <c r="N38" s="73"/>
      <c r="O38" s="73"/>
      <c r="P38" s="73"/>
    </row>
    <row r="39" spans="1:16" ht="9.9499999999999993" customHeight="1">
      <c r="A39" s="73"/>
      <c r="B39" s="209" t="s">
        <v>189</v>
      </c>
      <c r="C39" s="209"/>
      <c r="D39" s="209"/>
      <c r="E39" s="209"/>
      <c r="F39" s="209"/>
      <c r="G39" s="209"/>
      <c r="H39" s="77">
        <v>0</v>
      </c>
      <c r="I39" s="77">
        <v>0</v>
      </c>
      <c r="J39" s="210">
        <v>0</v>
      </c>
      <c r="K39" s="210"/>
      <c r="L39" s="210"/>
      <c r="M39" s="77">
        <v>0</v>
      </c>
      <c r="N39" s="73"/>
      <c r="O39" s="73"/>
      <c r="P39" s="73"/>
    </row>
    <row r="40" spans="1:16" ht="9.9499999999999993" customHeight="1">
      <c r="A40" s="73"/>
      <c r="B40" s="209" t="s">
        <v>190</v>
      </c>
      <c r="C40" s="209"/>
      <c r="D40" s="209"/>
      <c r="E40" s="209"/>
      <c r="F40" s="209"/>
      <c r="G40" s="209"/>
      <c r="H40" s="77">
        <v>0</v>
      </c>
      <c r="I40" s="77">
        <v>0</v>
      </c>
      <c r="J40" s="210">
        <v>0</v>
      </c>
      <c r="K40" s="210"/>
      <c r="L40" s="210"/>
      <c r="M40" s="77">
        <v>0</v>
      </c>
      <c r="N40" s="73"/>
      <c r="O40" s="73"/>
      <c r="P40" s="73"/>
    </row>
    <row r="41" spans="1:16" ht="9.9499999999999993" customHeight="1">
      <c r="A41" s="73"/>
      <c r="B41" s="209" t="s">
        <v>191</v>
      </c>
      <c r="C41" s="209"/>
      <c r="D41" s="209"/>
      <c r="E41" s="209"/>
      <c r="F41" s="209"/>
      <c r="G41" s="209"/>
      <c r="H41" s="77">
        <v>0</v>
      </c>
      <c r="I41" s="77">
        <v>0</v>
      </c>
      <c r="J41" s="210">
        <v>0</v>
      </c>
      <c r="K41" s="210"/>
      <c r="L41" s="210"/>
      <c r="M41" s="77">
        <v>0</v>
      </c>
      <c r="N41" s="73"/>
      <c r="O41" s="73"/>
      <c r="P41" s="73"/>
    </row>
    <row r="42" spans="1:16" ht="9.9499999999999993" customHeight="1">
      <c r="A42" s="73"/>
      <c r="B42" s="209" t="s">
        <v>192</v>
      </c>
      <c r="C42" s="209"/>
      <c r="D42" s="209"/>
      <c r="E42" s="209"/>
      <c r="F42" s="209"/>
      <c r="G42" s="209"/>
      <c r="H42" s="77">
        <v>0</v>
      </c>
      <c r="I42" s="77">
        <v>0</v>
      </c>
      <c r="J42" s="210">
        <v>0</v>
      </c>
      <c r="K42" s="210"/>
      <c r="L42" s="210"/>
      <c r="M42" s="77">
        <v>0</v>
      </c>
      <c r="N42" s="73"/>
      <c r="O42" s="73"/>
      <c r="P42" s="73"/>
    </row>
    <row r="43" spans="1:16" ht="9.9499999999999993" customHeight="1">
      <c r="A43" s="73"/>
      <c r="B43" s="209" t="s">
        <v>193</v>
      </c>
      <c r="C43" s="209"/>
      <c r="D43" s="209"/>
      <c r="E43" s="209"/>
      <c r="F43" s="209"/>
      <c r="G43" s="209"/>
      <c r="H43" s="77">
        <v>0</v>
      </c>
      <c r="I43" s="77">
        <v>0</v>
      </c>
      <c r="J43" s="210">
        <v>0</v>
      </c>
      <c r="K43" s="210"/>
      <c r="L43" s="210"/>
      <c r="M43" s="77">
        <v>0</v>
      </c>
      <c r="N43" s="73"/>
      <c r="O43" s="73"/>
      <c r="P43" s="73"/>
    </row>
    <row r="44" spans="1:16" ht="9.9499999999999993" customHeight="1">
      <c r="A44" s="73"/>
      <c r="B44" s="209" t="s">
        <v>194</v>
      </c>
      <c r="C44" s="209"/>
      <c r="D44" s="209"/>
      <c r="E44" s="209"/>
      <c r="F44" s="209"/>
      <c r="G44" s="209"/>
      <c r="H44" s="77">
        <v>0</v>
      </c>
      <c r="I44" s="77">
        <v>0</v>
      </c>
      <c r="J44" s="210">
        <v>0</v>
      </c>
      <c r="K44" s="210"/>
      <c r="L44" s="210"/>
      <c r="M44" s="77">
        <v>0</v>
      </c>
      <c r="N44" s="73"/>
      <c r="O44" s="73"/>
      <c r="P44" s="73"/>
    </row>
    <row r="45" spans="1:16" ht="9.9499999999999993" customHeight="1">
      <c r="A45" s="73"/>
      <c r="B45" s="209" t="s">
        <v>195</v>
      </c>
      <c r="C45" s="209"/>
      <c r="D45" s="209"/>
      <c r="E45" s="209"/>
      <c r="F45" s="209"/>
      <c r="G45" s="209"/>
      <c r="H45" s="77">
        <v>0</v>
      </c>
      <c r="I45" s="77">
        <v>0</v>
      </c>
      <c r="J45" s="210">
        <v>0</v>
      </c>
      <c r="K45" s="210"/>
      <c r="L45" s="210"/>
      <c r="M45" s="77">
        <v>0</v>
      </c>
      <c r="N45" s="73"/>
      <c r="O45" s="73"/>
      <c r="P45" s="73"/>
    </row>
    <row r="46" spans="1:16" ht="9.9499999999999993" customHeight="1">
      <c r="A46" s="73"/>
      <c r="B46" s="209" t="s">
        <v>196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197</v>
      </c>
      <c r="C47" s="209"/>
      <c r="D47" s="209"/>
      <c r="E47" s="209"/>
      <c r="F47" s="209"/>
      <c r="G47" s="209"/>
      <c r="H47" s="77">
        <v>30</v>
      </c>
      <c r="I47" s="77">
        <v>0.03</v>
      </c>
      <c r="J47" s="210">
        <v>0.37</v>
      </c>
      <c r="K47" s="210"/>
      <c r="L47" s="210"/>
      <c r="M47" s="77">
        <v>0.36</v>
      </c>
      <c r="N47" s="73"/>
      <c r="O47" s="73"/>
      <c r="P47" s="73"/>
    </row>
    <row r="48" spans="1:16" ht="9.9499999999999993" customHeight="1">
      <c r="A48" s="73"/>
      <c r="B48" s="209" t="s">
        <v>198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127</v>
      </c>
      <c r="C49" s="215"/>
      <c r="D49" s="215"/>
      <c r="E49" s="215"/>
      <c r="F49" s="216">
        <v>347.1</v>
      </c>
      <c r="G49" s="216"/>
      <c r="H49" s="216"/>
      <c r="I49" s="78">
        <v>0.35</v>
      </c>
      <c r="J49" s="217">
        <v>4.25</v>
      </c>
      <c r="K49" s="217"/>
      <c r="L49" s="217"/>
      <c r="M49" s="78">
        <v>4.17</v>
      </c>
      <c r="N49" s="73"/>
      <c r="O49" s="73"/>
      <c r="P49" s="73"/>
    </row>
    <row r="50" spans="1:16" ht="9.9499999999999993" customHeight="1">
      <c r="A50" s="73"/>
      <c r="B50" s="214" t="s">
        <v>38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199</v>
      </c>
      <c r="C51" s="209"/>
      <c r="D51" s="209"/>
      <c r="E51" s="209"/>
      <c r="F51" s="209"/>
      <c r="G51" s="209"/>
      <c r="H51" s="77">
        <v>91.32</v>
      </c>
      <c r="I51" s="77">
        <v>0.09</v>
      </c>
      <c r="J51" s="210">
        <v>1.1200000000000001</v>
      </c>
      <c r="K51" s="210"/>
      <c r="L51" s="210"/>
      <c r="M51" s="77">
        <v>1.1000000000000001</v>
      </c>
      <c r="N51" s="73"/>
      <c r="O51" s="73"/>
      <c r="P51" s="73"/>
    </row>
    <row r="52" spans="1:16" ht="9.9499999999999993" customHeight="1">
      <c r="A52" s="73"/>
      <c r="B52" s="215" t="s">
        <v>200</v>
      </c>
      <c r="C52" s="215"/>
      <c r="D52" s="215"/>
      <c r="E52" s="215"/>
      <c r="F52" s="216">
        <v>91.32</v>
      </c>
      <c r="G52" s="216"/>
      <c r="H52" s="216"/>
      <c r="I52" s="78">
        <v>0.09</v>
      </c>
      <c r="J52" s="217">
        <v>1.1200000000000001</v>
      </c>
      <c r="K52" s="217"/>
      <c r="L52" s="217"/>
      <c r="M52" s="78">
        <v>1.1000000000000001</v>
      </c>
      <c r="N52" s="73"/>
      <c r="O52" s="73"/>
      <c r="P52" s="73"/>
    </row>
    <row r="53" spans="1:16" ht="9.9499999999999993" customHeight="1">
      <c r="A53" s="73"/>
      <c r="B53" s="218" t="s">
        <v>201</v>
      </c>
      <c r="C53" s="218"/>
      <c r="D53" s="218"/>
      <c r="E53" s="218"/>
      <c r="F53" s="219">
        <v>8175.12</v>
      </c>
      <c r="G53" s="219"/>
      <c r="H53" s="219"/>
      <c r="I53" s="79">
        <v>8.19</v>
      </c>
      <c r="J53" s="220">
        <v>100</v>
      </c>
      <c r="K53" s="220"/>
      <c r="L53" s="220"/>
      <c r="M53" s="79">
        <v>98.22</v>
      </c>
      <c r="N53" s="73"/>
      <c r="O53" s="73"/>
      <c r="P53" s="73"/>
    </row>
    <row r="54" spans="1:16" ht="9.9499999999999993" customHeight="1">
      <c r="A54" s="73"/>
      <c r="B54" s="214" t="s">
        <v>202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73"/>
      <c r="O54" s="73"/>
      <c r="P54" s="73"/>
    </row>
    <row r="55" spans="1:16" ht="9.9499999999999993" customHeight="1">
      <c r="A55" s="73"/>
      <c r="B55" s="209" t="s">
        <v>203</v>
      </c>
      <c r="C55" s="209"/>
      <c r="D55" s="209"/>
      <c r="E55" s="209"/>
      <c r="F55" s="209"/>
      <c r="G55" s="209"/>
      <c r="H55" s="77">
        <v>0</v>
      </c>
      <c r="I55" s="77">
        <v>0</v>
      </c>
      <c r="J55" s="210">
        <v>0</v>
      </c>
      <c r="K55" s="210"/>
      <c r="L55" s="210"/>
      <c r="M55" s="77">
        <v>0</v>
      </c>
      <c r="N55" s="73"/>
      <c r="O55" s="73"/>
      <c r="P55" s="73"/>
    </row>
    <row r="56" spans="1:16" ht="9.9499999999999993" customHeight="1">
      <c r="A56" s="73"/>
      <c r="B56" s="209" t="s">
        <v>204</v>
      </c>
      <c r="C56" s="209"/>
      <c r="D56" s="209"/>
      <c r="E56" s="209"/>
      <c r="F56" s="209"/>
      <c r="G56" s="209"/>
      <c r="H56" s="77">
        <v>0</v>
      </c>
      <c r="I56" s="77">
        <v>0</v>
      </c>
      <c r="J56" s="210">
        <v>0</v>
      </c>
      <c r="K56" s="210"/>
      <c r="L56" s="210"/>
      <c r="M56" s="77">
        <v>0</v>
      </c>
      <c r="N56" s="73"/>
      <c r="O56" s="73"/>
      <c r="P56" s="73"/>
    </row>
    <row r="57" spans="1:16" ht="9.9499999999999993" customHeight="1">
      <c r="A57" s="73"/>
      <c r="B57" s="209" t="s">
        <v>205</v>
      </c>
      <c r="C57" s="209"/>
      <c r="D57" s="209"/>
      <c r="E57" s="209"/>
      <c r="F57" s="209"/>
      <c r="G57" s="209"/>
      <c r="H57" s="77">
        <v>0</v>
      </c>
      <c r="I57" s="77">
        <v>0</v>
      </c>
      <c r="J57" s="210">
        <v>0</v>
      </c>
      <c r="K57" s="210"/>
      <c r="L57" s="210"/>
      <c r="M57" s="77">
        <v>0</v>
      </c>
      <c r="N57" s="73"/>
      <c r="O57" s="73"/>
      <c r="P57" s="73"/>
    </row>
    <row r="58" spans="1:16" ht="9.9499999999999993" customHeight="1">
      <c r="A58" s="73"/>
      <c r="B58" s="215" t="s">
        <v>133</v>
      </c>
      <c r="C58" s="215"/>
      <c r="D58" s="215"/>
      <c r="E58" s="215"/>
      <c r="F58" s="216">
        <v>0</v>
      </c>
      <c r="G58" s="216"/>
      <c r="H58" s="216"/>
      <c r="I58" s="78">
        <v>0</v>
      </c>
      <c r="J58" s="217">
        <v>0</v>
      </c>
      <c r="K58" s="217"/>
      <c r="L58" s="217"/>
      <c r="M58" s="78">
        <v>0</v>
      </c>
      <c r="N58" s="73"/>
      <c r="O58" s="73"/>
      <c r="P58" s="73"/>
    </row>
    <row r="59" spans="1:16" ht="9.9499999999999993" customHeight="1">
      <c r="A59" s="73"/>
      <c r="B59" s="214" t="s">
        <v>206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73"/>
      <c r="O59" s="73"/>
      <c r="P59" s="73"/>
    </row>
    <row r="60" spans="1:16" ht="9.9499999999999993" customHeight="1">
      <c r="A60" s="73"/>
      <c r="B60" s="209" t="s">
        <v>207</v>
      </c>
      <c r="C60" s="209"/>
      <c r="D60" s="209"/>
      <c r="E60" s="209"/>
      <c r="F60" s="209"/>
      <c r="G60" s="209"/>
      <c r="H60" s="77">
        <v>0</v>
      </c>
      <c r="I60" s="77">
        <v>0</v>
      </c>
      <c r="J60" s="210">
        <v>0</v>
      </c>
      <c r="K60" s="210"/>
      <c r="L60" s="210"/>
      <c r="M60" s="77">
        <v>0</v>
      </c>
      <c r="N60" s="73"/>
      <c r="O60" s="73"/>
      <c r="P60" s="73"/>
    </row>
    <row r="61" spans="1:16" ht="9.9499999999999993" customHeight="1">
      <c r="A61" s="73"/>
      <c r="B61" s="209" t="s">
        <v>208</v>
      </c>
      <c r="C61" s="209"/>
      <c r="D61" s="209"/>
      <c r="E61" s="209"/>
      <c r="F61" s="209"/>
      <c r="G61" s="209"/>
      <c r="H61" s="77">
        <v>21.75</v>
      </c>
      <c r="I61" s="77">
        <v>0.02</v>
      </c>
      <c r="J61" s="210">
        <v>0.27</v>
      </c>
      <c r="K61" s="210"/>
      <c r="L61" s="210"/>
      <c r="M61" s="77">
        <v>0.26</v>
      </c>
      <c r="N61" s="73"/>
      <c r="O61" s="73"/>
      <c r="P61" s="73"/>
    </row>
    <row r="62" spans="1:16" ht="9.9499999999999993" customHeight="1">
      <c r="A62" s="73"/>
      <c r="B62" s="209" t="s">
        <v>209</v>
      </c>
      <c r="C62" s="209"/>
      <c r="D62" s="209"/>
      <c r="E62" s="209"/>
      <c r="F62" s="209"/>
      <c r="G62" s="209"/>
      <c r="H62" s="77">
        <v>0</v>
      </c>
      <c r="I62" s="77">
        <v>0</v>
      </c>
      <c r="J62" s="210">
        <v>0</v>
      </c>
      <c r="K62" s="210"/>
      <c r="L62" s="210"/>
      <c r="M62" s="77">
        <v>0</v>
      </c>
      <c r="N62" s="73"/>
      <c r="O62" s="73"/>
      <c r="P62" s="73"/>
    </row>
    <row r="63" spans="1:16" ht="9.9499999999999993" customHeight="1">
      <c r="A63" s="73"/>
      <c r="B63" s="215" t="s">
        <v>137</v>
      </c>
      <c r="C63" s="215"/>
      <c r="D63" s="215"/>
      <c r="E63" s="215"/>
      <c r="F63" s="216">
        <v>21.75</v>
      </c>
      <c r="G63" s="216"/>
      <c r="H63" s="216"/>
      <c r="I63" s="78">
        <v>0.02</v>
      </c>
      <c r="J63" s="217">
        <v>0.27</v>
      </c>
      <c r="K63" s="217"/>
      <c r="L63" s="217"/>
      <c r="M63" s="78">
        <v>0.26</v>
      </c>
      <c r="N63" s="73"/>
      <c r="O63" s="73"/>
      <c r="P63" s="73"/>
    </row>
    <row r="64" spans="1:16" ht="9.9499999999999993" customHeight="1">
      <c r="A64" s="73"/>
      <c r="B64" s="218" t="s">
        <v>210</v>
      </c>
      <c r="C64" s="218"/>
      <c r="D64" s="218"/>
      <c r="E64" s="218"/>
      <c r="F64" s="220">
        <v>21.75</v>
      </c>
      <c r="G64" s="220"/>
      <c r="H64" s="220"/>
      <c r="I64" s="79">
        <v>0.02</v>
      </c>
      <c r="J64" s="220">
        <v>0.27</v>
      </c>
      <c r="K64" s="220"/>
      <c r="L64" s="220"/>
      <c r="M64" s="79">
        <v>0.26</v>
      </c>
      <c r="N64" s="73"/>
      <c r="O64" s="73"/>
      <c r="P64" s="73"/>
    </row>
    <row r="65" spans="1:16" ht="9.9499999999999993" customHeight="1">
      <c r="A65" s="73"/>
      <c r="B65" s="218" t="s">
        <v>211</v>
      </c>
      <c r="C65" s="218"/>
      <c r="D65" s="218"/>
      <c r="E65" s="218"/>
      <c r="F65" s="219">
        <v>8196.8700000000008</v>
      </c>
      <c r="G65" s="219"/>
      <c r="H65" s="219"/>
      <c r="I65" s="79">
        <v>8.2100000000000009</v>
      </c>
      <c r="J65" s="220">
        <v>100.27</v>
      </c>
      <c r="K65" s="220"/>
      <c r="L65" s="220"/>
      <c r="M65" s="79">
        <v>98.48</v>
      </c>
      <c r="N65" s="73"/>
      <c r="O65" s="73"/>
      <c r="P65" s="73"/>
    </row>
    <row r="66" spans="1:16" ht="9.9499999999999993" customHeight="1">
      <c r="A66" s="73"/>
      <c r="B66" s="214" t="s">
        <v>55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73"/>
      <c r="O66" s="73"/>
      <c r="P66" s="73"/>
    </row>
    <row r="67" spans="1:16" ht="9.9499999999999993" customHeight="1">
      <c r="A67" s="73"/>
      <c r="B67" s="209" t="s">
        <v>212</v>
      </c>
      <c r="C67" s="209"/>
      <c r="D67" s="209"/>
      <c r="E67" s="209"/>
      <c r="F67" s="209"/>
      <c r="G67" s="209"/>
      <c r="H67" s="77">
        <v>0</v>
      </c>
      <c r="I67" s="77">
        <v>0</v>
      </c>
      <c r="J67" s="210">
        <v>0</v>
      </c>
      <c r="K67" s="210"/>
      <c r="L67" s="210"/>
      <c r="M67" s="77">
        <v>0</v>
      </c>
      <c r="N67" s="73"/>
      <c r="O67" s="73"/>
      <c r="P67" s="73"/>
    </row>
    <row r="68" spans="1:16" ht="9.9499999999999993" customHeight="1">
      <c r="A68" s="73"/>
      <c r="B68" s="209" t="s">
        <v>213</v>
      </c>
      <c r="C68" s="209"/>
      <c r="D68" s="209"/>
      <c r="E68" s="209"/>
      <c r="F68" s="209"/>
      <c r="G68" s="209"/>
      <c r="H68" s="77">
        <v>126.53</v>
      </c>
      <c r="I68" s="77">
        <v>0.13</v>
      </c>
      <c r="J68" s="210">
        <v>1.55</v>
      </c>
      <c r="K68" s="210"/>
      <c r="L68" s="210"/>
      <c r="M68" s="77">
        <v>1.52</v>
      </c>
      <c r="N68" s="73"/>
      <c r="O68" s="73"/>
      <c r="P68" s="73"/>
    </row>
    <row r="69" spans="1:16" ht="9.9499999999999993" customHeight="1">
      <c r="A69" s="73"/>
      <c r="B69" s="209" t="s">
        <v>214</v>
      </c>
      <c r="C69" s="209"/>
      <c r="D69" s="209"/>
      <c r="E69" s="209"/>
      <c r="F69" s="209"/>
      <c r="G69" s="209"/>
      <c r="H69" s="77">
        <v>0</v>
      </c>
      <c r="I69" s="77">
        <v>0</v>
      </c>
      <c r="J69" s="210">
        <v>0</v>
      </c>
      <c r="K69" s="210"/>
      <c r="L69" s="210"/>
      <c r="M69" s="77">
        <v>0</v>
      </c>
      <c r="N69" s="73"/>
      <c r="O69" s="73"/>
      <c r="P69" s="73"/>
    </row>
    <row r="70" spans="1:16" ht="9.9499999999999993" customHeight="1">
      <c r="A70" s="73"/>
      <c r="B70" s="215" t="s">
        <v>215</v>
      </c>
      <c r="C70" s="215"/>
      <c r="D70" s="215"/>
      <c r="E70" s="215"/>
      <c r="F70" s="216">
        <v>126.53</v>
      </c>
      <c r="G70" s="216"/>
      <c r="H70" s="216"/>
      <c r="I70" s="78">
        <v>0.13</v>
      </c>
      <c r="J70" s="217">
        <v>1.55</v>
      </c>
      <c r="K70" s="217"/>
      <c r="L70" s="217"/>
      <c r="M70" s="78">
        <v>1.52</v>
      </c>
      <c r="N70" s="73"/>
      <c r="O70" s="73"/>
      <c r="P70" s="73"/>
    </row>
    <row r="71" spans="1:16" ht="9.9499999999999993" customHeight="1">
      <c r="A71" s="73"/>
      <c r="B71" s="218" t="s">
        <v>216</v>
      </c>
      <c r="C71" s="218"/>
      <c r="D71" s="218"/>
      <c r="E71" s="218"/>
      <c r="F71" s="219">
        <v>8323.4</v>
      </c>
      <c r="G71" s="219"/>
      <c r="H71" s="219"/>
      <c r="I71" s="79">
        <v>8.34</v>
      </c>
      <c r="J71" s="220">
        <v>101.82</v>
      </c>
      <c r="K71" s="220"/>
      <c r="L71" s="220"/>
      <c r="M71" s="80" t="s">
        <v>217</v>
      </c>
      <c r="N71" s="73"/>
      <c r="O71" s="73"/>
      <c r="P71" s="73"/>
    </row>
    <row r="72" spans="1:16" ht="27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5" customHeight="1">
      <c r="A73" s="73"/>
      <c r="B73" s="221" t="s">
        <v>60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20.100000000000001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82" customWidth="1"/>
    <col min="2" max="2" width="15.375" style="82" customWidth="1"/>
    <col min="3" max="3" width="0.5" style="82" customWidth="1"/>
    <col min="4" max="4" width="3.25" style="82" customWidth="1"/>
    <col min="5" max="5" width="15.25" style="82" customWidth="1"/>
    <col min="6" max="7" width="0.875" style="82" customWidth="1"/>
    <col min="8" max="8" width="7.375" style="82" customWidth="1"/>
    <col min="9" max="9" width="8.875" style="82" customWidth="1"/>
    <col min="10" max="10" width="8.125" style="82" customWidth="1"/>
    <col min="11" max="11" width="1.5" style="82" customWidth="1"/>
    <col min="12" max="12" width="3.375" style="82" customWidth="1"/>
    <col min="13" max="13" width="13.375" style="82" customWidth="1"/>
    <col min="14" max="14" width="4.375" style="82" customWidth="1"/>
    <col min="15" max="15" width="4.25" style="82" customWidth="1"/>
    <col min="16" max="16" width="28.125" style="82" customWidth="1"/>
    <col min="17" max="256" width="9" style="82"/>
    <col min="257" max="257" width="4.375" style="82" customWidth="1"/>
    <col min="258" max="258" width="15.375" style="82" customWidth="1"/>
    <col min="259" max="259" width="0.5" style="82" customWidth="1"/>
    <col min="260" max="260" width="3.25" style="82" customWidth="1"/>
    <col min="261" max="261" width="15.25" style="82" customWidth="1"/>
    <col min="262" max="263" width="0.875" style="82" customWidth="1"/>
    <col min="264" max="264" width="7.375" style="82" customWidth="1"/>
    <col min="265" max="265" width="8.875" style="82" customWidth="1"/>
    <col min="266" max="266" width="8.125" style="82" customWidth="1"/>
    <col min="267" max="267" width="1.5" style="82" customWidth="1"/>
    <col min="268" max="268" width="3.375" style="82" customWidth="1"/>
    <col min="269" max="269" width="13.375" style="82" customWidth="1"/>
    <col min="270" max="270" width="4.375" style="82" customWidth="1"/>
    <col min="271" max="271" width="4.25" style="82" customWidth="1"/>
    <col min="272" max="272" width="28.125" style="82" customWidth="1"/>
    <col min="273" max="512" width="9" style="82"/>
    <col min="513" max="513" width="4.375" style="82" customWidth="1"/>
    <col min="514" max="514" width="15.375" style="82" customWidth="1"/>
    <col min="515" max="515" width="0.5" style="82" customWidth="1"/>
    <col min="516" max="516" width="3.25" style="82" customWidth="1"/>
    <col min="517" max="517" width="15.25" style="82" customWidth="1"/>
    <col min="518" max="519" width="0.875" style="82" customWidth="1"/>
    <col min="520" max="520" width="7.375" style="82" customWidth="1"/>
    <col min="521" max="521" width="8.875" style="82" customWidth="1"/>
    <col min="522" max="522" width="8.125" style="82" customWidth="1"/>
    <col min="523" max="523" width="1.5" style="82" customWidth="1"/>
    <col min="524" max="524" width="3.375" style="82" customWidth="1"/>
    <col min="525" max="525" width="13.375" style="82" customWidth="1"/>
    <col min="526" max="526" width="4.375" style="82" customWidth="1"/>
    <col min="527" max="527" width="4.25" style="82" customWidth="1"/>
    <col min="528" max="528" width="28.125" style="82" customWidth="1"/>
    <col min="529" max="768" width="9" style="82"/>
    <col min="769" max="769" width="4.375" style="82" customWidth="1"/>
    <col min="770" max="770" width="15.375" style="82" customWidth="1"/>
    <col min="771" max="771" width="0.5" style="82" customWidth="1"/>
    <col min="772" max="772" width="3.25" style="82" customWidth="1"/>
    <col min="773" max="773" width="15.25" style="82" customWidth="1"/>
    <col min="774" max="775" width="0.875" style="82" customWidth="1"/>
    <col min="776" max="776" width="7.375" style="82" customWidth="1"/>
    <col min="777" max="777" width="8.875" style="82" customWidth="1"/>
    <col min="778" max="778" width="8.125" style="82" customWidth="1"/>
    <col min="779" max="779" width="1.5" style="82" customWidth="1"/>
    <col min="780" max="780" width="3.375" style="82" customWidth="1"/>
    <col min="781" max="781" width="13.375" style="82" customWidth="1"/>
    <col min="782" max="782" width="4.375" style="82" customWidth="1"/>
    <col min="783" max="783" width="4.25" style="82" customWidth="1"/>
    <col min="784" max="784" width="28.125" style="82" customWidth="1"/>
    <col min="785" max="1024" width="9" style="82"/>
    <col min="1025" max="1025" width="4.375" style="82" customWidth="1"/>
    <col min="1026" max="1026" width="15.375" style="82" customWidth="1"/>
    <col min="1027" max="1027" width="0.5" style="82" customWidth="1"/>
    <col min="1028" max="1028" width="3.25" style="82" customWidth="1"/>
    <col min="1029" max="1029" width="15.25" style="82" customWidth="1"/>
    <col min="1030" max="1031" width="0.875" style="82" customWidth="1"/>
    <col min="1032" max="1032" width="7.375" style="82" customWidth="1"/>
    <col min="1033" max="1033" width="8.875" style="82" customWidth="1"/>
    <col min="1034" max="1034" width="8.125" style="82" customWidth="1"/>
    <col min="1035" max="1035" width="1.5" style="82" customWidth="1"/>
    <col min="1036" max="1036" width="3.375" style="82" customWidth="1"/>
    <col min="1037" max="1037" width="13.375" style="82" customWidth="1"/>
    <col min="1038" max="1038" width="4.375" style="82" customWidth="1"/>
    <col min="1039" max="1039" width="4.25" style="82" customWidth="1"/>
    <col min="1040" max="1040" width="28.125" style="82" customWidth="1"/>
    <col min="1041" max="1280" width="9" style="82"/>
    <col min="1281" max="1281" width="4.375" style="82" customWidth="1"/>
    <col min="1282" max="1282" width="15.375" style="82" customWidth="1"/>
    <col min="1283" max="1283" width="0.5" style="82" customWidth="1"/>
    <col min="1284" max="1284" width="3.25" style="82" customWidth="1"/>
    <col min="1285" max="1285" width="15.25" style="82" customWidth="1"/>
    <col min="1286" max="1287" width="0.875" style="82" customWidth="1"/>
    <col min="1288" max="1288" width="7.375" style="82" customWidth="1"/>
    <col min="1289" max="1289" width="8.875" style="82" customWidth="1"/>
    <col min="1290" max="1290" width="8.125" style="82" customWidth="1"/>
    <col min="1291" max="1291" width="1.5" style="82" customWidth="1"/>
    <col min="1292" max="1292" width="3.375" style="82" customWidth="1"/>
    <col min="1293" max="1293" width="13.375" style="82" customWidth="1"/>
    <col min="1294" max="1294" width="4.375" style="82" customWidth="1"/>
    <col min="1295" max="1295" width="4.25" style="82" customWidth="1"/>
    <col min="1296" max="1296" width="28.125" style="82" customWidth="1"/>
    <col min="1297" max="1536" width="9" style="82"/>
    <col min="1537" max="1537" width="4.375" style="82" customWidth="1"/>
    <col min="1538" max="1538" width="15.375" style="82" customWidth="1"/>
    <col min="1539" max="1539" width="0.5" style="82" customWidth="1"/>
    <col min="1540" max="1540" width="3.25" style="82" customWidth="1"/>
    <col min="1541" max="1541" width="15.25" style="82" customWidth="1"/>
    <col min="1542" max="1543" width="0.875" style="82" customWidth="1"/>
    <col min="1544" max="1544" width="7.375" style="82" customWidth="1"/>
    <col min="1545" max="1545" width="8.875" style="82" customWidth="1"/>
    <col min="1546" max="1546" width="8.125" style="82" customWidth="1"/>
    <col min="1547" max="1547" width="1.5" style="82" customWidth="1"/>
    <col min="1548" max="1548" width="3.375" style="82" customWidth="1"/>
    <col min="1549" max="1549" width="13.375" style="82" customWidth="1"/>
    <col min="1550" max="1550" width="4.375" style="82" customWidth="1"/>
    <col min="1551" max="1551" width="4.25" style="82" customWidth="1"/>
    <col min="1552" max="1552" width="28.125" style="82" customWidth="1"/>
    <col min="1553" max="1792" width="9" style="82"/>
    <col min="1793" max="1793" width="4.375" style="82" customWidth="1"/>
    <col min="1794" max="1794" width="15.375" style="82" customWidth="1"/>
    <col min="1795" max="1795" width="0.5" style="82" customWidth="1"/>
    <col min="1796" max="1796" width="3.25" style="82" customWidth="1"/>
    <col min="1797" max="1797" width="15.25" style="82" customWidth="1"/>
    <col min="1798" max="1799" width="0.875" style="82" customWidth="1"/>
    <col min="1800" max="1800" width="7.375" style="82" customWidth="1"/>
    <col min="1801" max="1801" width="8.875" style="82" customWidth="1"/>
    <col min="1802" max="1802" width="8.125" style="82" customWidth="1"/>
    <col min="1803" max="1803" width="1.5" style="82" customWidth="1"/>
    <col min="1804" max="1804" width="3.375" style="82" customWidth="1"/>
    <col min="1805" max="1805" width="13.375" style="82" customWidth="1"/>
    <col min="1806" max="1806" width="4.375" style="82" customWidth="1"/>
    <col min="1807" max="1807" width="4.25" style="82" customWidth="1"/>
    <col min="1808" max="1808" width="28.125" style="82" customWidth="1"/>
    <col min="1809" max="2048" width="9" style="82"/>
    <col min="2049" max="2049" width="4.375" style="82" customWidth="1"/>
    <col min="2050" max="2050" width="15.375" style="82" customWidth="1"/>
    <col min="2051" max="2051" width="0.5" style="82" customWidth="1"/>
    <col min="2052" max="2052" width="3.25" style="82" customWidth="1"/>
    <col min="2053" max="2053" width="15.25" style="82" customWidth="1"/>
    <col min="2054" max="2055" width="0.875" style="82" customWidth="1"/>
    <col min="2056" max="2056" width="7.375" style="82" customWidth="1"/>
    <col min="2057" max="2057" width="8.875" style="82" customWidth="1"/>
    <col min="2058" max="2058" width="8.125" style="82" customWidth="1"/>
    <col min="2059" max="2059" width="1.5" style="82" customWidth="1"/>
    <col min="2060" max="2060" width="3.375" style="82" customWidth="1"/>
    <col min="2061" max="2061" width="13.375" style="82" customWidth="1"/>
    <col min="2062" max="2062" width="4.375" style="82" customWidth="1"/>
    <col min="2063" max="2063" width="4.25" style="82" customWidth="1"/>
    <col min="2064" max="2064" width="28.125" style="82" customWidth="1"/>
    <col min="2065" max="2304" width="9" style="82"/>
    <col min="2305" max="2305" width="4.375" style="82" customWidth="1"/>
    <col min="2306" max="2306" width="15.375" style="82" customWidth="1"/>
    <col min="2307" max="2307" width="0.5" style="82" customWidth="1"/>
    <col min="2308" max="2308" width="3.25" style="82" customWidth="1"/>
    <col min="2309" max="2309" width="15.25" style="82" customWidth="1"/>
    <col min="2310" max="2311" width="0.875" style="82" customWidth="1"/>
    <col min="2312" max="2312" width="7.375" style="82" customWidth="1"/>
    <col min="2313" max="2313" width="8.875" style="82" customWidth="1"/>
    <col min="2314" max="2314" width="8.125" style="82" customWidth="1"/>
    <col min="2315" max="2315" width="1.5" style="82" customWidth="1"/>
    <col min="2316" max="2316" width="3.375" style="82" customWidth="1"/>
    <col min="2317" max="2317" width="13.375" style="82" customWidth="1"/>
    <col min="2318" max="2318" width="4.375" style="82" customWidth="1"/>
    <col min="2319" max="2319" width="4.25" style="82" customWidth="1"/>
    <col min="2320" max="2320" width="28.125" style="82" customWidth="1"/>
    <col min="2321" max="2560" width="9" style="82"/>
    <col min="2561" max="2561" width="4.375" style="82" customWidth="1"/>
    <col min="2562" max="2562" width="15.375" style="82" customWidth="1"/>
    <col min="2563" max="2563" width="0.5" style="82" customWidth="1"/>
    <col min="2564" max="2564" width="3.25" style="82" customWidth="1"/>
    <col min="2565" max="2565" width="15.25" style="82" customWidth="1"/>
    <col min="2566" max="2567" width="0.875" style="82" customWidth="1"/>
    <col min="2568" max="2568" width="7.375" style="82" customWidth="1"/>
    <col min="2569" max="2569" width="8.875" style="82" customWidth="1"/>
    <col min="2570" max="2570" width="8.125" style="82" customWidth="1"/>
    <col min="2571" max="2571" width="1.5" style="82" customWidth="1"/>
    <col min="2572" max="2572" width="3.375" style="82" customWidth="1"/>
    <col min="2573" max="2573" width="13.375" style="82" customWidth="1"/>
    <col min="2574" max="2574" width="4.375" style="82" customWidth="1"/>
    <col min="2575" max="2575" width="4.25" style="82" customWidth="1"/>
    <col min="2576" max="2576" width="28.125" style="82" customWidth="1"/>
    <col min="2577" max="2816" width="9" style="82"/>
    <col min="2817" max="2817" width="4.375" style="82" customWidth="1"/>
    <col min="2818" max="2818" width="15.375" style="82" customWidth="1"/>
    <col min="2819" max="2819" width="0.5" style="82" customWidth="1"/>
    <col min="2820" max="2820" width="3.25" style="82" customWidth="1"/>
    <col min="2821" max="2821" width="15.25" style="82" customWidth="1"/>
    <col min="2822" max="2823" width="0.875" style="82" customWidth="1"/>
    <col min="2824" max="2824" width="7.375" style="82" customWidth="1"/>
    <col min="2825" max="2825" width="8.875" style="82" customWidth="1"/>
    <col min="2826" max="2826" width="8.125" style="82" customWidth="1"/>
    <col min="2827" max="2827" width="1.5" style="82" customWidth="1"/>
    <col min="2828" max="2828" width="3.375" style="82" customWidth="1"/>
    <col min="2829" max="2829" width="13.375" style="82" customWidth="1"/>
    <col min="2830" max="2830" width="4.375" style="82" customWidth="1"/>
    <col min="2831" max="2831" width="4.25" style="82" customWidth="1"/>
    <col min="2832" max="2832" width="28.125" style="82" customWidth="1"/>
    <col min="2833" max="3072" width="9" style="82"/>
    <col min="3073" max="3073" width="4.375" style="82" customWidth="1"/>
    <col min="3074" max="3074" width="15.375" style="82" customWidth="1"/>
    <col min="3075" max="3075" width="0.5" style="82" customWidth="1"/>
    <col min="3076" max="3076" width="3.25" style="82" customWidth="1"/>
    <col min="3077" max="3077" width="15.25" style="82" customWidth="1"/>
    <col min="3078" max="3079" width="0.875" style="82" customWidth="1"/>
    <col min="3080" max="3080" width="7.375" style="82" customWidth="1"/>
    <col min="3081" max="3081" width="8.875" style="82" customWidth="1"/>
    <col min="3082" max="3082" width="8.125" style="82" customWidth="1"/>
    <col min="3083" max="3083" width="1.5" style="82" customWidth="1"/>
    <col min="3084" max="3084" width="3.375" style="82" customWidth="1"/>
    <col min="3085" max="3085" width="13.375" style="82" customWidth="1"/>
    <col min="3086" max="3086" width="4.375" style="82" customWidth="1"/>
    <col min="3087" max="3087" width="4.25" style="82" customWidth="1"/>
    <col min="3088" max="3088" width="28.125" style="82" customWidth="1"/>
    <col min="3089" max="3328" width="9" style="82"/>
    <col min="3329" max="3329" width="4.375" style="82" customWidth="1"/>
    <col min="3330" max="3330" width="15.375" style="82" customWidth="1"/>
    <col min="3331" max="3331" width="0.5" style="82" customWidth="1"/>
    <col min="3332" max="3332" width="3.25" style="82" customWidth="1"/>
    <col min="3333" max="3333" width="15.25" style="82" customWidth="1"/>
    <col min="3334" max="3335" width="0.875" style="82" customWidth="1"/>
    <col min="3336" max="3336" width="7.375" style="82" customWidth="1"/>
    <col min="3337" max="3337" width="8.875" style="82" customWidth="1"/>
    <col min="3338" max="3338" width="8.125" style="82" customWidth="1"/>
    <col min="3339" max="3339" width="1.5" style="82" customWidth="1"/>
    <col min="3340" max="3340" width="3.375" style="82" customWidth="1"/>
    <col min="3341" max="3341" width="13.375" style="82" customWidth="1"/>
    <col min="3342" max="3342" width="4.375" style="82" customWidth="1"/>
    <col min="3343" max="3343" width="4.25" style="82" customWidth="1"/>
    <col min="3344" max="3344" width="28.125" style="82" customWidth="1"/>
    <col min="3345" max="3584" width="9" style="82"/>
    <col min="3585" max="3585" width="4.375" style="82" customWidth="1"/>
    <col min="3586" max="3586" width="15.375" style="82" customWidth="1"/>
    <col min="3587" max="3587" width="0.5" style="82" customWidth="1"/>
    <col min="3588" max="3588" width="3.25" style="82" customWidth="1"/>
    <col min="3589" max="3589" width="15.25" style="82" customWidth="1"/>
    <col min="3590" max="3591" width="0.875" style="82" customWidth="1"/>
    <col min="3592" max="3592" width="7.375" style="82" customWidth="1"/>
    <col min="3593" max="3593" width="8.875" style="82" customWidth="1"/>
    <col min="3594" max="3594" width="8.125" style="82" customWidth="1"/>
    <col min="3595" max="3595" width="1.5" style="82" customWidth="1"/>
    <col min="3596" max="3596" width="3.375" style="82" customWidth="1"/>
    <col min="3597" max="3597" width="13.375" style="82" customWidth="1"/>
    <col min="3598" max="3598" width="4.375" style="82" customWidth="1"/>
    <col min="3599" max="3599" width="4.25" style="82" customWidth="1"/>
    <col min="3600" max="3600" width="28.125" style="82" customWidth="1"/>
    <col min="3601" max="3840" width="9" style="82"/>
    <col min="3841" max="3841" width="4.375" style="82" customWidth="1"/>
    <col min="3842" max="3842" width="15.375" style="82" customWidth="1"/>
    <col min="3843" max="3843" width="0.5" style="82" customWidth="1"/>
    <col min="3844" max="3844" width="3.25" style="82" customWidth="1"/>
    <col min="3845" max="3845" width="15.25" style="82" customWidth="1"/>
    <col min="3846" max="3847" width="0.875" style="82" customWidth="1"/>
    <col min="3848" max="3848" width="7.375" style="82" customWidth="1"/>
    <col min="3849" max="3849" width="8.875" style="82" customWidth="1"/>
    <col min="3850" max="3850" width="8.125" style="82" customWidth="1"/>
    <col min="3851" max="3851" width="1.5" style="82" customWidth="1"/>
    <col min="3852" max="3852" width="3.375" style="82" customWidth="1"/>
    <col min="3853" max="3853" width="13.375" style="82" customWidth="1"/>
    <col min="3854" max="3854" width="4.375" style="82" customWidth="1"/>
    <col min="3855" max="3855" width="4.25" style="82" customWidth="1"/>
    <col min="3856" max="3856" width="28.125" style="82" customWidth="1"/>
    <col min="3857" max="4096" width="9" style="82"/>
    <col min="4097" max="4097" width="4.375" style="82" customWidth="1"/>
    <col min="4098" max="4098" width="15.375" style="82" customWidth="1"/>
    <col min="4099" max="4099" width="0.5" style="82" customWidth="1"/>
    <col min="4100" max="4100" width="3.25" style="82" customWidth="1"/>
    <col min="4101" max="4101" width="15.25" style="82" customWidth="1"/>
    <col min="4102" max="4103" width="0.875" style="82" customWidth="1"/>
    <col min="4104" max="4104" width="7.375" style="82" customWidth="1"/>
    <col min="4105" max="4105" width="8.875" style="82" customWidth="1"/>
    <col min="4106" max="4106" width="8.125" style="82" customWidth="1"/>
    <col min="4107" max="4107" width="1.5" style="82" customWidth="1"/>
    <col min="4108" max="4108" width="3.375" style="82" customWidth="1"/>
    <col min="4109" max="4109" width="13.375" style="82" customWidth="1"/>
    <col min="4110" max="4110" width="4.375" style="82" customWidth="1"/>
    <col min="4111" max="4111" width="4.25" style="82" customWidth="1"/>
    <col min="4112" max="4112" width="28.125" style="82" customWidth="1"/>
    <col min="4113" max="4352" width="9" style="82"/>
    <col min="4353" max="4353" width="4.375" style="82" customWidth="1"/>
    <col min="4354" max="4354" width="15.375" style="82" customWidth="1"/>
    <col min="4355" max="4355" width="0.5" style="82" customWidth="1"/>
    <col min="4356" max="4356" width="3.25" style="82" customWidth="1"/>
    <col min="4357" max="4357" width="15.25" style="82" customWidth="1"/>
    <col min="4358" max="4359" width="0.875" style="82" customWidth="1"/>
    <col min="4360" max="4360" width="7.375" style="82" customWidth="1"/>
    <col min="4361" max="4361" width="8.875" style="82" customWidth="1"/>
    <col min="4362" max="4362" width="8.125" style="82" customWidth="1"/>
    <col min="4363" max="4363" width="1.5" style="82" customWidth="1"/>
    <col min="4364" max="4364" width="3.375" style="82" customWidth="1"/>
    <col min="4365" max="4365" width="13.375" style="82" customWidth="1"/>
    <col min="4366" max="4366" width="4.375" style="82" customWidth="1"/>
    <col min="4367" max="4367" width="4.25" style="82" customWidth="1"/>
    <col min="4368" max="4368" width="28.125" style="82" customWidth="1"/>
    <col min="4369" max="4608" width="9" style="82"/>
    <col min="4609" max="4609" width="4.375" style="82" customWidth="1"/>
    <col min="4610" max="4610" width="15.375" style="82" customWidth="1"/>
    <col min="4611" max="4611" width="0.5" style="82" customWidth="1"/>
    <col min="4612" max="4612" width="3.25" style="82" customWidth="1"/>
    <col min="4613" max="4613" width="15.25" style="82" customWidth="1"/>
    <col min="4614" max="4615" width="0.875" style="82" customWidth="1"/>
    <col min="4616" max="4616" width="7.375" style="82" customWidth="1"/>
    <col min="4617" max="4617" width="8.875" style="82" customWidth="1"/>
    <col min="4618" max="4618" width="8.125" style="82" customWidth="1"/>
    <col min="4619" max="4619" width="1.5" style="82" customWidth="1"/>
    <col min="4620" max="4620" width="3.375" style="82" customWidth="1"/>
    <col min="4621" max="4621" width="13.375" style="82" customWidth="1"/>
    <col min="4622" max="4622" width="4.375" style="82" customWidth="1"/>
    <col min="4623" max="4623" width="4.25" style="82" customWidth="1"/>
    <col min="4624" max="4624" width="28.125" style="82" customWidth="1"/>
    <col min="4625" max="4864" width="9" style="82"/>
    <col min="4865" max="4865" width="4.375" style="82" customWidth="1"/>
    <col min="4866" max="4866" width="15.375" style="82" customWidth="1"/>
    <col min="4867" max="4867" width="0.5" style="82" customWidth="1"/>
    <col min="4868" max="4868" width="3.25" style="82" customWidth="1"/>
    <col min="4869" max="4869" width="15.25" style="82" customWidth="1"/>
    <col min="4870" max="4871" width="0.875" style="82" customWidth="1"/>
    <col min="4872" max="4872" width="7.375" style="82" customWidth="1"/>
    <col min="4873" max="4873" width="8.875" style="82" customWidth="1"/>
    <col min="4874" max="4874" width="8.125" style="82" customWidth="1"/>
    <col min="4875" max="4875" width="1.5" style="82" customWidth="1"/>
    <col min="4876" max="4876" width="3.375" style="82" customWidth="1"/>
    <col min="4877" max="4877" width="13.375" style="82" customWidth="1"/>
    <col min="4878" max="4878" width="4.375" style="82" customWidth="1"/>
    <col min="4879" max="4879" width="4.25" style="82" customWidth="1"/>
    <col min="4880" max="4880" width="28.125" style="82" customWidth="1"/>
    <col min="4881" max="5120" width="9" style="82"/>
    <col min="5121" max="5121" width="4.375" style="82" customWidth="1"/>
    <col min="5122" max="5122" width="15.375" style="82" customWidth="1"/>
    <col min="5123" max="5123" width="0.5" style="82" customWidth="1"/>
    <col min="5124" max="5124" width="3.25" style="82" customWidth="1"/>
    <col min="5125" max="5125" width="15.25" style="82" customWidth="1"/>
    <col min="5126" max="5127" width="0.875" style="82" customWidth="1"/>
    <col min="5128" max="5128" width="7.375" style="82" customWidth="1"/>
    <col min="5129" max="5129" width="8.875" style="82" customWidth="1"/>
    <col min="5130" max="5130" width="8.125" style="82" customWidth="1"/>
    <col min="5131" max="5131" width="1.5" style="82" customWidth="1"/>
    <col min="5132" max="5132" width="3.375" style="82" customWidth="1"/>
    <col min="5133" max="5133" width="13.375" style="82" customWidth="1"/>
    <col min="5134" max="5134" width="4.375" style="82" customWidth="1"/>
    <col min="5135" max="5135" width="4.25" style="82" customWidth="1"/>
    <col min="5136" max="5136" width="28.125" style="82" customWidth="1"/>
    <col min="5137" max="5376" width="9" style="82"/>
    <col min="5377" max="5377" width="4.375" style="82" customWidth="1"/>
    <col min="5378" max="5378" width="15.375" style="82" customWidth="1"/>
    <col min="5379" max="5379" width="0.5" style="82" customWidth="1"/>
    <col min="5380" max="5380" width="3.25" style="82" customWidth="1"/>
    <col min="5381" max="5381" width="15.25" style="82" customWidth="1"/>
    <col min="5382" max="5383" width="0.875" style="82" customWidth="1"/>
    <col min="5384" max="5384" width="7.375" style="82" customWidth="1"/>
    <col min="5385" max="5385" width="8.875" style="82" customWidth="1"/>
    <col min="5386" max="5386" width="8.125" style="82" customWidth="1"/>
    <col min="5387" max="5387" width="1.5" style="82" customWidth="1"/>
    <col min="5388" max="5388" width="3.375" style="82" customWidth="1"/>
    <col min="5389" max="5389" width="13.375" style="82" customWidth="1"/>
    <col min="5390" max="5390" width="4.375" style="82" customWidth="1"/>
    <col min="5391" max="5391" width="4.25" style="82" customWidth="1"/>
    <col min="5392" max="5392" width="28.125" style="82" customWidth="1"/>
    <col min="5393" max="5632" width="9" style="82"/>
    <col min="5633" max="5633" width="4.375" style="82" customWidth="1"/>
    <col min="5634" max="5634" width="15.375" style="82" customWidth="1"/>
    <col min="5635" max="5635" width="0.5" style="82" customWidth="1"/>
    <col min="5636" max="5636" width="3.25" style="82" customWidth="1"/>
    <col min="5637" max="5637" width="15.25" style="82" customWidth="1"/>
    <col min="5638" max="5639" width="0.875" style="82" customWidth="1"/>
    <col min="5640" max="5640" width="7.375" style="82" customWidth="1"/>
    <col min="5641" max="5641" width="8.875" style="82" customWidth="1"/>
    <col min="5642" max="5642" width="8.125" style="82" customWidth="1"/>
    <col min="5643" max="5643" width="1.5" style="82" customWidth="1"/>
    <col min="5644" max="5644" width="3.375" style="82" customWidth="1"/>
    <col min="5645" max="5645" width="13.375" style="82" customWidth="1"/>
    <col min="5646" max="5646" width="4.375" style="82" customWidth="1"/>
    <col min="5647" max="5647" width="4.25" style="82" customWidth="1"/>
    <col min="5648" max="5648" width="28.125" style="82" customWidth="1"/>
    <col min="5649" max="5888" width="9" style="82"/>
    <col min="5889" max="5889" width="4.375" style="82" customWidth="1"/>
    <col min="5890" max="5890" width="15.375" style="82" customWidth="1"/>
    <col min="5891" max="5891" width="0.5" style="82" customWidth="1"/>
    <col min="5892" max="5892" width="3.25" style="82" customWidth="1"/>
    <col min="5893" max="5893" width="15.25" style="82" customWidth="1"/>
    <col min="5894" max="5895" width="0.875" style="82" customWidth="1"/>
    <col min="5896" max="5896" width="7.375" style="82" customWidth="1"/>
    <col min="5897" max="5897" width="8.875" style="82" customWidth="1"/>
    <col min="5898" max="5898" width="8.125" style="82" customWidth="1"/>
    <col min="5899" max="5899" width="1.5" style="82" customWidth="1"/>
    <col min="5900" max="5900" width="3.375" style="82" customWidth="1"/>
    <col min="5901" max="5901" width="13.375" style="82" customWidth="1"/>
    <col min="5902" max="5902" width="4.375" style="82" customWidth="1"/>
    <col min="5903" max="5903" width="4.25" style="82" customWidth="1"/>
    <col min="5904" max="5904" width="28.125" style="82" customWidth="1"/>
    <col min="5905" max="6144" width="9" style="82"/>
    <col min="6145" max="6145" width="4.375" style="82" customWidth="1"/>
    <col min="6146" max="6146" width="15.375" style="82" customWidth="1"/>
    <col min="6147" max="6147" width="0.5" style="82" customWidth="1"/>
    <col min="6148" max="6148" width="3.25" style="82" customWidth="1"/>
    <col min="6149" max="6149" width="15.25" style="82" customWidth="1"/>
    <col min="6150" max="6151" width="0.875" style="82" customWidth="1"/>
    <col min="6152" max="6152" width="7.375" style="82" customWidth="1"/>
    <col min="6153" max="6153" width="8.875" style="82" customWidth="1"/>
    <col min="6154" max="6154" width="8.125" style="82" customWidth="1"/>
    <col min="6155" max="6155" width="1.5" style="82" customWidth="1"/>
    <col min="6156" max="6156" width="3.375" style="82" customWidth="1"/>
    <col min="6157" max="6157" width="13.375" style="82" customWidth="1"/>
    <col min="6158" max="6158" width="4.375" style="82" customWidth="1"/>
    <col min="6159" max="6159" width="4.25" style="82" customWidth="1"/>
    <col min="6160" max="6160" width="28.125" style="82" customWidth="1"/>
    <col min="6161" max="6400" width="9" style="82"/>
    <col min="6401" max="6401" width="4.375" style="82" customWidth="1"/>
    <col min="6402" max="6402" width="15.375" style="82" customWidth="1"/>
    <col min="6403" max="6403" width="0.5" style="82" customWidth="1"/>
    <col min="6404" max="6404" width="3.25" style="82" customWidth="1"/>
    <col min="6405" max="6405" width="15.25" style="82" customWidth="1"/>
    <col min="6406" max="6407" width="0.875" style="82" customWidth="1"/>
    <col min="6408" max="6408" width="7.375" style="82" customWidth="1"/>
    <col min="6409" max="6409" width="8.875" style="82" customWidth="1"/>
    <col min="6410" max="6410" width="8.125" style="82" customWidth="1"/>
    <col min="6411" max="6411" width="1.5" style="82" customWidth="1"/>
    <col min="6412" max="6412" width="3.375" style="82" customWidth="1"/>
    <col min="6413" max="6413" width="13.375" style="82" customWidth="1"/>
    <col min="6414" max="6414" width="4.375" style="82" customWidth="1"/>
    <col min="6415" max="6415" width="4.25" style="82" customWidth="1"/>
    <col min="6416" max="6416" width="28.125" style="82" customWidth="1"/>
    <col min="6417" max="6656" width="9" style="82"/>
    <col min="6657" max="6657" width="4.375" style="82" customWidth="1"/>
    <col min="6658" max="6658" width="15.375" style="82" customWidth="1"/>
    <col min="6659" max="6659" width="0.5" style="82" customWidth="1"/>
    <col min="6660" max="6660" width="3.25" style="82" customWidth="1"/>
    <col min="6661" max="6661" width="15.25" style="82" customWidth="1"/>
    <col min="6662" max="6663" width="0.875" style="82" customWidth="1"/>
    <col min="6664" max="6664" width="7.375" style="82" customWidth="1"/>
    <col min="6665" max="6665" width="8.875" style="82" customWidth="1"/>
    <col min="6666" max="6666" width="8.125" style="82" customWidth="1"/>
    <col min="6667" max="6667" width="1.5" style="82" customWidth="1"/>
    <col min="6668" max="6668" width="3.375" style="82" customWidth="1"/>
    <col min="6669" max="6669" width="13.375" style="82" customWidth="1"/>
    <col min="6670" max="6670" width="4.375" style="82" customWidth="1"/>
    <col min="6671" max="6671" width="4.25" style="82" customWidth="1"/>
    <col min="6672" max="6672" width="28.125" style="82" customWidth="1"/>
    <col min="6673" max="6912" width="9" style="82"/>
    <col min="6913" max="6913" width="4.375" style="82" customWidth="1"/>
    <col min="6914" max="6914" width="15.375" style="82" customWidth="1"/>
    <col min="6915" max="6915" width="0.5" style="82" customWidth="1"/>
    <col min="6916" max="6916" width="3.25" style="82" customWidth="1"/>
    <col min="6917" max="6917" width="15.25" style="82" customWidth="1"/>
    <col min="6918" max="6919" width="0.875" style="82" customWidth="1"/>
    <col min="6920" max="6920" width="7.375" style="82" customWidth="1"/>
    <col min="6921" max="6921" width="8.875" style="82" customWidth="1"/>
    <col min="6922" max="6922" width="8.125" style="82" customWidth="1"/>
    <col min="6923" max="6923" width="1.5" style="82" customWidth="1"/>
    <col min="6924" max="6924" width="3.375" style="82" customWidth="1"/>
    <col min="6925" max="6925" width="13.375" style="82" customWidth="1"/>
    <col min="6926" max="6926" width="4.375" style="82" customWidth="1"/>
    <col min="6927" max="6927" width="4.25" style="82" customWidth="1"/>
    <col min="6928" max="6928" width="28.125" style="82" customWidth="1"/>
    <col min="6929" max="7168" width="9" style="82"/>
    <col min="7169" max="7169" width="4.375" style="82" customWidth="1"/>
    <col min="7170" max="7170" width="15.375" style="82" customWidth="1"/>
    <col min="7171" max="7171" width="0.5" style="82" customWidth="1"/>
    <col min="7172" max="7172" width="3.25" style="82" customWidth="1"/>
    <col min="7173" max="7173" width="15.25" style="82" customWidth="1"/>
    <col min="7174" max="7175" width="0.875" style="82" customWidth="1"/>
    <col min="7176" max="7176" width="7.375" style="82" customWidth="1"/>
    <col min="7177" max="7177" width="8.875" style="82" customWidth="1"/>
    <col min="7178" max="7178" width="8.125" style="82" customWidth="1"/>
    <col min="7179" max="7179" width="1.5" style="82" customWidth="1"/>
    <col min="7180" max="7180" width="3.375" style="82" customWidth="1"/>
    <col min="7181" max="7181" width="13.375" style="82" customWidth="1"/>
    <col min="7182" max="7182" width="4.375" style="82" customWidth="1"/>
    <col min="7183" max="7183" width="4.25" style="82" customWidth="1"/>
    <col min="7184" max="7184" width="28.125" style="82" customWidth="1"/>
    <col min="7185" max="7424" width="9" style="82"/>
    <col min="7425" max="7425" width="4.375" style="82" customWidth="1"/>
    <col min="7426" max="7426" width="15.375" style="82" customWidth="1"/>
    <col min="7427" max="7427" width="0.5" style="82" customWidth="1"/>
    <col min="7428" max="7428" width="3.25" style="82" customWidth="1"/>
    <col min="7429" max="7429" width="15.25" style="82" customWidth="1"/>
    <col min="7430" max="7431" width="0.875" style="82" customWidth="1"/>
    <col min="7432" max="7432" width="7.375" style="82" customWidth="1"/>
    <col min="7433" max="7433" width="8.875" style="82" customWidth="1"/>
    <col min="7434" max="7434" width="8.125" style="82" customWidth="1"/>
    <col min="7435" max="7435" width="1.5" style="82" customWidth="1"/>
    <col min="7436" max="7436" width="3.375" style="82" customWidth="1"/>
    <col min="7437" max="7437" width="13.375" style="82" customWidth="1"/>
    <col min="7438" max="7438" width="4.375" style="82" customWidth="1"/>
    <col min="7439" max="7439" width="4.25" style="82" customWidth="1"/>
    <col min="7440" max="7440" width="28.125" style="82" customWidth="1"/>
    <col min="7441" max="7680" width="9" style="82"/>
    <col min="7681" max="7681" width="4.375" style="82" customWidth="1"/>
    <col min="7682" max="7682" width="15.375" style="82" customWidth="1"/>
    <col min="7683" max="7683" width="0.5" style="82" customWidth="1"/>
    <col min="7684" max="7684" width="3.25" style="82" customWidth="1"/>
    <col min="7685" max="7685" width="15.25" style="82" customWidth="1"/>
    <col min="7686" max="7687" width="0.875" style="82" customWidth="1"/>
    <col min="7688" max="7688" width="7.375" style="82" customWidth="1"/>
    <col min="7689" max="7689" width="8.875" style="82" customWidth="1"/>
    <col min="7690" max="7690" width="8.125" style="82" customWidth="1"/>
    <col min="7691" max="7691" width="1.5" style="82" customWidth="1"/>
    <col min="7692" max="7692" width="3.375" style="82" customWidth="1"/>
    <col min="7693" max="7693" width="13.375" style="82" customWidth="1"/>
    <col min="7694" max="7694" width="4.375" style="82" customWidth="1"/>
    <col min="7695" max="7695" width="4.25" style="82" customWidth="1"/>
    <col min="7696" max="7696" width="28.125" style="82" customWidth="1"/>
    <col min="7697" max="7936" width="9" style="82"/>
    <col min="7937" max="7937" width="4.375" style="82" customWidth="1"/>
    <col min="7938" max="7938" width="15.375" style="82" customWidth="1"/>
    <col min="7939" max="7939" width="0.5" style="82" customWidth="1"/>
    <col min="7940" max="7940" width="3.25" style="82" customWidth="1"/>
    <col min="7941" max="7941" width="15.25" style="82" customWidth="1"/>
    <col min="7942" max="7943" width="0.875" style="82" customWidth="1"/>
    <col min="7944" max="7944" width="7.375" style="82" customWidth="1"/>
    <col min="7945" max="7945" width="8.875" style="82" customWidth="1"/>
    <col min="7946" max="7946" width="8.125" style="82" customWidth="1"/>
    <col min="7947" max="7947" width="1.5" style="82" customWidth="1"/>
    <col min="7948" max="7948" width="3.375" style="82" customWidth="1"/>
    <col min="7949" max="7949" width="13.375" style="82" customWidth="1"/>
    <col min="7950" max="7950" width="4.375" style="82" customWidth="1"/>
    <col min="7951" max="7951" width="4.25" style="82" customWidth="1"/>
    <col min="7952" max="7952" width="28.125" style="82" customWidth="1"/>
    <col min="7953" max="8192" width="9" style="82"/>
    <col min="8193" max="8193" width="4.375" style="82" customWidth="1"/>
    <col min="8194" max="8194" width="15.375" style="82" customWidth="1"/>
    <col min="8195" max="8195" width="0.5" style="82" customWidth="1"/>
    <col min="8196" max="8196" width="3.25" style="82" customWidth="1"/>
    <col min="8197" max="8197" width="15.25" style="82" customWidth="1"/>
    <col min="8198" max="8199" width="0.875" style="82" customWidth="1"/>
    <col min="8200" max="8200" width="7.375" style="82" customWidth="1"/>
    <col min="8201" max="8201" width="8.875" style="82" customWidth="1"/>
    <col min="8202" max="8202" width="8.125" style="82" customWidth="1"/>
    <col min="8203" max="8203" width="1.5" style="82" customWidth="1"/>
    <col min="8204" max="8204" width="3.375" style="82" customWidth="1"/>
    <col min="8205" max="8205" width="13.375" style="82" customWidth="1"/>
    <col min="8206" max="8206" width="4.375" style="82" customWidth="1"/>
    <col min="8207" max="8207" width="4.25" style="82" customWidth="1"/>
    <col min="8208" max="8208" width="28.125" style="82" customWidth="1"/>
    <col min="8209" max="8448" width="9" style="82"/>
    <col min="8449" max="8449" width="4.375" style="82" customWidth="1"/>
    <col min="8450" max="8450" width="15.375" style="82" customWidth="1"/>
    <col min="8451" max="8451" width="0.5" style="82" customWidth="1"/>
    <col min="8452" max="8452" width="3.25" style="82" customWidth="1"/>
    <col min="8453" max="8453" width="15.25" style="82" customWidth="1"/>
    <col min="8454" max="8455" width="0.875" style="82" customWidth="1"/>
    <col min="8456" max="8456" width="7.375" style="82" customWidth="1"/>
    <col min="8457" max="8457" width="8.875" style="82" customWidth="1"/>
    <col min="8458" max="8458" width="8.125" style="82" customWidth="1"/>
    <col min="8459" max="8459" width="1.5" style="82" customWidth="1"/>
    <col min="8460" max="8460" width="3.375" style="82" customWidth="1"/>
    <col min="8461" max="8461" width="13.375" style="82" customWidth="1"/>
    <col min="8462" max="8462" width="4.375" style="82" customWidth="1"/>
    <col min="8463" max="8463" width="4.25" style="82" customWidth="1"/>
    <col min="8464" max="8464" width="28.125" style="82" customWidth="1"/>
    <col min="8465" max="8704" width="9" style="82"/>
    <col min="8705" max="8705" width="4.375" style="82" customWidth="1"/>
    <col min="8706" max="8706" width="15.375" style="82" customWidth="1"/>
    <col min="8707" max="8707" width="0.5" style="82" customWidth="1"/>
    <col min="8708" max="8708" width="3.25" style="82" customWidth="1"/>
    <col min="8709" max="8709" width="15.25" style="82" customWidth="1"/>
    <col min="8710" max="8711" width="0.875" style="82" customWidth="1"/>
    <col min="8712" max="8712" width="7.375" style="82" customWidth="1"/>
    <col min="8713" max="8713" width="8.875" style="82" customWidth="1"/>
    <col min="8714" max="8714" width="8.125" style="82" customWidth="1"/>
    <col min="8715" max="8715" width="1.5" style="82" customWidth="1"/>
    <col min="8716" max="8716" width="3.375" style="82" customWidth="1"/>
    <col min="8717" max="8717" width="13.375" style="82" customWidth="1"/>
    <col min="8718" max="8718" width="4.375" style="82" customWidth="1"/>
    <col min="8719" max="8719" width="4.25" style="82" customWidth="1"/>
    <col min="8720" max="8720" width="28.125" style="82" customWidth="1"/>
    <col min="8721" max="8960" width="9" style="82"/>
    <col min="8961" max="8961" width="4.375" style="82" customWidth="1"/>
    <col min="8962" max="8962" width="15.375" style="82" customWidth="1"/>
    <col min="8963" max="8963" width="0.5" style="82" customWidth="1"/>
    <col min="8964" max="8964" width="3.25" style="82" customWidth="1"/>
    <col min="8965" max="8965" width="15.25" style="82" customWidth="1"/>
    <col min="8966" max="8967" width="0.875" style="82" customWidth="1"/>
    <col min="8968" max="8968" width="7.375" style="82" customWidth="1"/>
    <col min="8969" max="8969" width="8.875" style="82" customWidth="1"/>
    <col min="8970" max="8970" width="8.125" style="82" customWidth="1"/>
    <col min="8971" max="8971" width="1.5" style="82" customWidth="1"/>
    <col min="8972" max="8972" width="3.375" style="82" customWidth="1"/>
    <col min="8973" max="8973" width="13.375" style="82" customWidth="1"/>
    <col min="8974" max="8974" width="4.375" style="82" customWidth="1"/>
    <col min="8975" max="8975" width="4.25" style="82" customWidth="1"/>
    <col min="8976" max="8976" width="28.125" style="82" customWidth="1"/>
    <col min="8977" max="9216" width="9" style="82"/>
    <col min="9217" max="9217" width="4.375" style="82" customWidth="1"/>
    <col min="9218" max="9218" width="15.375" style="82" customWidth="1"/>
    <col min="9219" max="9219" width="0.5" style="82" customWidth="1"/>
    <col min="9220" max="9220" width="3.25" style="82" customWidth="1"/>
    <col min="9221" max="9221" width="15.25" style="82" customWidth="1"/>
    <col min="9222" max="9223" width="0.875" style="82" customWidth="1"/>
    <col min="9224" max="9224" width="7.375" style="82" customWidth="1"/>
    <col min="9225" max="9225" width="8.875" style="82" customWidth="1"/>
    <col min="9226" max="9226" width="8.125" style="82" customWidth="1"/>
    <col min="9227" max="9227" width="1.5" style="82" customWidth="1"/>
    <col min="9228" max="9228" width="3.375" style="82" customWidth="1"/>
    <col min="9229" max="9229" width="13.375" style="82" customWidth="1"/>
    <col min="9230" max="9230" width="4.375" style="82" customWidth="1"/>
    <col min="9231" max="9231" width="4.25" style="82" customWidth="1"/>
    <col min="9232" max="9232" width="28.125" style="82" customWidth="1"/>
    <col min="9233" max="9472" width="9" style="82"/>
    <col min="9473" max="9473" width="4.375" style="82" customWidth="1"/>
    <col min="9474" max="9474" width="15.375" style="82" customWidth="1"/>
    <col min="9475" max="9475" width="0.5" style="82" customWidth="1"/>
    <col min="9476" max="9476" width="3.25" style="82" customWidth="1"/>
    <col min="9477" max="9477" width="15.25" style="82" customWidth="1"/>
    <col min="9478" max="9479" width="0.875" style="82" customWidth="1"/>
    <col min="9480" max="9480" width="7.375" style="82" customWidth="1"/>
    <col min="9481" max="9481" width="8.875" style="82" customWidth="1"/>
    <col min="9482" max="9482" width="8.125" style="82" customWidth="1"/>
    <col min="9483" max="9483" width="1.5" style="82" customWidth="1"/>
    <col min="9484" max="9484" width="3.375" style="82" customWidth="1"/>
    <col min="9485" max="9485" width="13.375" style="82" customWidth="1"/>
    <col min="9486" max="9486" width="4.375" style="82" customWidth="1"/>
    <col min="9487" max="9487" width="4.25" style="82" customWidth="1"/>
    <col min="9488" max="9488" width="28.125" style="82" customWidth="1"/>
    <col min="9489" max="9728" width="9" style="82"/>
    <col min="9729" max="9729" width="4.375" style="82" customWidth="1"/>
    <col min="9730" max="9730" width="15.375" style="82" customWidth="1"/>
    <col min="9731" max="9731" width="0.5" style="82" customWidth="1"/>
    <col min="9732" max="9732" width="3.25" style="82" customWidth="1"/>
    <col min="9733" max="9733" width="15.25" style="82" customWidth="1"/>
    <col min="9734" max="9735" width="0.875" style="82" customWidth="1"/>
    <col min="9736" max="9736" width="7.375" style="82" customWidth="1"/>
    <col min="9737" max="9737" width="8.875" style="82" customWidth="1"/>
    <col min="9738" max="9738" width="8.125" style="82" customWidth="1"/>
    <col min="9739" max="9739" width="1.5" style="82" customWidth="1"/>
    <col min="9740" max="9740" width="3.375" style="82" customWidth="1"/>
    <col min="9741" max="9741" width="13.375" style="82" customWidth="1"/>
    <col min="9742" max="9742" width="4.375" style="82" customWidth="1"/>
    <col min="9743" max="9743" width="4.25" style="82" customWidth="1"/>
    <col min="9744" max="9744" width="28.125" style="82" customWidth="1"/>
    <col min="9745" max="9984" width="9" style="82"/>
    <col min="9985" max="9985" width="4.375" style="82" customWidth="1"/>
    <col min="9986" max="9986" width="15.375" style="82" customWidth="1"/>
    <col min="9987" max="9987" width="0.5" style="82" customWidth="1"/>
    <col min="9988" max="9988" width="3.25" style="82" customWidth="1"/>
    <col min="9989" max="9989" width="15.25" style="82" customWidth="1"/>
    <col min="9990" max="9991" width="0.875" style="82" customWidth="1"/>
    <col min="9992" max="9992" width="7.375" style="82" customWidth="1"/>
    <col min="9993" max="9993" width="8.875" style="82" customWidth="1"/>
    <col min="9994" max="9994" width="8.125" style="82" customWidth="1"/>
    <col min="9995" max="9995" width="1.5" style="82" customWidth="1"/>
    <col min="9996" max="9996" width="3.375" style="82" customWidth="1"/>
    <col min="9997" max="9997" width="13.375" style="82" customWidth="1"/>
    <col min="9998" max="9998" width="4.375" style="82" customWidth="1"/>
    <col min="9999" max="9999" width="4.25" style="82" customWidth="1"/>
    <col min="10000" max="10000" width="28.125" style="82" customWidth="1"/>
    <col min="10001" max="10240" width="9" style="82"/>
    <col min="10241" max="10241" width="4.375" style="82" customWidth="1"/>
    <col min="10242" max="10242" width="15.375" style="82" customWidth="1"/>
    <col min="10243" max="10243" width="0.5" style="82" customWidth="1"/>
    <col min="10244" max="10244" width="3.25" style="82" customWidth="1"/>
    <col min="10245" max="10245" width="15.25" style="82" customWidth="1"/>
    <col min="10246" max="10247" width="0.875" style="82" customWidth="1"/>
    <col min="10248" max="10248" width="7.375" style="82" customWidth="1"/>
    <col min="10249" max="10249" width="8.875" style="82" customWidth="1"/>
    <col min="10250" max="10250" width="8.125" style="82" customWidth="1"/>
    <col min="10251" max="10251" width="1.5" style="82" customWidth="1"/>
    <col min="10252" max="10252" width="3.375" style="82" customWidth="1"/>
    <col min="10253" max="10253" width="13.375" style="82" customWidth="1"/>
    <col min="10254" max="10254" width="4.375" style="82" customWidth="1"/>
    <col min="10255" max="10255" width="4.25" style="82" customWidth="1"/>
    <col min="10256" max="10256" width="28.125" style="82" customWidth="1"/>
    <col min="10257" max="10496" width="9" style="82"/>
    <col min="10497" max="10497" width="4.375" style="82" customWidth="1"/>
    <col min="10498" max="10498" width="15.375" style="82" customWidth="1"/>
    <col min="10499" max="10499" width="0.5" style="82" customWidth="1"/>
    <col min="10500" max="10500" width="3.25" style="82" customWidth="1"/>
    <col min="10501" max="10501" width="15.25" style="82" customWidth="1"/>
    <col min="10502" max="10503" width="0.875" style="82" customWidth="1"/>
    <col min="10504" max="10504" width="7.375" style="82" customWidth="1"/>
    <col min="10505" max="10505" width="8.875" style="82" customWidth="1"/>
    <col min="10506" max="10506" width="8.125" style="82" customWidth="1"/>
    <col min="10507" max="10507" width="1.5" style="82" customWidth="1"/>
    <col min="10508" max="10508" width="3.375" style="82" customWidth="1"/>
    <col min="10509" max="10509" width="13.375" style="82" customWidth="1"/>
    <col min="10510" max="10510" width="4.375" style="82" customWidth="1"/>
    <col min="10511" max="10511" width="4.25" style="82" customWidth="1"/>
    <col min="10512" max="10512" width="28.125" style="82" customWidth="1"/>
    <col min="10513" max="10752" width="9" style="82"/>
    <col min="10753" max="10753" width="4.375" style="82" customWidth="1"/>
    <col min="10754" max="10754" width="15.375" style="82" customWidth="1"/>
    <col min="10755" max="10755" width="0.5" style="82" customWidth="1"/>
    <col min="10756" max="10756" width="3.25" style="82" customWidth="1"/>
    <col min="10757" max="10757" width="15.25" style="82" customWidth="1"/>
    <col min="10758" max="10759" width="0.875" style="82" customWidth="1"/>
    <col min="10760" max="10760" width="7.375" style="82" customWidth="1"/>
    <col min="10761" max="10761" width="8.875" style="82" customWidth="1"/>
    <col min="10762" max="10762" width="8.125" style="82" customWidth="1"/>
    <col min="10763" max="10763" width="1.5" style="82" customWidth="1"/>
    <col min="10764" max="10764" width="3.375" style="82" customWidth="1"/>
    <col min="10765" max="10765" width="13.375" style="82" customWidth="1"/>
    <col min="10766" max="10766" width="4.375" style="82" customWidth="1"/>
    <col min="10767" max="10767" width="4.25" style="82" customWidth="1"/>
    <col min="10768" max="10768" width="28.125" style="82" customWidth="1"/>
    <col min="10769" max="11008" width="9" style="82"/>
    <col min="11009" max="11009" width="4.375" style="82" customWidth="1"/>
    <col min="11010" max="11010" width="15.375" style="82" customWidth="1"/>
    <col min="11011" max="11011" width="0.5" style="82" customWidth="1"/>
    <col min="11012" max="11012" width="3.25" style="82" customWidth="1"/>
    <col min="11013" max="11013" width="15.25" style="82" customWidth="1"/>
    <col min="11014" max="11015" width="0.875" style="82" customWidth="1"/>
    <col min="11016" max="11016" width="7.375" style="82" customWidth="1"/>
    <col min="11017" max="11017" width="8.875" style="82" customWidth="1"/>
    <col min="11018" max="11018" width="8.125" style="82" customWidth="1"/>
    <col min="11019" max="11019" width="1.5" style="82" customWidth="1"/>
    <col min="11020" max="11020" width="3.375" style="82" customWidth="1"/>
    <col min="11021" max="11021" width="13.375" style="82" customWidth="1"/>
    <col min="11022" max="11022" width="4.375" style="82" customWidth="1"/>
    <col min="11023" max="11023" width="4.25" style="82" customWidth="1"/>
    <col min="11024" max="11024" width="28.125" style="82" customWidth="1"/>
    <col min="11025" max="11264" width="9" style="82"/>
    <col min="11265" max="11265" width="4.375" style="82" customWidth="1"/>
    <col min="11266" max="11266" width="15.375" style="82" customWidth="1"/>
    <col min="11267" max="11267" width="0.5" style="82" customWidth="1"/>
    <col min="11268" max="11268" width="3.25" style="82" customWidth="1"/>
    <col min="11269" max="11269" width="15.25" style="82" customWidth="1"/>
    <col min="11270" max="11271" width="0.875" style="82" customWidth="1"/>
    <col min="11272" max="11272" width="7.375" style="82" customWidth="1"/>
    <col min="11273" max="11273" width="8.875" style="82" customWidth="1"/>
    <col min="11274" max="11274" width="8.125" style="82" customWidth="1"/>
    <col min="11275" max="11275" width="1.5" style="82" customWidth="1"/>
    <col min="11276" max="11276" width="3.375" style="82" customWidth="1"/>
    <col min="11277" max="11277" width="13.375" style="82" customWidth="1"/>
    <col min="11278" max="11278" width="4.375" style="82" customWidth="1"/>
    <col min="11279" max="11279" width="4.25" style="82" customWidth="1"/>
    <col min="11280" max="11280" width="28.125" style="82" customWidth="1"/>
    <col min="11281" max="11520" width="9" style="82"/>
    <col min="11521" max="11521" width="4.375" style="82" customWidth="1"/>
    <col min="11522" max="11522" width="15.375" style="82" customWidth="1"/>
    <col min="11523" max="11523" width="0.5" style="82" customWidth="1"/>
    <col min="11524" max="11524" width="3.25" style="82" customWidth="1"/>
    <col min="11525" max="11525" width="15.25" style="82" customWidth="1"/>
    <col min="11526" max="11527" width="0.875" style="82" customWidth="1"/>
    <col min="11528" max="11528" width="7.375" style="82" customWidth="1"/>
    <col min="11529" max="11529" width="8.875" style="82" customWidth="1"/>
    <col min="11530" max="11530" width="8.125" style="82" customWidth="1"/>
    <col min="11531" max="11531" width="1.5" style="82" customWidth="1"/>
    <col min="11532" max="11532" width="3.375" style="82" customWidth="1"/>
    <col min="11533" max="11533" width="13.375" style="82" customWidth="1"/>
    <col min="11534" max="11534" width="4.375" style="82" customWidth="1"/>
    <col min="11535" max="11535" width="4.25" style="82" customWidth="1"/>
    <col min="11536" max="11536" width="28.125" style="82" customWidth="1"/>
    <col min="11537" max="11776" width="9" style="82"/>
    <col min="11777" max="11777" width="4.375" style="82" customWidth="1"/>
    <col min="11778" max="11778" width="15.375" style="82" customWidth="1"/>
    <col min="11779" max="11779" width="0.5" style="82" customWidth="1"/>
    <col min="11780" max="11780" width="3.25" style="82" customWidth="1"/>
    <col min="11781" max="11781" width="15.25" style="82" customWidth="1"/>
    <col min="11782" max="11783" width="0.875" style="82" customWidth="1"/>
    <col min="11784" max="11784" width="7.375" style="82" customWidth="1"/>
    <col min="11785" max="11785" width="8.875" style="82" customWidth="1"/>
    <col min="11786" max="11786" width="8.125" style="82" customWidth="1"/>
    <col min="11787" max="11787" width="1.5" style="82" customWidth="1"/>
    <col min="11788" max="11788" width="3.375" style="82" customWidth="1"/>
    <col min="11789" max="11789" width="13.375" style="82" customWidth="1"/>
    <col min="11790" max="11790" width="4.375" style="82" customWidth="1"/>
    <col min="11791" max="11791" width="4.25" style="82" customWidth="1"/>
    <col min="11792" max="11792" width="28.125" style="82" customWidth="1"/>
    <col min="11793" max="12032" width="9" style="82"/>
    <col min="12033" max="12033" width="4.375" style="82" customWidth="1"/>
    <col min="12034" max="12034" width="15.375" style="82" customWidth="1"/>
    <col min="12035" max="12035" width="0.5" style="82" customWidth="1"/>
    <col min="12036" max="12036" width="3.25" style="82" customWidth="1"/>
    <col min="12037" max="12037" width="15.25" style="82" customWidth="1"/>
    <col min="12038" max="12039" width="0.875" style="82" customWidth="1"/>
    <col min="12040" max="12040" width="7.375" style="82" customWidth="1"/>
    <col min="12041" max="12041" width="8.875" style="82" customWidth="1"/>
    <col min="12042" max="12042" width="8.125" style="82" customWidth="1"/>
    <col min="12043" max="12043" width="1.5" style="82" customWidth="1"/>
    <col min="12044" max="12044" width="3.375" style="82" customWidth="1"/>
    <col min="12045" max="12045" width="13.375" style="82" customWidth="1"/>
    <col min="12046" max="12046" width="4.375" style="82" customWidth="1"/>
    <col min="12047" max="12047" width="4.25" style="82" customWidth="1"/>
    <col min="12048" max="12048" width="28.125" style="82" customWidth="1"/>
    <col min="12049" max="12288" width="9" style="82"/>
    <col min="12289" max="12289" width="4.375" style="82" customWidth="1"/>
    <col min="12290" max="12290" width="15.375" style="82" customWidth="1"/>
    <col min="12291" max="12291" width="0.5" style="82" customWidth="1"/>
    <col min="12292" max="12292" width="3.25" style="82" customWidth="1"/>
    <col min="12293" max="12293" width="15.25" style="82" customWidth="1"/>
    <col min="12294" max="12295" width="0.875" style="82" customWidth="1"/>
    <col min="12296" max="12296" width="7.375" style="82" customWidth="1"/>
    <col min="12297" max="12297" width="8.875" style="82" customWidth="1"/>
    <col min="12298" max="12298" width="8.125" style="82" customWidth="1"/>
    <col min="12299" max="12299" width="1.5" style="82" customWidth="1"/>
    <col min="12300" max="12300" width="3.375" style="82" customWidth="1"/>
    <col min="12301" max="12301" width="13.375" style="82" customWidth="1"/>
    <col min="12302" max="12302" width="4.375" style="82" customWidth="1"/>
    <col min="12303" max="12303" width="4.25" style="82" customWidth="1"/>
    <col min="12304" max="12304" width="28.125" style="82" customWidth="1"/>
    <col min="12305" max="12544" width="9" style="82"/>
    <col min="12545" max="12545" width="4.375" style="82" customWidth="1"/>
    <col min="12546" max="12546" width="15.375" style="82" customWidth="1"/>
    <col min="12547" max="12547" width="0.5" style="82" customWidth="1"/>
    <col min="12548" max="12548" width="3.25" style="82" customWidth="1"/>
    <col min="12549" max="12549" width="15.25" style="82" customWidth="1"/>
    <col min="12550" max="12551" width="0.875" style="82" customWidth="1"/>
    <col min="12552" max="12552" width="7.375" style="82" customWidth="1"/>
    <col min="12553" max="12553" width="8.875" style="82" customWidth="1"/>
    <col min="12554" max="12554" width="8.125" style="82" customWidth="1"/>
    <col min="12555" max="12555" width="1.5" style="82" customWidth="1"/>
    <col min="12556" max="12556" width="3.375" style="82" customWidth="1"/>
    <col min="12557" max="12557" width="13.375" style="82" customWidth="1"/>
    <col min="12558" max="12558" width="4.375" style="82" customWidth="1"/>
    <col min="12559" max="12559" width="4.25" style="82" customWidth="1"/>
    <col min="12560" max="12560" width="28.125" style="82" customWidth="1"/>
    <col min="12561" max="12800" width="9" style="82"/>
    <col min="12801" max="12801" width="4.375" style="82" customWidth="1"/>
    <col min="12802" max="12802" width="15.375" style="82" customWidth="1"/>
    <col min="12803" max="12803" width="0.5" style="82" customWidth="1"/>
    <col min="12804" max="12804" width="3.25" style="82" customWidth="1"/>
    <col min="12805" max="12805" width="15.25" style="82" customWidth="1"/>
    <col min="12806" max="12807" width="0.875" style="82" customWidth="1"/>
    <col min="12808" max="12808" width="7.375" style="82" customWidth="1"/>
    <col min="12809" max="12809" width="8.875" style="82" customWidth="1"/>
    <col min="12810" max="12810" width="8.125" style="82" customWidth="1"/>
    <col min="12811" max="12811" width="1.5" style="82" customWidth="1"/>
    <col min="12812" max="12812" width="3.375" style="82" customWidth="1"/>
    <col min="12813" max="12813" width="13.375" style="82" customWidth="1"/>
    <col min="12814" max="12814" width="4.375" style="82" customWidth="1"/>
    <col min="12815" max="12815" width="4.25" style="82" customWidth="1"/>
    <col min="12816" max="12816" width="28.125" style="82" customWidth="1"/>
    <col min="12817" max="13056" width="9" style="82"/>
    <col min="13057" max="13057" width="4.375" style="82" customWidth="1"/>
    <col min="13058" max="13058" width="15.375" style="82" customWidth="1"/>
    <col min="13059" max="13059" width="0.5" style="82" customWidth="1"/>
    <col min="13060" max="13060" width="3.25" style="82" customWidth="1"/>
    <col min="13061" max="13061" width="15.25" style="82" customWidth="1"/>
    <col min="13062" max="13063" width="0.875" style="82" customWidth="1"/>
    <col min="13064" max="13064" width="7.375" style="82" customWidth="1"/>
    <col min="13065" max="13065" width="8.875" style="82" customWidth="1"/>
    <col min="13066" max="13066" width="8.125" style="82" customWidth="1"/>
    <col min="13067" max="13067" width="1.5" style="82" customWidth="1"/>
    <col min="13068" max="13068" width="3.375" style="82" customWidth="1"/>
    <col min="13069" max="13069" width="13.375" style="82" customWidth="1"/>
    <col min="13070" max="13070" width="4.375" style="82" customWidth="1"/>
    <col min="13071" max="13071" width="4.25" style="82" customWidth="1"/>
    <col min="13072" max="13072" width="28.125" style="82" customWidth="1"/>
    <col min="13073" max="13312" width="9" style="82"/>
    <col min="13313" max="13313" width="4.375" style="82" customWidth="1"/>
    <col min="13314" max="13314" width="15.375" style="82" customWidth="1"/>
    <col min="13315" max="13315" width="0.5" style="82" customWidth="1"/>
    <col min="13316" max="13316" width="3.25" style="82" customWidth="1"/>
    <col min="13317" max="13317" width="15.25" style="82" customWidth="1"/>
    <col min="13318" max="13319" width="0.875" style="82" customWidth="1"/>
    <col min="13320" max="13320" width="7.375" style="82" customWidth="1"/>
    <col min="13321" max="13321" width="8.875" style="82" customWidth="1"/>
    <col min="13322" max="13322" width="8.125" style="82" customWidth="1"/>
    <col min="13323" max="13323" width="1.5" style="82" customWidth="1"/>
    <col min="13324" max="13324" width="3.375" style="82" customWidth="1"/>
    <col min="13325" max="13325" width="13.375" style="82" customWidth="1"/>
    <col min="13326" max="13326" width="4.375" style="82" customWidth="1"/>
    <col min="13327" max="13327" width="4.25" style="82" customWidth="1"/>
    <col min="13328" max="13328" width="28.125" style="82" customWidth="1"/>
    <col min="13329" max="13568" width="9" style="82"/>
    <col min="13569" max="13569" width="4.375" style="82" customWidth="1"/>
    <col min="13570" max="13570" width="15.375" style="82" customWidth="1"/>
    <col min="13571" max="13571" width="0.5" style="82" customWidth="1"/>
    <col min="13572" max="13572" width="3.25" style="82" customWidth="1"/>
    <col min="13573" max="13573" width="15.25" style="82" customWidth="1"/>
    <col min="13574" max="13575" width="0.875" style="82" customWidth="1"/>
    <col min="13576" max="13576" width="7.375" style="82" customWidth="1"/>
    <col min="13577" max="13577" width="8.875" style="82" customWidth="1"/>
    <col min="13578" max="13578" width="8.125" style="82" customWidth="1"/>
    <col min="13579" max="13579" width="1.5" style="82" customWidth="1"/>
    <col min="13580" max="13580" width="3.375" style="82" customWidth="1"/>
    <col min="13581" max="13581" width="13.375" style="82" customWidth="1"/>
    <col min="13582" max="13582" width="4.375" style="82" customWidth="1"/>
    <col min="13583" max="13583" width="4.25" style="82" customWidth="1"/>
    <col min="13584" max="13584" width="28.125" style="82" customWidth="1"/>
    <col min="13585" max="13824" width="9" style="82"/>
    <col min="13825" max="13825" width="4.375" style="82" customWidth="1"/>
    <col min="13826" max="13826" width="15.375" style="82" customWidth="1"/>
    <col min="13827" max="13827" width="0.5" style="82" customWidth="1"/>
    <col min="13828" max="13828" width="3.25" style="82" customWidth="1"/>
    <col min="13829" max="13829" width="15.25" style="82" customWidth="1"/>
    <col min="13830" max="13831" width="0.875" style="82" customWidth="1"/>
    <col min="13832" max="13832" width="7.375" style="82" customWidth="1"/>
    <col min="13833" max="13833" width="8.875" style="82" customWidth="1"/>
    <col min="13834" max="13834" width="8.125" style="82" customWidth="1"/>
    <col min="13835" max="13835" width="1.5" style="82" customWidth="1"/>
    <col min="13836" max="13836" width="3.375" style="82" customWidth="1"/>
    <col min="13837" max="13837" width="13.375" style="82" customWidth="1"/>
    <col min="13838" max="13838" width="4.375" style="82" customWidth="1"/>
    <col min="13839" max="13839" width="4.25" style="82" customWidth="1"/>
    <col min="13840" max="13840" width="28.125" style="82" customWidth="1"/>
    <col min="13841" max="14080" width="9" style="82"/>
    <col min="14081" max="14081" width="4.375" style="82" customWidth="1"/>
    <col min="14082" max="14082" width="15.375" style="82" customWidth="1"/>
    <col min="14083" max="14083" width="0.5" style="82" customWidth="1"/>
    <col min="14084" max="14084" width="3.25" style="82" customWidth="1"/>
    <col min="14085" max="14085" width="15.25" style="82" customWidth="1"/>
    <col min="14086" max="14087" width="0.875" style="82" customWidth="1"/>
    <col min="14088" max="14088" width="7.375" style="82" customWidth="1"/>
    <col min="14089" max="14089" width="8.875" style="82" customWidth="1"/>
    <col min="14090" max="14090" width="8.125" style="82" customWidth="1"/>
    <col min="14091" max="14091" width="1.5" style="82" customWidth="1"/>
    <col min="14092" max="14092" width="3.375" style="82" customWidth="1"/>
    <col min="14093" max="14093" width="13.375" style="82" customWidth="1"/>
    <col min="14094" max="14094" width="4.375" style="82" customWidth="1"/>
    <col min="14095" max="14095" width="4.25" style="82" customWidth="1"/>
    <col min="14096" max="14096" width="28.125" style="82" customWidth="1"/>
    <col min="14097" max="14336" width="9" style="82"/>
    <col min="14337" max="14337" width="4.375" style="82" customWidth="1"/>
    <col min="14338" max="14338" width="15.375" style="82" customWidth="1"/>
    <col min="14339" max="14339" width="0.5" style="82" customWidth="1"/>
    <col min="14340" max="14340" width="3.25" style="82" customWidth="1"/>
    <col min="14341" max="14341" width="15.25" style="82" customWidth="1"/>
    <col min="14342" max="14343" width="0.875" style="82" customWidth="1"/>
    <col min="14344" max="14344" width="7.375" style="82" customWidth="1"/>
    <col min="14345" max="14345" width="8.875" style="82" customWidth="1"/>
    <col min="14346" max="14346" width="8.125" style="82" customWidth="1"/>
    <col min="14347" max="14347" width="1.5" style="82" customWidth="1"/>
    <col min="14348" max="14348" width="3.375" style="82" customWidth="1"/>
    <col min="14349" max="14349" width="13.375" style="82" customWidth="1"/>
    <col min="14350" max="14350" width="4.375" style="82" customWidth="1"/>
    <col min="14351" max="14351" width="4.25" style="82" customWidth="1"/>
    <col min="14352" max="14352" width="28.125" style="82" customWidth="1"/>
    <col min="14353" max="14592" width="9" style="82"/>
    <col min="14593" max="14593" width="4.375" style="82" customWidth="1"/>
    <col min="14594" max="14594" width="15.375" style="82" customWidth="1"/>
    <col min="14595" max="14595" width="0.5" style="82" customWidth="1"/>
    <col min="14596" max="14596" width="3.25" style="82" customWidth="1"/>
    <col min="14597" max="14597" width="15.25" style="82" customWidth="1"/>
    <col min="14598" max="14599" width="0.875" style="82" customWidth="1"/>
    <col min="14600" max="14600" width="7.375" style="82" customWidth="1"/>
    <col min="14601" max="14601" width="8.875" style="82" customWidth="1"/>
    <col min="14602" max="14602" width="8.125" style="82" customWidth="1"/>
    <col min="14603" max="14603" width="1.5" style="82" customWidth="1"/>
    <col min="14604" max="14604" width="3.375" style="82" customWidth="1"/>
    <col min="14605" max="14605" width="13.375" style="82" customWidth="1"/>
    <col min="14606" max="14606" width="4.375" style="82" customWidth="1"/>
    <col min="14607" max="14607" width="4.25" style="82" customWidth="1"/>
    <col min="14608" max="14608" width="28.125" style="82" customWidth="1"/>
    <col min="14609" max="14848" width="9" style="82"/>
    <col min="14849" max="14849" width="4.375" style="82" customWidth="1"/>
    <col min="14850" max="14850" width="15.375" style="82" customWidth="1"/>
    <col min="14851" max="14851" width="0.5" style="82" customWidth="1"/>
    <col min="14852" max="14852" width="3.25" style="82" customWidth="1"/>
    <col min="14853" max="14853" width="15.25" style="82" customWidth="1"/>
    <col min="14854" max="14855" width="0.875" style="82" customWidth="1"/>
    <col min="14856" max="14856" width="7.375" style="82" customWidth="1"/>
    <col min="14857" max="14857" width="8.875" style="82" customWidth="1"/>
    <col min="14858" max="14858" width="8.125" style="82" customWidth="1"/>
    <col min="14859" max="14859" width="1.5" style="82" customWidth="1"/>
    <col min="14860" max="14860" width="3.375" style="82" customWidth="1"/>
    <col min="14861" max="14861" width="13.375" style="82" customWidth="1"/>
    <col min="14862" max="14862" width="4.375" style="82" customWidth="1"/>
    <col min="14863" max="14863" width="4.25" style="82" customWidth="1"/>
    <col min="14864" max="14864" width="28.125" style="82" customWidth="1"/>
    <col min="14865" max="15104" width="9" style="82"/>
    <col min="15105" max="15105" width="4.375" style="82" customWidth="1"/>
    <col min="15106" max="15106" width="15.375" style="82" customWidth="1"/>
    <col min="15107" max="15107" width="0.5" style="82" customWidth="1"/>
    <col min="15108" max="15108" width="3.25" style="82" customWidth="1"/>
    <col min="15109" max="15109" width="15.25" style="82" customWidth="1"/>
    <col min="15110" max="15111" width="0.875" style="82" customWidth="1"/>
    <col min="15112" max="15112" width="7.375" style="82" customWidth="1"/>
    <col min="15113" max="15113" width="8.875" style="82" customWidth="1"/>
    <col min="15114" max="15114" width="8.125" style="82" customWidth="1"/>
    <col min="15115" max="15115" width="1.5" style="82" customWidth="1"/>
    <col min="15116" max="15116" width="3.375" style="82" customWidth="1"/>
    <col min="15117" max="15117" width="13.375" style="82" customWidth="1"/>
    <col min="15118" max="15118" width="4.375" style="82" customWidth="1"/>
    <col min="15119" max="15119" width="4.25" style="82" customWidth="1"/>
    <col min="15120" max="15120" width="28.125" style="82" customWidth="1"/>
    <col min="15121" max="15360" width="9" style="82"/>
    <col min="15361" max="15361" width="4.375" style="82" customWidth="1"/>
    <col min="15362" max="15362" width="15.375" style="82" customWidth="1"/>
    <col min="15363" max="15363" width="0.5" style="82" customWidth="1"/>
    <col min="15364" max="15364" width="3.25" style="82" customWidth="1"/>
    <col min="15365" max="15365" width="15.25" style="82" customWidth="1"/>
    <col min="15366" max="15367" width="0.875" style="82" customWidth="1"/>
    <col min="15368" max="15368" width="7.375" style="82" customWidth="1"/>
    <col min="15369" max="15369" width="8.875" style="82" customWidth="1"/>
    <col min="15370" max="15370" width="8.125" style="82" customWidth="1"/>
    <col min="15371" max="15371" width="1.5" style="82" customWidth="1"/>
    <col min="15372" max="15372" width="3.375" style="82" customWidth="1"/>
    <col min="15373" max="15373" width="13.375" style="82" customWidth="1"/>
    <col min="15374" max="15374" width="4.375" style="82" customWidth="1"/>
    <col min="15375" max="15375" width="4.25" style="82" customWidth="1"/>
    <col min="15376" max="15376" width="28.125" style="82" customWidth="1"/>
    <col min="15377" max="15616" width="9" style="82"/>
    <col min="15617" max="15617" width="4.375" style="82" customWidth="1"/>
    <col min="15618" max="15618" width="15.375" style="82" customWidth="1"/>
    <col min="15619" max="15619" width="0.5" style="82" customWidth="1"/>
    <col min="15620" max="15620" width="3.25" style="82" customWidth="1"/>
    <col min="15621" max="15621" width="15.25" style="82" customWidth="1"/>
    <col min="15622" max="15623" width="0.875" style="82" customWidth="1"/>
    <col min="15624" max="15624" width="7.375" style="82" customWidth="1"/>
    <col min="15625" max="15625" width="8.875" style="82" customWidth="1"/>
    <col min="15626" max="15626" width="8.125" style="82" customWidth="1"/>
    <col min="15627" max="15627" width="1.5" style="82" customWidth="1"/>
    <col min="15628" max="15628" width="3.375" style="82" customWidth="1"/>
    <col min="15629" max="15629" width="13.375" style="82" customWidth="1"/>
    <col min="15630" max="15630" width="4.375" style="82" customWidth="1"/>
    <col min="15631" max="15631" width="4.25" style="82" customWidth="1"/>
    <col min="15632" max="15632" width="28.125" style="82" customWidth="1"/>
    <col min="15633" max="15872" width="9" style="82"/>
    <col min="15873" max="15873" width="4.375" style="82" customWidth="1"/>
    <col min="15874" max="15874" width="15.375" style="82" customWidth="1"/>
    <col min="15875" max="15875" width="0.5" style="82" customWidth="1"/>
    <col min="15876" max="15876" width="3.25" style="82" customWidth="1"/>
    <col min="15877" max="15877" width="15.25" style="82" customWidth="1"/>
    <col min="15878" max="15879" width="0.875" style="82" customWidth="1"/>
    <col min="15880" max="15880" width="7.375" style="82" customWidth="1"/>
    <col min="15881" max="15881" width="8.875" style="82" customWidth="1"/>
    <col min="15882" max="15882" width="8.125" style="82" customWidth="1"/>
    <col min="15883" max="15883" width="1.5" style="82" customWidth="1"/>
    <col min="15884" max="15884" width="3.375" style="82" customWidth="1"/>
    <col min="15885" max="15885" width="13.375" style="82" customWidth="1"/>
    <col min="15886" max="15886" width="4.375" style="82" customWidth="1"/>
    <col min="15887" max="15887" width="4.25" style="82" customWidth="1"/>
    <col min="15888" max="15888" width="28.125" style="82" customWidth="1"/>
    <col min="15889" max="16128" width="9" style="82"/>
    <col min="16129" max="16129" width="4.375" style="82" customWidth="1"/>
    <col min="16130" max="16130" width="15.375" style="82" customWidth="1"/>
    <col min="16131" max="16131" width="0.5" style="82" customWidth="1"/>
    <col min="16132" max="16132" width="3.25" style="82" customWidth="1"/>
    <col min="16133" max="16133" width="15.25" style="82" customWidth="1"/>
    <col min="16134" max="16135" width="0.875" style="82" customWidth="1"/>
    <col min="16136" max="16136" width="7.375" style="82" customWidth="1"/>
    <col min="16137" max="16137" width="8.875" style="82" customWidth="1"/>
    <col min="16138" max="16138" width="8.125" style="82" customWidth="1"/>
    <col min="16139" max="16139" width="1.5" style="82" customWidth="1"/>
    <col min="16140" max="16140" width="3.375" style="82" customWidth="1"/>
    <col min="16141" max="16141" width="13.375" style="82" customWidth="1"/>
    <col min="16142" max="16142" width="4.375" style="82" customWidth="1"/>
    <col min="16143" max="16143" width="4.25" style="82" customWidth="1"/>
    <col min="16144" max="16144" width="28.125" style="82" customWidth="1"/>
    <col min="16145" max="16384" width="9" style="82"/>
  </cols>
  <sheetData>
    <row r="1" spans="1:16" ht="20.100000000000001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81"/>
      <c r="B2" s="81"/>
      <c r="C2" s="81"/>
      <c r="D2" s="81"/>
      <c r="E2" s="222" t="s">
        <v>149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81"/>
    </row>
    <row r="3" spans="1:16" ht="17.100000000000001" customHeight="1">
      <c r="A3" s="81"/>
      <c r="B3" s="81"/>
      <c r="C3" s="81"/>
      <c r="D3" s="81"/>
      <c r="E3" s="223" t="s">
        <v>225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81"/>
    </row>
    <row r="4" spans="1:16" ht="17.100000000000001" customHeight="1">
      <c r="A4" s="81"/>
      <c r="B4" s="81"/>
      <c r="C4" s="81"/>
      <c r="D4" s="81"/>
      <c r="E4" s="223" t="s">
        <v>226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81"/>
    </row>
    <row r="5" spans="1:16" ht="15" customHeight="1">
      <c r="A5" s="81"/>
      <c r="B5" s="223" t="s">
        <v>152</v>
      </c>
      <c r="C5" s="223"/>
      <c r="D5" s="223"/>
      <c r="E5" s="223"/>
      <c r="F5" s="223"/>
      <c r="G5" s="223" t="s">
        <v>153</v>
      </c>
      <c r="H5" s="223"/>
      <c r="I5" s="223"/>
      <c r="J5" s="223"/>
      <c r="K5" s="223"/>
      <c r="L5" s="223"/>
      <c r="M5" s="223"/>
      <c r="N5" s="223"/>
      <c r="O5" s="223"/>
      <c r="P5" s="81"/>
    </row>
    <row r="6" spans="1:16" ht="15" customHeight="1">
      <c r="A6" s="81"/>
      <c r="B6" s="224" t="s">
        <v>227</v>
      </c>
      <c r="C6" s="224"/>
      <c r="D6" s="224"/>
      <c r="E6" s="224"/>
      <c r="F6" s="224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" customHeight="1">
      <c r="A7" s="81"/>
      <c r="B7" s="83" t="s">
        <v>155</v>
      </c>
      <c r="C7" s="81"/>
      <c r="D7" s="227" t="s">
        <v>221</v>
      </c>
      <c r="E7" s="227"/>
      <c r="F7" s="227"/>
      <c r="G7" s="227"/>
      <c r="H7" s="227"/>
      <c r="I7" s="227"/>
      <c r="J7" s="227"/>
      <c r="K7" s="81"/>
      <c r="L7" s="227" t="s">
        <v>157</v>
      </c>
      <c r="M7" s="227"/>
      <c r="N7" s="81"/>
      <c r="O7" s="81"/>
      <c r="P7" s="81"/>
    </row>
    <row r="8" spans="1:16" ht="30" customHeight="1">
      <c r="A8" s="81"/>
      <c r="B8" s="228" t="s">
        <v>9</v>
      </c>
      <c r="C8" s="228"/>
      <c r="D8" s="228"/>
      <c r="E8" s="228"/>
      <c r="F8" s="229" t="s">
        <v>158</v>
      </c>
      <c r="G8" s="229"/>
      <c r="H8" s="229"/>
      <c r="I8" s="84" t="s">
        <v>159</v>
      </c>
      <c r="J8" s="229" t="s">
        <v>160</v>
      </c>
      <c r="K8" s="229"/>
      <c r="L8" s="229"/>
      <c r="M8" s="84" t="s">
        <v>161</v>
      </c>
      <c r="N8" s="81"/>
      <c r="O8" s="81"/>
      <c r="P8" s="81"/>
    </row>
    <row r="9" spans="1:16" ht="9.9499999999999993" customHeight="1">
      <c r="A9" s="81"/>
      <c r="B9" s="230" t="s">
        <v>89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81"/>
      <c r="O9" s="81"/>
      <c r="P9" s="81"/>
    </row>
    <row r="10" spans="1:16" ht="9.9499999999999993" customHeight="1">
      <c r="A10" s="81"/>
      <c r="B10" s="225" t="s">
        <v>162</v>
      </c>
      <c r="C10" s="225"/>
      <c r="D10" s="225"/>
      <c r="E10" s="225"/>
      <c r="F10" s="225"/>
      <c r="G10" s="225"/>
      <c r="H10" s="85">
        <v>0</v>
      </c>
      <c r="I10" s="85">
        <v>0</v>
      </c>
      <c r="J10" s="226">
        <v>0</v>
      </c>
      <c r="K10" s="226"/>
      <c r="L10" s="226"/>
      <c r="M10" s="85">
        <v>0</v>
      </c>
      <c r="N10" s="81"/>
      <c r="O10" s="81"/>
      <c r="P10" s="81"/>
    </row>
    <row r="11" spans="1:16" ht="9.9499999999999993" customHeight="1">
      <c r="A11" s="81"/>
      <c r="B11" s="225" t="s">
        <v>163</v>
      </c>
      <c r="C11" s="225"/>
      <c r="D11" s="225"/>
      <c r="E11" s="225"/>
      <c r="F11" s="225"/>
      <c r="G11" s="225"/>
      <c r="H11" s="85">
        <v>0</v>
      </c>
      <c r="I11" s="85">
        <v>0</v>
      </c>
      <c r="J11" s="226">
        <v>0</v>
      </c>
      <c r="K11" s="226"/>
      <c r="L11" s="226"/>
      <c r="M11" s="85">
        <v>0</v>
      </c>
      <c r="N11" s="81"/>
      <c r="O11" s="81"/>
      <c r="P11" s="81"/>
    </row>
    <row r="12" spans="1:16" ht="9.9499999999999993" customHeight="1">
      <c r="A12" s="81"/>
      <c r="B12" s="225" t="s">
        <v>164</v>
      </c>
      <c r="C12" s="225"/>
      <c r="D12" s="225"/>
      <c r="E12" s="225"/>
      <c r="F12" s="225"/>
      <c r="G12" s="225"/>
      <c r="H12" s="85"/>
      <c r="I12" s="85"/>
      <c r="J12" s="226"/>
      <c r="K12" s="226"/>
      <c r="L12" s="226"/>
      <c r="M12" s="85"/>
      <c r="N12" s="81"/>
      <c r="O12" s="81"/>
      <c r="P12" s="81"/>
    </row>
    <row r="13" spans="1:16" ht="9.9499999999999993" customHeight="1">
      <c r="A13" s="81"/>
      <c r="B13" s="225" t="s">
        <v>165</v>
      </c>
      <c r="C13" s="225"/>
      <c r="D13" s="225"/>
      <c r="E13" s="225"/>
      <c r="F13" s="225"/>
      <c r="G13" s="225"/>
      <c r="H13" s="85">
        <v>0</v>
      </c>
      <c r="I13" s="85">
        <v>0</v>
      </c>
      <c r="J13" s="226">
        <v>0</v>
      </c>
      <c r="K13" s="226"/>
      <c r="L13" s="226"/>
      <c r="M13" s="85">
        <v>0</v>
      </c>
      <c r="N13" s="81"/>
      <c r="O13" s="81"/>
      <c r="P13" s="81"/>
    </row>
    <row r="14" spans="1:16" ht="9.9499999999999993" customHeight="1">
      <c r="A14" s="81"/>
      <c r="B14" s="225" t="s">
        <v>166</v>
      </c>
      <c r="C14" s="225"/>
      <c r="D14" s="225"/>
      <c r="E14" s="225"/>
      <c r="F14" s="225"/>
      <c r="G14" s="225"/>
      <c r="H14" s="85">
        <v>0</v>
      </c>
      <c r="I14" s="85">
        <v>0</v>
      </c>
      <c r="J14" s="226">
        <v>0</v>
      </c>
      <c r="K14" s="226"/>
      <c r="L14" s="226"/>
      <c r="M14" s="85">
        <v>0</v>
      </c>
      <c r="N14" s="81"/>
      <c r="O14" s="81"/>
      <c r="P14" s="81"/>
    </row>
    <row r="15" spans="1:16" ht="9.9499999999999993" customHeight="1">
      <c r="A15" s="81"/>
      <c r="B15" s="225" t="s">
        <v>167</v>
      </c>
      <c r="C15" s="225"/>
      <c r="D15" s="225"/>
      <c r="E15" s="225"/>
      <c r="F15" s="225"/>
      <c r="G15" s="225"/>
      <c r="H15" s="85">
        <v>0</v>
      </c>
      <c r="I15" s="85">
        <v>0</v>
      </c>
      <c r="J15" s="226">
        <v>0</v>
      </c>
      <c r="K15" s="226"/>
      <c r="L15" s="226"/>
      <c r="M15" s="85">
        <v>0</v>
      </c>
      <c r="N15" s="81"/>
      <c r="O15" s="81"/>
      <c r="P15" s="81"/>
    </row>
    <row r="16" spans="1:16" ht="9.9499999999999993" customHeight="1">
      <c r="A16" s="81"/>
      <c r="B16" s="225" t="s">
        <v>168</v>
      </c>
      <c r="C16" s="225"/>
      <c r="D16" s="225"/>
      <c r="E16" s="225"/>
      <c r="F16" s="225"/>
      <c r="G16" s="225"/>
      <c r="H16" s="85">
        <v>0</v>
      </c>
      <c r="I16" s="85">
        <v>0</v>
      </c>
      <c r="J16" s="226">
        <v>0</v>
      </c>
      <c r="K16" s="226"/>
      <c r="L16" s="226"/>
      <c r="M16" s="85">
        <v>0</v>
      </c>
      <c r="N16" s="81"/>
      <c r="O16" s="81"/>
      <c r="P16" s="81"/>
    </row>
    <row r="17" spans="1:16" ht="9.9499999999999993" customHeight="1">
      <c r="A17" s="81"/>
      <c r="B17" s="225" t="s">
        <v>228</v>
      </c>
      <c r="C17" s="225"/>
      <c r="D17" s="225"/>
      <c r="E17" s="225"/>
      <c r="F17" s="225"/>
      <c r="G17" s="225"/>
      <c r="H17" s="85">
        <v>7080</v>
      </c>
      <c r="I17" s="85">
        <v>7.08</v>
      </c>
      <c r="J17" s="226">
        <v>86.57</v>
      </c>
      <c r="K17" s="226"/>
      <c r="L17" s="226"/>
      <c r="M17" s="85">
        <v>85.2</v>
      </c>
      <c r="N17" s="81"/>
      <c r="O17" s="81"/>
      <c r="P17" s="81"/>
    </row>
    <row r="18" spans="1:16" ht="9.9499999999999993" customHeight="1">
      <c r="A18" s="81"/>
      <c r="B18" s="225" t="s">
        <v>170</v>
      </c>
      <c r="C18" s="225"/>
      <c r="D18" s="225"/>
      <c r="E18" s="225"/>
      <c r="F18" s="225"/>
      <c r="G18" s="225"/>
      <c r="H18" s="85">
        <v>49.9</v>
      </c>
      <c r="I18" s="85">
        <v>0.05</v>
      </c>
      <c r="J18" s="226">
        <v>0.61</v>
      </c>
      <c r="K18" s="226"/>
      <c r="L18" s="226"/>
      <c r="M18" s="85">
        <v>0.6</v>
      </c>
      <c r="N18" s="81"/>
      <c r="O18" s="81"/>
      <c r="P18" s="81"/>
    </row>
    <row r="19" spans="1:16" ht="9.9499999999999993" customHeight="1">
      <c r="A19" s="81"/>
      <c r="B19" s="225" t="s">
        <v>229</v>
      </c>
      <c r="C19" s="225"/>
      <c r="D19" s="225"/>
      <c r="E19" s="225"/>
      <c r="F19" s="225"/>
      <c r="G19" s="225"/>
      <c r="H19" s="85">
        <v>0</v>
      </c>
      <c r="I19" s="85">
        <v>0</v>
      </c>
      <c r="J19" s="226">
        <v>0</v>
      </c>
      <c r="K19" s="226"/>
      <c r="L19" s="226"/>
      <c r="M19" s="85">
        <v>0</v>
      </c>
      <c r="N19" s="81"/>
      <c r="O19" s="81"/>
      <c r="P19" s="81"/>
    </row>
    <row r="20" spans="1:16" ht="9.9499999999999993" customHeight="1">
      <c r="A20" s="81"/>
      <c r="B20" s="225" t="s">
        <v>172</v>
      </c>
      <c r="C20" s="225"/>
      <c r="D20" s="225"/>
      <c r="E20" s="225"/>
      <c r="F20" s="225"/>
      <c r="G20" s="225"/>
      <c r="H20" s="85">
        <v>0</v>
      </c>
      <c r="I20" s="85">
        <v>0</v>
      </c>
      <c r="J20" s="226">
        <v>0</v>
      </c>
      <c r="K20" s="226"/>
      <c r="L20" s="226"/>
      <c r="M20" s="85">
        <v>0</v>
      </c>
      <c r="N20" s="81"/>
      <c r="O20" s="81"/>
      <c r="P20" s="81"/>
    </row>
    <row r="21" spans="1:16" ht="9.9499999999999993" customHeight="1">
      <c r="A21" s="81"/>
      <c r="B21" s="225" t="s">
        <v>173</v>
      </c>
      <c r="C21" s="225"/>
      <c r="D21" s="225"/>
      <c r="E21" s="225"/>
      <c r="F21" s="225"/>
      <c r="G21" s="225"/>
      <c r="H21" s="85">
        <v>0</v>
      </c>
      <c r="I21" s="85">
        <v>0</v>
      </c>
      <c r="J21" s="226">
        <v>0</v>
      </c>
      <c r="K21" s="226"/>
      <c r="L21" s="226"/>
      <c r="M21" s="85">
        <v>0</v>
      </c>
      <c r="N21" s="81"/>
      <c r="O21" s="81"/>
      <c r="P21" s="81"/>
    </row>
    <row r="22" spans="1:16" ht="9.9499999999999993" customHeight="1">
      <c r="A22" s="81"/>
      <c r="B22" s="225" t="s">
        <v>230</v>
      </c>
      <c r="C22" s="225"/>
      <c r="D22" s="225"/>
      <c r="E22" s="225"/>
      <c r="F22" s="225"/>
      <c r="G22" s="225"/>
      <c r="H22" s="85">
        <v>0</v>
      </c>
      <c r="I22" s="85">
        <v>0</v>
      </c>
      <c r="J22" s="226">
        <v>0</v>
      </c>
      <c r="K22" s="226"/>
      <c r="L22" s="226"/>
      <c r="M22" s="85">
        <v>0</v>
      </c>
      <c r="N22" s="81"/>
      <c r="O22" s="81"/>
      <c r="P22" s="81"/>
    </row>
    <row r="23" spans="1:16" ht="9.9499999999999993" customHeight="1">
      <c r="A23" s="81"/>
      <c r="B23" s="225" t="s">
        <v>231</v>
      </c>
      <c r="C23" s="225"/>
      <c r="D23" s="225"/>
      <c r="E23" s="225"/>
      <c r="F23" s="225"/>
      <c r="G23" s="225"/>
      <c r="H23" s="85"/>
      <c r="I23" s="85"/>
      <c r="J23" s="226"/>
      <c r="K23" s="226"/>
      <c r="L23" s="226"/>
      <c r="M23" s="85"/>
      <c r="N23" s="81"/>
      <c r="O23" s="81"/>
      <c r="P23" s="81"/>
    </row>
    <row r="24" spans="1:16" ht="9.9499999999999993" customHeight="1">
      <c r="A24" s="81"/>
      <c r="B24" s="225" t="s">
        <v>232</v>
      </c>
      <c r="C24" s="225"/>
      <c r="D24" s="225"/>
      <c r="E24" s="225"/>
      <c r="F24" s="225"/>
      <c r="G24" s="225"/>
      <c r="H24" s="85">
        <v>609</v>
      </c>
      <c r="I24" s="85">
        <v>0.61</v>
      </c>
      <c r="J24" s="226">
        <v>7.45</v>
      </c>
      <c r="K24" s="226"/>
      <c r="L24" s="226"/>
      <c r="M24" s="85">
        <v>7.33</v>
      </c>
      <c r="N24" s="81"/>
      <c r="O24" s="81"/>
      <c r="P24" s="81"/>
    </row>
    <row r="25" spans="1:16" ht="9.9499999999999993" customHeight="1">
      <c r="A25" s="81"/>
      <c r="B25" s="225" t="s">
        <v>233</v>
      </c>
      <c r="C25" s="225"/>
      <c r="D25" s="225"/>
      <c r="E25" s="225"/>
      <c r="F25" s="225"/>
      <c r="G25" s="225"/>
      <c r="H25" s="85">
        <v>0</v>
      </c>
      <c r="I25" s="85">
        <v>0</v>
      </c>
      <c r="J25" s="226">
        <v>0</v>
      </c>
      <c r="K25" s="226"/>
      <c r="L25" s="226"/>
      <c r="M25" s="85">
        <v>0</v>
      </c>
      <c r="N25" s="81"/>
      <c r="O25" s="81"/>
      <c r="P25" s="81"/>
    </row>
    <row r="26" spans="1:16" ht="9.9499999999999993" customHeight="1">
      <c r="A26" s="81"/>
      <c r="B26" s="225" t="s">
        <v>234</v>
      </c>
      <c r="C26" s="225"/>
      <c r="D26" s="225"/>
      <c r="E26" s="225"/>
      <c r="F26" s="225"/>
      <c r="G26" s="225"/>
      <c r="H26" s="85">
        <v>0</v>
      </c>
      <c r="I26" s="85">
        <v>0</v>
      </c>
      <c r="J26" s="226">
        <v>0</v>
      </c>
      <c r="K26" s="226"/>
      <c r="L26" s="226"/>
      <c r="M26" s="85">
        <v>0</v>
      </c>
      <c r="N26" s="81"/>
      <c r="O26" s="81"/>
      <c r="P26" s="81"/>
    </row>
    <row r="27" spans="1:16" ht="9.9499999999999993" customHeight="1">
      <c r="A27" s="81"/>
      <c r="B27" s="225" t="s">
        <v>235</v>
      </c>
      <c r="C27" s="225"/>
      <c r="D27" s="225"/>
      <c r="E27" s="225"/>
      <c r="F27" s="225"/>
      <c r="G27" s="225"/>
      <c r="H27" s="85">
        <v>0</v>
      </c>
      <c r="I27" s="85">
        <v>0</v>
      </c>
      <c r="J27" s="226">
        <v>0</v>
      </c>
      <c r="K27" s="226"/>
      <c r="L27" s="226"/>
      <c r="M27" s="85">
        <v>0</v>
      </c>
      <c r="N27" s="81"/>
      <c r="O27" s="81"/>
      <c r="P27" s="81"/>
    </row>
    <row r="28" spans="1:16" ht="9.9499999999999993" customHeight="1">
      <c r="A28" s="81"/>
      <c r="B28" s="231" t="s">
        <v>112</v>
      </c>
      <c r="C28" s="231"/>
      <c r="D28" s="231"/>
      <c r="E28" s="231"/>
      <c r="F28" s="232">
        <v>7738.9</v>
      </c>
      <c r="G28" s="232"/>
      <c r="H28" s="232"/>
      <c r="I28" s="86">
        <v>7.74</v>
      </c>
      <c r="J28" s="233">
        <v>94.63</v>
      </c>
      <c r="K28" s="233"/>
      <c r="L28" s="233"/>
      <c r="M28" s="86">
        <v>93.13</v>
      </c>
      <c r="N28" s="81"/>
      <c r="O28" s="81"/>
      <c r="P28" s="81"/>
    </row>
    <row r="29" spans="1:16" ht="9.9499999999999993" customHeight="1">
      <c r="A29" s="81"/>
      <c r="B29" s="230" t="s">
        <v>113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81"/>
      <c r="O29" s="81"/>
      <c r="P29" s="81"/>
    </row>
    <row r="30" spans="1:16" ht="9.9499999999999993" customHeight="1">
      <c r="A30" s="81"/>
      <c r="B30" s="225" t="s">
        <v>236</v>
      </c>
      <c r="C30" s="225"/>
      <c r="D30" s="225"/>
      <c r="E30" s="225"/>
      <c r="F30" s="225"/>
      <c r="G30" s="225"/>
      <c r="H30" s="85">
        <v>81.8</v>
      </c>
      <c r="I30" s="85">
        <v>0.08</v>
      </c>
      <c r="J30" s="226">
        <v>1</v>
      </c>
      <c r="K30" s="226"/>
      <c r="L30" s="226"/>
      <c r="M30" s="85">
        <v>0.98</v>
      </c>
      <c r="N30" s="81"/>
      <c r="O30" s="81"/>
      <c r="P30" s="81"/>
    </row>
    <row r="31" spans="1:16" ht="9.9499999999999993" customHeight="1">
      <c r="A31" s="81"/>
      <c r="B31" s="225" t="s">
        <v>237</v>
      </c>
      <c r="C31" s="225"/>
      <c r="D31" s="225"/>
      <c r="E31" s="225"/>
      <c r="F31" s="225"/>
      <c r="G31" s="225"/>
      <c r="H31" s="85">
        <v>232.17</v>
      </c>
      <c r="I31" s="85">
        <v>0.23</v>
      </c>
      <c r="J31" s="226">
        <v>2.84</v>
      </c>
      <c r="K31" s="226"/>
      <c r="L31" s="226"/>
      <c r="M31" s="85">
        <v>2.79</v>
      </c>
      <c r="N31" s="81"/>
      <c r="O31" s="81"/>
      <c r="P31" s="81"/>
    </row>
    <row r="32" spans="1:16" ht="9.9499999999999993" customHeight="1">
      <c r="A32" s="81"/>
      <c r="B32" s="225" t="s">
        <v>238</v>
      </c>
      <c r="C32" s="225"/>
      <c r="D32" s="225"/>
      <c r="E32" s="225"/>
      <c r="F32" s="225"/>
      <c r="G32" s="225"/>
      <c r="H32" s="85">
        <v>0</v>
      </c>
      <c r="I32" s="85">
        <v>0</v>
      </c>
      <c r="J32" s="226">
        <v>0</v>
      </c>
      <c r="K32" s="226"/>
      <c r="L32" s="226"/>
      <c r="M32" s="85">
        <v>0</v>
      </c>
      <c r="N32" s="81"/>
      <c r="O32" s="81"/>
      <c r="P32" s="81"/>
    </row>
    <row r="33" spans="1:16" ht="9.9499999999999993" customHeight="1">
      <c r="A33" s="81"/>
      <c r="B33" s="225" t="s">
        <v>239</v>
      </c>
      <c r="C33" s="225"/>
      <c r="D33" s="225"/>
      <c r="E33" s="225"/>
      <c r="F33" s="225"/>
      <c r="G33" s="225"/>
      <c r="H33" s="85">
        <v>0</v>
      </c>
      <c r="I33" s="85">
        <v>0</v>
      </c>
      <c r="J33" s="226">
        <v>0</v>
      </c>
      <c r="K33" s="226"/>
      <c r="L33" s="226"/>
      <c r="M33" s="85">
        <v>0</v>
      </c>
      <c r="N33" s="81"/>
      <c r="O33" s="81"/>
      <c r="P33" s="81"/>
    </row>
    <row r="34" spans="1:16" ht="9.9499999999999993" customHeight="1">
      <c r="A34" s="81"/>
      <c r="B34" s="225" t="s">
        <v>240</v>
      </c>
      <c r="C34" s="225"/>
      <c r="D34" s="225"/>
      <c r="E34" s="225"/>
      <c r="F34" s="225"/>
      <c r="G34" s="225"/>
      <c r="H34" s="85">
        <v>0</v>
      </c>
      <c r="I34" s="85">
        <v>0</v>
      </c>
      <c r="J34" s="226">
        <v>0</v>
      </c>
      <c r="K34" s="226"/>
      <c r="L34" s="226"/>
      <c r="M34" s="85">
        <v>0</v>
      </c>
      <c r="N34" s="81"/>
      <c r="O34" s="81"/>
      <c r="P34" s="81"/>
    </row>
    <row r="35" spans="1:16" ht="9.9499999999999993" customHeight="1">
      <c r="A35" s="81"/>
      <c r="B35" s="225" t="s">
        <v>241</v>
      </c>
      <c r="C35" s="225"/>
      <c r="D35" s="225"/>
      <c r="E35" s="225"/>
      <c r="F35" s="225"/>
      <c r="G35" s="225"/>
      <c r="H35" s="85">
        <v>0</v>
      </c>
      <c r="I35" s="85">
        <v>0</v>
      </c>
      <c r="J35" s="226">
        <v>0</v>
      </c>
      <c r="K35" s="226"/>
      <c r="L35" s="226"/>
      <c r="M35" s="85">
        <v>0</v>
      </c>
      <c r="N35" s="81"/>
      <c r="O35" s="81"/>
      <c r="P35" s="81"/>
    </row>
    <row r="36" spans="1:16" ht="9.9499999999999993" customHeight="1">
      <c r="A36" s="81"/>
      <c r="B36" s="225" t="s">
        <v>242</v>
      </c>
      <c r="C36" s="225"/>
      <c r="D36" s="225"/>
      <c r="E36" s="225"/>
      <c r="F36" s="225"/>
      <c r="G36" s="225"/>
      <c r="H36" s="85">
        <v>0</v>
      </c>
      <c r="I36" s="85">
        <v>0</v>
      </c>
      <c r="J36" s="226">
        <v>0</v>
      </c>
      <c r="K36" s="226"/>
      <c r="L36" s="226"/>
      <c r="M36" s="85">
        <v>0</v>
      </c>
      <c r="N36" s="81"/>
      <c r="O36" s="81"/>
      <c r="P36" s="81"/>
    </row>
    <row r="37" spans="1:16" ht="9.9499999999999993" customHeight="1">
      <c r="A37" s="81"/>
      <c r="B37" s="225" t="s">
        <v>243</v>
      </c>
      <c r="C37" s="225"/>
      <c r="D37" s="225"/>
      <c r="E37" s="225"/>
      <c r="F37" s="225"/>
      <c r="G37" s="225"/>
      <c r="H37" s="85">
        <v>0</v>
      </c>
      <c r="I37" s="85">
        <v>0</v>
      </c>
      <c r="J37" s="226">
        <v>0</v>
      </c>
      <c r="K37" s="226"/>
      <c r="L37" s="226"/>
      <c r="M37" s="85">
        <v>0</v>
      </c>
      <c r="N37" s="81"/>
      <c r="O37" s="81"/>
      <c r="P37" s="81"/>
    </row>
    <row r="38" spans="1:16" ht="9.9499999999999993" customHeight="1">
      <c r="A38" s="81"/>
      <c r="B38" s="225" t="s">
        <v>244</v>
      </c>
      <c r="C38" s="225"/>
      <c r="D38" s="225"/>
      <c r="E38" s="225"/>
      <c r="F38" s="225"/>
      <c r="G38" s="225"/>
      <c r="H38" s="85">
        <v>0</v>
      </c>
      <c r="I38" s="85">
        <v>0</v>
      </c>
      <c r="J38" s="226">
        <v>0</v>
      </c>
      <c r="K38" s="226"/>
      <c r="L38" s="226"/>
      <c r="M38" s="85">
        <v>0</v>
      </c>
      <c r="N38" s="81"/>
      <c r="O38" s="81"/>
      <c r="P38" s="81"/>
    </row>
    <row r="39" spans="1:16" ht="9.9499999999999993" customHeight="1">
      <c r="A39" s="81"/>
      <c r="B39" s="225" t="s">
        <v>197</v>
      </c>
      <c r="C39" s="225"/>
      <c r="D39" s="225"/>
      <c r="E39" s="225"/>
      <c r="F39" s="225"/>
      <c r="G39" s="225"/>
      <c r="H39" s="85">
        <v>34.5</v>
      </c>
      <c r="I39" s="85">
        <v>0.03</v>
      </c>
      <c r="J39" s="226">
        <v>0.42</v>
      </c>
      <c r="K39" s="226"/>
      <c r="L39" s="226"/>
      <c r="M39" s="85">
        <v>0.42</v>
      </c>
      <c r="N39" s="81"/>
      <c r="O39" s="81"/>
      <c r="P39" s="81"/>
    </row>
    <row r="40" spans="1:16" ht="9.9499999999999993" customHeight="1">
      <c r="A40" s="81"/>
      <c r="B40" s="231" t="s">
        <v>127</v>
      </c>
      <c r="C40" s="231"/>
      <c r="D40" s="231"/>
      <c r="E40" s="231"/>
      <c r="F40" s="232">
        <v>348.47</v>
      </c>
      <c r="G40" s="232"/>
      <c r="H40" s="232"/>
      <c r="I40" s="86">
        <v>0.35</v>
      </c>
      <c r="J40" s="233">
        <v>4.26</v>
      </c>
      <c r="K40" s="233"/>
      <c r="L40" s="233"/>
      <c r="M40" s="86">
        <v>4.1900000000000004</v>
      </c>
      <c r="N40" s="81"/>
      <c r="O40" s="81"/>
      <c r="P40" s="81"/>
    </row>
    <row r="41" spans="1:16" ht="9.9499999999999993" customHeight="1">
      <c r="A41" s="81"/>
      <c r="B41" s="230" t="s">
        <v>38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81"/>
      <c r="O41" s="81"/>
      <c r="P41" s="81"/>
    </row>
    <row r="42" spans="1:16" ht="9.9499999999999993" customHeight="1">
      <c r="A42" s="81"/>
      <c r="B42" s="225" t="s">
        <v>245</v>
      </c>
      <c r="C42" s="225"/>
      <c r="D42" s="225"/>
      <c r="E42" s="225"/>
      <c r="F42" s="225"/>
      <c r="G42" s="225"/>
      <c r="H42" s="85">
        <v>91.39</v>
      </c>
      <c r="I42" s="85">
        <v>0.09</v>
      </c>
      <c r="J42" s="226">
        <v>1.1200000000000001</v>
      </c>
      <c r="K42" s="226"/>
      <c r="L42" s="226"/>
      <c r="M42" s="85">
        <v>1.1000000000000001</v>
      </c>
      <c r="N42" s="81"/>
      <c r="O42" s="81"/>
      <c r="P42" s="81"/>
    </row>
    <row r="43" spans="1:16" ht="9.9499999999999993" customHeight="1">
      <c r="A43" s="81"/>
      <c r="B43" s="231" t="s">
        <v>200</v>
      </c>
      <c r="C43" s="231"/>
      <c r="D43" s="231"/>
      <c r="E43" s="231"/>
      <c r="F43" s="232">
        <v>91.39</v>
      </c>
      <c r="G43" s="232"/>
      <c r="H43" s="232"/>
      <c r="I43" s="86">
        <v>0.09</v>
      </c>
      <c r="J43" s="233">
        <v>1.1200000000000001</v>
      </c>
      <c r="K43" s="233"/>
      <c r="L43" s="233"/>
      <c r="M43" s="86">
        <v>1.1000000000000001</v>
      </c>
      <c r="N43" s="81"/>
      <c r="O43" s="81"/>
      <c r="P43" s="81"/>
    </row>
    <row r="44" spans="1:16" ht="9.9499999999999993" customHeight="1">
      <c r="A44" s="81"/>
      <c r="B44" s="234" t="s">
        <v>201</v>
      </c>
      <c r="C44" s="234"/>
      <c r="D44" s="234"/>
      <c r="E44" s="234"/>
      <c r="F44" s="235">
        <v>8178.76</v>
      </c>
      <c r="G44" s="235"/>
      <c r="H44" s="235"/>
      <c r="I44" s="87">
        <v>8.18</v>
      </c>
      <c r="J44" s="236">
        <v>100.01</v>
      </c>
      <c r="K44" s="236"/>
      <c r="L44" s="236"/>
      <c r="M44" s="87">
        <v>98.42</v>
      </c>
      <c r="N44" s="81"/>
      <c r="O44" s="81"/>
      <c r="P44" s="81"/>
    </row>
    <row r="45" spans="1:16" ht="9.9499999999999993" customHeight="1">
      <c r="A45" s="81"/>
      <c r="B45" s="230" t="s">
        <v>202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81"/>
      <c r="O45" s="81"/>
      <c r="P45" s="81"/>
    </row>
    <row r="46" spans="1:16" ht="9.9499999999999993" customHeight="1">
      <c r="A46" s="81"/>
      <c r="B46" s="225" t="s">
        <v>246</v>
      </c>
      <c r="C46" s="225"/>
      <c r="D46" s="225"/>
      <c r="E46" s="225"/>
      <c r="F46" s="225"/>
      <c r="G46" s="225"/>
      <c r="H46" s="85">
        <v>0</v>
      </c>
      <c r="I46" s="85">
        <v>0</v>
      </c>
      <c r="J46" s="226">
        <v>0</v>
      </c>
      <c r="K46" s="226"/>
      <c r="L46" s="226"/>
      <c r="M46" s="85">
        <v>0</v>
      </c>
      <c r="N46" s="81"/>
      <c r="O46" s="81"/>
      <c r="P46" s="81"/>
    </row>
    <row r="47" spans="1:16" ht="9.9499999999999993" customHeight="1">
      <c r="A47" s="81"/>
      <c r="B47" s="225" t="s">
        <v>247</v>
      </c>
      <c r="C47" s="225"/>
      <c r="D47" s="225"/>
      <c r="E47" s="225"/>
      <c r="F47" s="225"/>
      <c r="G47" s="225"/>
      <c r="H47" s="85">
        <v>0</v>
      </c>
      <c r="I47" s="85">
        <v>0</v>
      </c>
      <c r="J47" s="226">
        <v>0</v>
      </c>
      <c r="K47" s="226"/>
      <c r="L47" s="226"/>
      <c r="M47" s="85">
        <v>0</v>
      </c>
      <c r="N47" s="81"/>
      <c r="O47" s="81"/>
      <c r="P47" s="81"/>
    </row>
    <row r="48" spans="1:16" ht="9.9499999999999993" customHeight="1">
      <c r="A48" s="81"/>
      <c r="B48" s="225" t="s">
        <v>248</v>
      </c>
      <c r="C48" s="225"/>
      <c r="D48" s="225"/>
      <c r="E48" s="225"/>
      <c r="F48" s="225"/>
      <c r="G48" s="225"/>
      <c r="H48" s="85">
        <v>0</v>
      </c>
      <c r="I48" s="85">
        <v>0</v>
      </c>
      <c r="J48" s="226">
        <v>0</v>
      </c>
      <c r="K48" s="226"/>
      <c r="L48" s="226"/>
      <c r="M48" s="85">
        <v>0</v>
      </c>
      <c r="N48" s="81"/>
      <c r="O48" s="81"/>
      <c r="P48" s="81"/>
    </row>
    <row r="49" spans="1:16" ht="9.9499999999999993" customHeight="1">
      <c r="A49" s="81"/>
      <c r="B49" s="231" t="s">
        <v>133</v>
      </c>
      <c r="C49" s="231"/>
      <c r="D49" s="231"/>
      <c r="E49" s="231"/>
      <c r="F49" s="232">
        <v>0</v>
      </c>
      <c r="G49" s="232"/>
      <c r="H49" s="232"/>
      <c r="I49" s="86">
        <v>0</v>
      </c>
      <c r="J49" s="233">
        <v>0</v>
      </c>
      <c r="K49" s="233"/>
      <c r="L49" s="233"/>
      <c r="M49" s="86">
        <v>0</v>
      </c>
      <c r="N49" s="81"/>
      <c r="O49" s="81"/>
      <c r="P49" s="81"/>
    </row>
    <row r="50" spans="1:16" ht="9.9499999999999993" customHeight="1">
      <c r="A50" s="81"/>
      <c r="B50" s="230" t="s">
        <v>206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81"/>
      <c r="O50" s="81"/>
      <c r="P50" s="81"/>
    </row>
    <row r="51" spans="1:16" ht="9.9499999999999993" customHeight="1">
      <c r="A51" s="81"/>
      <c r="B51" s="225" t="s">
        <v>249</v>
      </c>
      <c r="C51" s="225"/>
      <c r="D51" s="225"/>
      <c r="E51" s="225"/>
      <c r="F51" s="225"/>
      <c r="G51" s="225"/>
      <c r="H51" s="85">
        <v>0</v>
      </c>
      <c r="I51" s="85">
        <v>0</v>
      </c>
      <c r="J51" s="226">
        <v>0</v>
      </c>
      <c r="K51" s="226"/>
      <c r="L51" s="226"/>
      <c r="M51" s="85">
        <v>0</v>
      </c>
      <c r="N51" s="81"/>
      <c r="O51" s="81"/>
      <c r="P51" s="81"/>
    </row>
    <row r="52" spans="1:16" ht="9.9499999999999993" customHeight="1">
      <c r="A52" s="81"/>
      <c r="B52" s="225" t="s">
        <v>250</v>
      </c>
      <c r="C52" s="225"/>
      <c r="D52" s="225"/>
      <c r="E52" s="225"/>
      <c r="F52" s="225"/>
      <c r="G52" s="225"/>
      <c r="H52" s="85">
        <v>22.75</v>
      </c>
      <c r="I52" s="85">
        <v>0.02</v>
      </c>
      <c r="J52" s="226">
        <v>0.28000000000000003</v>
      </c>
      <c r="K52" s="226"/>
      <c r="L52" s="226"/>
      <c r="M52" s="85">
        <v>0.27</v>
      </c>
      <c r="N52" s="81"/>
      <c r="O52" s="81"/>
      <c r="P52" s="81"/>
    </row>
    <row r="53" spans="1:16" ht="9.9499999999999993" customHeight="1">
      <c r="A53" s="81"/>
      <c r="B53" s="225" t="s">
        <v>251</v>
      </c>
      <c r="C53" s="225"/>
      <c r="D53" s="225"/>
      <c r="E53" s="225"/>
      <c r="F53" s="225"/>
      <c r="G53" s="225"/>
      <c r="H53" s="85">
        <v>0</v>
      </c>
      <c r="I53" s="85">
        <v>0</v>
      </c>
      <c r="J53" s="226">
        <v>0</v>
      </c>
      <c r="K53" s="226"/>
      <c r="L53" s="226"/>
      <c r="M53" s="85">
        <v>0</v>
      </c>
      <c r="N53" s="81"/>
      <c r="O53" s="81"/>
      <c r="P53" s="81"/>
    </row>
    <row r="54" spans="1:16" ht="9.9499999999999993" customHeight="1">
      <c r="A54" s="81"/>
      <c r="B54" s="225" t="s">
        <v>252</v>
      </c>
      <c r="C54" s="225"/>
      <c r="D54" s="225"/>
      <c r="E54" s="225"/>
      <c r="F54" s="225"/>
      <c r="G54" s="225"/>
      <c r="H54" s="85">
        <v>0</v>
      </c>
      <c r="I54" s="85">
        <v>0</v>
      </c>
      <c r="J54" s="226">
        <v>0</v>
      </c>
      <c r="K54" s="226"/>
      <c r="L54" s="226"/>
      <c r="M54" s="85">
        <v>0</v>
      </c>
      <c r="N54" s="81"/>
      <c r="O54" s="81"/>
      <c r="P54" s="81"/>
    </row>
    <row r="55" spans="1:16" ht="9.9499999999999993" customHeight="1">
      <c r="A55" s="81"/>
      <c r="B55" s="231" t="s">
        <v>137</v>
      </c>
      <c r="C55" s="231"/>
      <c r="D55" s="231"/>
      <c r="E55" s="231"/>
      <c r="F55" s="232">
        <v>22.75</v>
      </c>
      <c r="G55" s="232"/>
      <c r="H55" s="232"/>
      <c r="I55" s="86">
        <v>0.02</v>
      </c>
      <c r="J55" s="233">
        <v>0.28000000000000003</v>
      </c>
      <c r="K55" s="233"/>
      <c r="L55" s="233"/>
      <c r="M55" s="86">
        <v>0.27</v>
      </c>
      <c r="N55" s="81"/>
      <c r="O55" s="81"/>
      <c r="P55" s="81"/>
    </row>
    <row r="56" spans="1:16" ht="9.9499999999999993" customHeight="1">
      <c r="A56" s="81"/>
      <c r="B56" s="234" t="s">
        <v>210</v>
      </c>
      <c r="C56" s="234"/>
      <c r="D56" s="234"/>
      <c r="E56" s="234"/>
      <c r="F56" s="236">
        <v>22.75</v>
      </c>
      <c r="G56" s="236"/>
      <c r="H56" s="236"/>
      <c r="I56" s="87">
        <v>0.02</v>
      </c>
      <c r="J56" s="236">
        <v>0.28000000000000003</v>
      </c>
      <c r="K56" s="236"/>
      <c r="L56" s="236"/>
      <c r="M56" s="87">
        <v>0.27</v>
      </c>
      <c r="N56" s="81"/>
      <c r="O56" s="81"/>
      <c r="P56" s="81"/>
    </row>
    <row r="57" spans="1:16" ht="9.9499999999999993" customHeight="1">
      <c r="A57" s="81"/>
      <c r="B57" s="234" t="s">
        <v>211</v>
      </c>
      <c r="C57" s="234"/>
      <c r="D57" s="234"/>
      <c r="E57" s="234"/>
      <c r="F57" s="235">
        <v>8201.51</v>
      </c>
      <c r="G57" s="235"/>
      <c r="H57" s="235"/>
      <c r="I57" s="87">
        <v>8.1999999999999993</v>
      </c>
      <c r="J57" s="236">
        <v>100.29</v>
      </c>
      <c r="K57" s="236"/>
      <c r="L57" s="236"/>
      <c r="M57" s="87">
        <v>98.69</v>
      </c>
      <c r="N57" s="81"/>
      <c r="O57" s="81"/>
      <c r="P57" s="81"/>
    </row>
    <row r="58" spans="1:16" ht="9.9499999999999993" customHeight="1">
      <c r="A58" s="81"/>
      <c r="B58" s="230" t="s">
        <v>55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81"/>
      <c r="O58" s="81"/>
      <c r="P58" s="81"/>
    </row>
    <row r="59" spans="1:16" ht="9.9499999999999993" customHeight="1">
      <c r="A59" s="81"/>
      <c r="B59" s="225" t="s">
        <v>212</v>
      </c>
      <c r="C59" s="225"/>
      <c r="D59" s="225"/>
      <c r="E59" s="225"/>
      <c r="F59" s="225"/>
      <c r="G59" s="225"/>
      <c r="H59" s="85">
        <v>0</v>
      </c>
      <c r="I59" s="85">
        <v>0</v>
      </c>
      <c r="J59" s="226">
        <v>0</v>
      </c>
      <c r="K59" s="226"/>
      <c r="L59" s="226"/>
      <c r="M59" s="85">
        <v>0</v>
      </c>
      <c r="N59" s="81"/>
      <c r="O59" s="81"/>
      <c r="P59" s="81"/>
    </row>
    <row r="60" spans="1:16" ht="9.9499999999999993" customHeight="1">
      <c r="A60" s="81"/>
      <c r="B60" s="225" t="s">
        <v>213</v>
      </c>
      <c r="C60" s="225"/>
      <c r="D60" s="225"/>
      <c r="E60" s="225"/>
      <c r="F60" s="225"/>
      <c r="G60" s="225"/>
      <c r="H60" s="85">
        <v>107.98</v>
      </c>
      <c r="I60" s="85">
        <v>0.11</v>
      </c>
      <c r="J60" s="226">
        <v>1.32</v>
      </c>
      <c r="K60" s="226"/>
      <c r="L60" s="226"/>
      <c r="M60" s="85">
        <v>1.3</v>
      </c>
      <c r="N60" s="81"/>
      <c r="O60" s="81"/>
      <c r="P60" s="81"/>
    </row>
    <row r="61" spans="1:16" ht="9.9499999999999993" customHeight="1">
      <c r="A61" s="81"/>
      <c r="B61" s="231" t="s">
        <v>215</v>
      </c>
      <c r="C61" s="231"/>
      <c r="D61" s="231"/>
      <c r="E61" s="231"/>
      <c r="F61" s="232">
        <v>107.98</v>
      </c>
      <c r="G61" s="232"/>
      <c r="H61" s="232"/>
      <c r="I61" s="86">
        <v>0.11</v>
      </c>
      <c r="J61" s="233">
        <v>1.32</v>
      </c>
      <c r="K61" s="233"/>
      <c r="L61" s="233"/>
      <c r="M61" s="86">
        <v>1.3</v>
      </c>
      <c r="N61" s="81"/>
      <c r="O61" s="81"/>
      <c r="P61" s="81"/>
    </row>
    <row r="62" spans="1:16" ht="9.9499999999999993" customHeight="1">
      <c r="A62" s="81"/>
      <c r="B62" s="234" t="s">
        <v>216</v>
      </c>
      <c r="C62" s="234"/>
      <c r="D62" s="234"/>
      <c r="E62" s="234"/>
      <c r="F62" s="235">
        <v>8309.49</v>
      </c>
      <c r="G62" s="235"/>
      <c r="H62" s="235"/>
      <c r="I62" s="87">
        <v>8.31</v>
      </c>
      <c r="J62" s="236">
        <v>101.61</v>
      </c>
      <c r="K62" s="236"/>
      <c r="L62" s="236"/>
      <c r="M62" s="88" t="s">
        <v>217</v>
      </c>
      <c r="N62" s="81"/>
      <c r="O62" s="81"/>
      <c r="P62" s="81"/>
    </row>
    <row r="63" spans="1:16" ht="117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5" customHeight="1">
      <c r="A64" s="81"/>
      <c r="B64" s="237" t="s">
        <v>60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</row>
    <row r="65" spans="1:16" ht="20.100000000000001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4.125" style="74" customWidth="1"/>
    <col min="2" max="5" width="10.25" style="74" customWidth="1"/>
    <col min="6" max="256" width="9" style="74"/>
    <col min="257" max="257" width="34.125" style="74" customWidth="1"/>
    <col min="258" max="261" width="10.25" style="74" customWidth="1"/>
    <col min="262" max="512" width="9" style="74"/>
    <col min="513" max="513" width="34.125" style="74" customWidth="1"/>
    <col min="514" max="517" width="10.25" style="74" customWidth="1"/>
    <col min="518" max="768" width="9" style="74"/>
    <col min="769" max="769" width="34.125" style="74" customWidth="1"/>
    <col min="770" max="773" width="10.25" style="74" customWidth="1"/>
    <col min="774" max="1024" width="9" style="74"/>
    <col min="1025" max="1025" width="34.125" style="74" customWidth="1"/>
    <col min="1026" max="1029" width="10.25" style="74" customWidth="1"/>
    <col min="1030" max="1280" width="9" style="74"/>
    <col min="1281" max="1281" width="34.125" style="74" customWidth="1"/>
    <col min="1282" max="1285" width="10.25" style="74" customWidth="1"/>
    <col min="1286" max="1536" width="9" style="74"/>
    <col min="1537" max="1537" width="34.125" style="74" customWidth="1"/>
    <col min="1538" max="1541" width="10.25" style="74" customWidth="1"/>
    <col min="1542" max="1792" width="9" style="74"/>
    <col min="1793" max="1793" width="34.125" style="74" customWidth="1"/>
    <col min="1794" max="1797" width="10.25" style="74" customWidth="1"/>
    <col min="1798" max="2048" width="9" style="74"/>
    <col min="2049" max="2049" width="34.125" style="74" customWidth="1"/>
    <col min="2050" max="2053" width="10.25" style="74" customWidth="1"/>
    <col min="2054" max="2304" width="9" style="74"/>
    <col min="2305" max="2305" width="34.125" style="74" customWidth="1"/>
    <col min="2306" max="2309" width="10.25" style="74" customWidth="1"/>
    <col min="2310" max="2560" width="9" style="74"/>
    <col min="2561" max="2561" width="34.125" style="74" customWidth="1"/>
    <col min="2562" max="2565" width="10.25" style="74" customWidth="1"/>
    <col min="2566" max="2816" width="9" style="74"/>
    <col min="2817" max="2817" width="34.125" style="74" customWidth="1"/>
    <col min="2818" max="2821" width="10.25" style="74" customWidth="1"/>
    <col min="2822" max="3072" width="9" style="74"/>
    <col min="3073" max="3073" width="34.125" style="74" customWidth="1"/>
    <col min="3074" max="3077" width="10.25" style="74" customWidth="1"/>
    <col min="3078" max="3328" width="9" style="74"/>
    <col min="3329" max="3329" width="34.125" style="74" customWidth="1"/>
    <col min="3330" max="3333" width="10.25" style="74" customWidth="1"/>
    <col min="3334" max="3584" width="9" style="74"/>
    <col min="3585" max="3585" width="34.125" style="74" customWidth="1"/>
    <col min="3586" max="3589" width="10.25" style="74" customWidth="1"/>
    <col min="3590" max="3840" width="9" style="74"/>
    <col min="3841" max="3841" width="34.125" style="74" customWidth="1"/>
    <col min="3842" max="3845" width="10.25" style="74" customWidth="1"/>
    <col min="3846" max="4096" width="9" style="74"/>
    <col min="4097" max="4097" width="34.125" style="74" customWidth="1"/>
    <col min="4098" max="4101" width="10.25" style="74" customWidth="1"/>
    <col min="4102" max="4352" width="9" style="74"/>
    <col min="4353" max="4353" width="34.125" style="74" customWidth="1"/>
    <col min="4354" max="4357" width="10.25" style="74" customWidth="1"/>
    <col min="4358" max="4608" width="9" style="74"/>
    <col min="4609" max="4609" width="34.125" style="74" customWidth="1"/>
    <col min="4610" max="4613" width="10.25" style="74" customWidth="1"/>
    <col min="4614" max="4864" width="9" style="74"/>
    <col min="4865" max="4865" width="34.125" style="74" customWidth="1"/>
    <col min="4866" max="4869" width="10.25" style="74" customWidth="1"/>
    <col min="4870" max="5120" width="9" style="74"/>
    <col min="5121" max="5121" width="34.125" style="74" customWidth="1"/>
    <col min="5122" max="5125" width="10.25" style="74" customWidth="1"/>
    <col min="5126" max="5376" width="9" style="74"/>
    <col min="5377" max="5377" width="34.125" style="74" customWidth="1"/>
    <col min="5378" max="5381" width="10.25" style="74" customWidth="1"/>
    <col min="5382" max="5632" width="9" style="74"/>
    <col min="5633" max="5633" width="34.125" style="74" customWidth="1"/>
    <col min="5634" max="5637" width="10.25" style="74" customWidth="1"/>
    <col min="5638" max="5888" width="9" style="74"/>
    <col min="5889" max="5889" width="34.125" style="74" customWidth="1"/>
    <col min="5890" max="5893" width="10.25" style="74" customWidth="1"/>
    <col min="5894" max="6144" width="9" style="74"/>
    <col min="6145" max="6145" width="34.125" style="74" customWidth="1"/>
    <col min="6146" max="6149" width="10.25" style="74" customWidth="1"/>
    <col min="6150" max="6400" width="9" style="74"/>
    <col min="6401" max="6401" width="34.125" style="74" customWidth="1"/>
    <col min="6402" max="6405" width="10.25" style="74" customWidth="1"/>
    <col min="6406" max="6656" width="9" style="74"/>
    <col min="6657" max="6657" width="34.125" style="74" customWidth="1"/>
    <col min="6658" max="6661" width="10.25" style="74" customWidth="1"/>
    <col min="6662" max="6912" width="9" style="74"/>
    <col min="6913" max="6913" width="34.125" style="74" customWidth="1"/>
    <col min="6914" max="6917" width="10.25" style="74" customWidth="1"/>
    <col min="6918" max="7168" width="9" style="74"/>
    <col min="7169" max="7169" width="34.125" style="74" customWidth="1"/>
    <col min="7170" max="7173" width="10.25" style="74" customWidth="1"/>
    <col min="7174" max="7424" width="9" style="74"/>
    <col min="7425" max="7425" width="34.125" style="74" customWidth="1"/>
    <col min="7426" max="7429" width="10.25" style="74" customWidth="1"/>
    <col min="7430" max="7680" width="9" style="74"/>
    <col min="7681" max="7681" width="34.125" style="74" customWidth="1"/>
    <col min="7682" max="7685" width="10.25" style="74" customWidth="1"/>
    <col min="7686" max="7936" width="9" style="74"/>
    <col min="7937" max="7937" width="34.125" style="74" customWidth="1"/>
    <col min="7938" max="7941" width="10.25" style="74" customWidth="1"/>
    <col min="7942" max="8192" width="9" style="74"/>
    <col min="8193" max="8193" width="34.125" style="74" customWidth="1"/>
    <col min="8194" max="8197" width="10.25" style="74" customWidth="1"/>
    <col min="8198" max="8448" width="9" style="74"/>
    <col min="8449" max="8449" width="34.125" style="74" customWidth="1"/>
    <col min="8450" max="8453" width="10.25" style="74" customWidth="1"/>
    <col min="8454" max="8704" width="9" style="74"/>
    <col min="8705" max="8705" width="34.125" style="74" customWidth="1"/>
    <col min="8706" max="8709" width="10.25" style="74" customWidth="1"/>
    <col min="8710" max="8960" width="9" style="74"/>
    <col min="8961" max="8961" width="34.125" style="74" customWidth="1"/>
    <col min="8962" max="8965" width="10.25" style="74" customWidth="1"/>
    <col min="8966" max="9216" width="9" style="74"/>
    <col min="9217" max="9217" width="34.125" style="74" customWidth="1"/>
    <col min="9218" max="9221" width="10.25" style="74" customWidth="1"/>
    <col min="9222" max="9472" width="9" style="74"/>
    <col min="9473" max="9473" width="34.125" style="74" customWidth="1"/>
    <col min="9474" max="9477" width="10.25" style="74" customWidth="1"/>
    <col min="9478" max="9728" width="9" style="74"/>
    <col min="9729" max="9729" width="34.125" style="74" customWidth="1"/>
    <col min="9730" max="9733" width="10.25" style="74" customWidth="1"/>
    <col min="9734" max="9984" width="9" style="74"/>
    <col min="9985" max="9985" width="34.125" style="74" customWidth="1"/>
    <col min="9986" max="9989" width="10.25" style="74" customWidth="1"/>
    <col min="9990" max="10240" width="9" style="74"/>
    <col min="10241" max="10241" width="34.125" style="74" customWidth="1"/>
    <col min="10242" max="10245" width="10.25" style="74" customWidth="1"/>
    <col min="10246" max="10496" width="9" style="74"/>
    <col min="10497" max="10497" width="34.125" style="74" customWidth="1"/>
    <col min="10498" max="10501" width="10.25" style="74" customWidth="1"/>
    <col min="10502" max="10752" width="9" style="74"/>
    <col min="10753" max="10753" width="34.125" style="74" customWidth="1"/>
    <col min="10754" max="10757" width="10.25" style="74" customWidth="1"/>
    <col min="10758" max="11008" width="9" style="74"/>
    <col min="11009" max="11009" width="34.125" style="74" customWidth="1"/>
    <col min="11010" max="11013" width="10.25" style="74" customWidth="1"/>
    <col min="11014" max="11264" width="9" style="74"/>
    <col min="11265" max="11265" width="34.125" style="74" customWidth="1"/>
    <col min="11266" max="11269" width="10.25" style="74" customWidth="1"/>
    <col min="11270" max="11520" width="9" style="74"/>
    <col min="11521" max="11521" width="34.125" style="74" customWidth="1"/>
    <col min="11522" max="11525" width="10.25" style="74" customWidth="1"/>
    <col min="11526" max="11776" width="9" style="74"/>
    <col min="11777" max="11777" width="34.125" style="74" customWidth="1"/>
    <col min="11778" max="11781" width="10.25" style="74" customWidth="1"/>
    <col min="11782" max="12032" width="9" style="74"/>
    <col min="12033" max="12033" width="34.125" style="74" customWidth="1"/>
    <col min="12034" max="12037" width="10.25" style="74" customWidth="1"/>
    <col min="12038" max="12288" width="9" style="74"/>
    <col min="12289" max="12289" width="34.125" style="74" customWidth="1"/>
    <col min="12290" max="12293" width="10.25" style="74" customWidth="1"/>
    <col min="12294" max="12544" width="9" style="74"/>
    <col min="12545" max="12545" width="34.125" style="74" customWidth="1"/>
    <col min="12546" max="12549" width="10.25" style="74" customWidth="1"/>
    <col min="12550" max="12800" width="9" style="74"/>
    <col min="12801" max="12801" width="34.125" style="74" customWidth="1"/>
    <col min="12802" max="12805" width="10.25" style="74" customWidth="1"/>
    <col min="12806" max="13056" width="9" style="74"/>
    <col min="13057" max="13057" width="34.125" style="74" customWidth="1"/>
    <col min="13058" max="13061" width="10.25" style="74" customWidth="1"/>
    <col min="13062" max="13312" width="9" style="74"/>
    <col min="13313" max="13313" width="34.125" style="74" customWidth="1"/>
    <col min="13314" max="13317" width="10.25" style="74" customWidth="1"/>
    <col min="13318" max="13568" width="9" style="74"/>
    <col min="13569" max="13569" width="34.125" style="74" customWidth="1"/>
    <col min="13570" max="13573" width="10.25" style="74" customWidth="1"/>
    <col min="13574" max="13824" width="9" style="74"/>
    <col min="13825" max="13825" width="34.125" style="74" customWidth="1"/>
    <col min="13826" max="13829" width="10.25" style="74" customWidth="1"/>
    <col min="13830" max="14080" width="9" style="74"/>
    <col min="14081" max="14081" width="34.125" style="74" customWidth="1"/>
    <col min="14082" max="14085" width="10.25" style="74" customWidth="1"/>
    <col min="14086" max="14336" width="9" style="74"/>
    <col min="14337" max="14337" width="34.125" style="74" customWidth="1"/>
    <col min="14338" max="14341" width="10.25" style="74" customWidth="1"/>
    <col min="14342" max="14592" width="9" style="74"/>
    <col min="14593" max="14593" width="34.125" style="74" customWidth="1"/>
    <col min="14594" max="14597" width="10.25" style="74" customWidth="1"/>
    <col min="14598" max="14848" width="9" style="74"/>
    <col min="14849" max="14849" width="34.125" style="74" customWidth="1"/>
    <col min="14850" max="14853" width="10.25" style="74" customWidth="1"/>
    <col min="14854" max="15104" width="9" style="74"/>
    <col min="15105" max="15105" width="34.125" style="74" customWidth="1"/>
    <col min="15106" max="15109" width="10.25" style="74" customWidth="1"/>
    <col min="15110" max="15360" width="9" style="74"/>
    <col min="15361" max="15361" width="34.125" style="74" customWidth="1"/>
    <col min="15362" max="15365" width="10.25" style="74" customWidth="1"/>
    <col min="15366" max="15616" width="9" style="74"/>
    <col min="15617" max="15617" width="34.125" style="74" customWidth="1"/>
    <col min="15618" max="15621" width="10.25" style="74" customWidth="1"/>
    <col min="15622" max="15872" width="9" style="74"/>
    <col min="15873" max="15873" width="34.125" style="74" customWidth="1"/>
    <col min="15874" max="15877" width="10.25" style="74" customWidth="1"/>
    <col min="15878" max="16128" width="9" style="74"/>
    <col min="16129" max="16129" width="34.125" style="74" customWidth="1"/>
    <col min="16130" max="16133" width="10.25" style="74" customWidth="1"/>
    <col min="16134" max="16384" width="9" style="74"/>
  </cols>
  <sheetData>
    <row r="1" spans="1:5">
      <c r="A1" s="238" t="s">
        <v>262</v>
      </c>
      <c r="B1" s="239"/>
      <c r="C1" s="239"/>
      <c r="D1" s="239"/>
      <c r="E1" s="239"/>
    </row>
    <row r="2" spans="1:5">
      <c r="A2" s="238" t="s">
        <v>263</v>
      </c>
      <c r="B2" s="239"/>
      <c r="C2" s="239"/>
      <c r="D2" s="239"/>
      <c r="E2" s="239"/>
    </row>
    <row r="3" spans="1:5">
      <c r="A3" s="238" t="s">
        <v>276</v>
      </c>
      <c r="B3" s="239"/>
      <c r="C3" s="239"/>
      <c r="D3" s="239"/>
      <c r="E3" s="239"/>
    </row>
    <row r="4" spans="1:5">
      <c r="A4" s="89" t="s">
        <v>152</v>
      </c>
      <c r="B4" s="238" t="s">
        <v>153</v>
      </c>
      <c r="C4" s="239"/>
      <c r="D4" s="239"/>
      <c r="E4" s="239"/>
    </row>
    <row r="5" spans="1:5">
      <c r="A5" s="89" t="s">
        <v>265</v>
      </c>
      <c r="B5" s="238" t="s">
        <v>266</v>
      </c>
      <c r="C5" s="239"/>
      <c r="D5" s="239"/>
      <c r="E5" s="239"/>
    </row>
    <row r="6" spans="1:5">
      <c r="A6" s="89" t="s">
        <v>277</v>
      </c>
      <c r="B6" s="90" t="s">
        <v>157</v>
      </c>
    </row>
    <row r="7" spans="1:5" ht="22.5">
      <c r="A7" s="91" t="s">
        <v>9</v>
      </c>
      <c r="B7" s="91" t="s">
        <v>158</v>
      </c>
      <c r="C7" s="91" t="s">
        <v>159</v>
      </c>
      <c r="D7" s="91" t="s">
        <v>268</v>
      </c>
      <c r="E7" s="91" t="s">
        <v>269</v>
      </c>
    </row>
    <row r="8" spans="1:5">
      <c r="A8" s="238" t="s">
        <v>270</v>
      </c>
      <c r="B8" s="239"/>
      <c r="C8" s="239"/>
      <c r="D8" s="239"/>
      <c r="E8" s="239"/>
    </row>
    <row r="9" spans="1:5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5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5">
      <c r="A11" s="90" t="s">
        <v>164</v>
      </c>
    </row>
    <row r="12" spans="1:5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5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5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5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5">
      <c r="A16" s="90" t="s">
        <v>228</v>
      </c>
      <c r="B16" s="92">
        <v>8260</v>
      </c>
      <c r="C16" s="92">
        <v>8.26</v>
      </c>
      <c r="D16" s="92">
        <v>86.79</v>
      </c>
      <c r="E16" s="92">
        <v>86.12</v>
      </c>
    </row>
    <row r="17" spans="1:5">
      <c r="A17" s="90" t="s">
        <v>170</v>
      </c>
      <c r="B17" s="92">
        <v>52.25</v>
      </c>
      <c r="C17" s="92">
        <v>5.2249999999999998E-2</v>
      </c>
      <c r="D17" s="92">
        <v>0.55000000000000004</v>
      </c>
      <c r="E17" s="92">
        <v>0.54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708</v>
      </c>
      <c r="C23" s="92">
        <v>0.70799999999999996</v>
      </c>
      <c r="D23" s="92">
        <v>7.44</v>
      </c>
      <c r="E23" s="92">
        <v>7.38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89" t="s">
        <v>68</v>
      </c>
      <c r="B27" s="93">
        <v>9020.25</v>
      </c>
      <c r="C27" s="93">
        <v>9.0202500000000008</v>
      </c>
      <c r="D27" s="93">
        <v>94.78</v>
      </c>
      <c r="E27" s="93">
        <v>94.04</v>
      </c>
    </row>
    <row r="28" spans="1:5">
      <c r="A28" s="238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85.8</v>
      </c>
      <c r="C29" s="92">
        <v>8.5800000000000001E-2</v>
      </c>
      <c r="D29" s="92">
        <v>0.9</v>
      </c>
      <c r="E29" s="92">
        <v>0.89</v>
      </c>
    </row>
    <row r="30" spans="1:5">
      <c r="A30" s="90" t="s">
        <v>237</v>
      </c>
      <c r="B30" s="92">
        <v>270.61</v>
      </c>
      <c r="C30" s="92">
        <v>0.27061000000000002</v>
      </c>
      <c r="D30" s="92">
        <v>2.84</v>
      </c>
      <c r="E30" s="92">
        <v>2.82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244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34.5</v>
      </c>
      <c r="C38" s="92">
        <v>3.4500000000000003E-2</v>
      </c>
      <c r="D38" s="92">
        <v>0.36</v>
      </c>
      <c r="E38" s="92">
        <v>0.36</v>
      </c>
    </row>
    <row r="39" spans="1:5">
      <c r="A39" s="89" t="s">
        <v>127</v>
      </c>
      <c r="B39" s="93">
        <v>390.91</v>
      </c>
      <c r="C39" s="93">
        <v>0.39090999999999998</v>
      </c>
      <c r="D39" s="93">
        <v>4.0999999999999996</v>
      </c>
      <c r="E39" s="93">
        <v>4.07</v>
      </c>
    </row>
    <row r="40" spans="1:5">
      <c r="A40" s="238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106.02</v>
      </c>
      <c r="C41" s="92">
        <v>0.1</v>
      </c>
      <c r="D41" s="92">
        <v>1.1100000000000001</v>
      </c>
      <c r="E41" s="92">
        <v>1.1100000000000001</v>
      </c>
    </row>
    <row r="42" spans="1:5">
      <c r="A42" s="89" t="s">
        <v>200</v>
      </c>
      <c r="B42" s="93">
        <v>106.02</v>
      </c>
      <c r="C42" s="93">
        <v>0.1</v>
      </c>
      <c r="D42" s="93">
        <v>1.1100000000000001</v>
      </c>
      <c r="E42" s="93">
        <v>1.1100000000000001</v>
      </c>
    </row>
    <row r="43" spans="1:5">
      <c r="A43" s="89" t="s">
        <v>201</v>
      </c>
      <c r="B43" s="93">
        <v>9517.18</v>
      </c>
      <c r="C43" s="93">
        <v>9.5111600000000003</v>
      </c>
      <c r="D43" s="93">
        <v>99.99</v>
      </c>
      <c r="E43" s="93">
        <v>99.22</v>
      </c>
    </row>
    <row r="44" spans="1:5">
      <c r="A44" s="238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89" t="s">
        <v>133</v>
      </c>
      <c r="B48" s="93">
        <v>0</v>
      </c>
      <c r="C48" s="93">
        <v>0</v>
      </c>
      <c r="D48" s="93">
        <v>0</v>
      </c>
      <c r="E48" s="93">
        <v>0</v>
      </c>
    </row>
    <row r="49" spans="1:5">
      <c r="A49" s="238" t="s">
        <v>206</v>
      </c>
      <c r="B49" s="239"/>
      <c r="C49" s="239"/>
      <c r="D49" s="239"/>
      <c r="E49" s="239"/>
    </row>
    <row r="50" spans="1: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23.82</v>
      </c>
      <c r="C51" s="92">
        <v>2.3820000000000001E-2</v>
      </c>
      <c r="D51" s="92">
        <v>0.25</v>
      </c>
      <c r="E51" s="92">
        <v>0.25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89" t="s">
        <v>137</v>
      </c>
      <c r="B54" s="93">
        <v>23.82</v>
      </c>
      <c r="C54" s="93">
        <v>2.3820000000000001E-2</v>
      </c>
      <c r="D54" s="93">
        <v>0.25</v>
      </c>
      <c r="E54" s="93">
        <v>0.25</v>
      </c>
    </row>
    <row r="55" spans="1:5">
      <c r="A55" s="89" t="s">
        <v>210</v>
      </c>
      <c r="B55" s="93">
        <v>23.82</v>
      </c>
      <c r="C55" s="93">
        <v>2.3820000000000001E-2</v>
      </c>
      <c r="D55" s="93">
        <v>0.25</v>
      </c>
      <c r="E55" s="93">
        <v>0.25</v>
      </c>
    </row>
    <row r="56" spans="1:5">
      <c r="A56" s="89" t="s">
        <v>211</v>
      </c>
      <c r="B56" s="93">
        <v>9541</v>
      </c>
      <c r="C56" s="93">
        <v>9.5349799999999991</v>
      </c>
      <c r="D56" s="93">
        <v>100.24</v>
      </c>
      <c r="E56" s="93">
        <v>99.47</v>
      </c>
    </row>
    <row r="57" spans="1:5">
      <c r="A57" s="238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50.75</v>
      </c>
      <c r="C59" s="92">
        <v>5.0750000000000003E-2</v>
      </c>
      <c r="D59" s="92">
        <v>0.53</v>
      </c>
      <c r="E59" s="92">
        <v>0.53</v>
      </c>
    </row>
    <row r="60" spans="1:5">
      <c r="A60" s="89" t="s">
        <v>271</v>
      </c>
      <c r="B60" s="93">
        <v>50.75</v>
      </c>
      <c r="C60" s="93">
        <v>5.0750000000000003E-2</v>
      </c>
      <c r="D60" s="93">
        <v>0.53</v>
      </c>
      <c r="E60" s="93">
        <v>0.53</v>
      </c>
    </row>
    <row r="61" spans="1:5">
      <c r="A61" s="89" t="s">
        <v>216</v>
      </c>
      <c r="B61" s="93">
        <v>9591.75</v>
      </c>
      <c r="C61" s="93">
        <v>9.5857299999999999</v>
      </c>
      <c r="D61" s="93">
        <v>100.77</v>
      </c>
      <c r="E61" s="93">
        <v>100</v>
      </c>
    </row>
    <row r="63" spans="1:5">
      <c r="A63" s="238" t="s">
        <v>60</v>
      </c>
      <c r="B63" s="239"/>
      <c r="C63" s="239"/>
      <c r="D63" s="239"/>
      <c r="E63" s="239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35" customWidth="1"/>
    <col min="2" max="3" width="11.875" style="135" customWidth="1"/>
    <col min="4" max="5" width="16.375" style="135" customWidth="1"/>
    <col min="6" max="256" width="9" style="135"/>
    <col min="257" max="257" width="30.75" style="135" customWidth="1"/>
    <col min="258" max="259" width="11.875" style="135" customWidth="1"/>
    <col min="260" max="261" width="16.375" style="135" customWidth="1"/>
    <col min="262" max="512" width="9" style="135"/>
    <col min="513" max="513" width="30.75" style="135" customWidth="1"/>
    <col min="514" max="515" width="11.875" style="135" customWidth="1"/>
    <col min="516" max="517" width="16.375" style="135" customWidth="1"/>
    <col min="518" max="768" width="9" style="135"/>
    <col min="769" max="769" width="30.75" style="135" customWidth="1"/>
    <col min="770" max="771" width="11.875" style="135" customWidth="1"/>
    <col min="772" max="773" width="16.375" style="135" customWidth="1"/>
    <col min="774" max="1024" width="9" style="135"/>
    <col min="1025" max="1025" width="30.75" style="135" customWidth="1"/>
    <col min="1026" max="1027" width="11.875" style="135" customWidth="1"/>
    <col min="1028" max="1029" width="16.375" style="135" customWidth="1"/>
    <col min="1030" max="1280" width="9" style="135"/>
    <col min="1281" max="1281" width="30.75" style="135" customWidth="1"/>
    <col min="1282" max="1283" width="11.875" style="135" customWidth="1"/>
    <col min="1284" max="1285" width="16.375" style="135" customWidth="1"/>
    <col min="1286" max="1536" width="9" style="135"/>
    <col min="1537" max="1537" width="30.75" style="135" customWidth="1"/>
    <col min="1538" max="1539" width="11.875" style="135" customWidth="1"/>
    <col min="1540" max="1541" width="16.375" style="135" customWidth="1"/>
    <col min="1542" max="1792" width="9" style="135"/>
    <col min="1793" max="1793" width="30.75" style="135" customWidth="1"/>
    <col min="1794" max="1795" width="11.875" style="135" customWidth="1"/>
    <col min="1796" max="1797" width="16.375" style="135" customWidth="1"/>
    <col min="1798" max="2048" width="9" style="135"/>
    <col min="2049" max="2049" width="30.75" style="135" customWidth="1"/>
    <col min="2050" max="2051" width="11.875" style="135" customWidth="1"/>
    <col min="2052" max="2053" width="16.375" style="135" customWidth="1"/>
    <col min="2054" max="2304" width="9" style="135"/>
    <col min="2305" max="2305" width="30.75" style="135" customWidth="1"/>
    <col min="2306" max="2307" width="11.875" style="135" customWidth="1"/>
    <col min="2308" max="2309" width="16.375" style="135" customWidth="1"/>
    <col min="2310" max="2560" width="9" style="135"/>
    <col min="2561" max="2561" width="30.75" style="135" customWidth="1"/>
    <col min="2562" max="2563" width="11.875" style="135" customWidth="1"/>
    <col min="2564" max="2565" width="16.375" style="135" customWidth="1"/>
    <col min="2566" max="2816" width="9" style="135"/>
    <col min="2817" max="2817" width="30.75" style="135" customWidth="1"/>
    <col min="2818" max="2819" width="11.875" style="135" customWidth="1"/>
    <col min="2820" max="2821" width="16.375" style="135" customWidth="1"/>
    <col min="2822" max="3072" width="9" style="135"/>
    <col min="3073" max="3073" width="30.75" style="135" customWidth="1"/>
    <col min="3074" max="3075" width="11.875" style="135" customWidth="1"/>
    <col min="3076" max="3077" width="16.375" style="135" customWidth="1"/>
    <col min="3078" max="3328" width="9" style="135"/>
    <col min="3329" max="3329" width="30.75" style="135" customWidth="1"/>
    <col min="3330" max="3331" width="11.875" style="135" customWidth="1"/>
    <col min="3332" max="3333" width="16.375" style="135" customWidth="1"/>
    <col min="3334" max="3584" width="9" style="135"/>
    <col min="3585" max="3585" width="30.75" style="135" customWidth="1"/>
    <col min="3586" max="3587" width="11.875" style="135" customWidth="1"/>
    <col min="3588" max="3589" width="16.375" style="135" customWidth="1"/>
    <col min="3590" max="3840" width="9" style="135"/>
    <col min="3841" max="3841" width="30.75" style="135" customWidth="1"/>
    <col min="3842" max="3843" width="11.875" style="135" customWidth="1"/>
    <col min="3844" max="3845" width="16.375" style="135" customWidth="1"/>
    <col min="3846" max="4096" width="9" style="135"/>
    <col min="4097" max="4097" width="30.75" style="135" customWidth="1"/>
    <col min="4098" max="4099" width="11.875" style="135" customWidth="1"/>
    <col min="4100" max="4101" width="16.375" style="135" customWidth="1"/>
    <col min="4102" max="4352" width="9" style="135"/>
    <col min="4353" max="4353" width="30.75" style="135" customWidth="1"/>
    <col min="4354" max="4355" width="11.875" style="135" customWidth="1"/>
    <col min="4356" max="4357" width="16.375" style="135" customWidth="1"/>
    <col min="4358" max="4608" width="9" style="135"/>
    <col min="4609" max="4609" width="30.75" style="135" customWidth="1"/>
    <col min="4610" max="4611" width="11.875" style="135" customWidth="1"/>
    <col min="4612" max="4613" width="16.375" style="135" customWidth="1"/>
    <col min="4614" max="4864" width="9" style="135"/>
    <col min="4865" max="4865" width="30.75" style="135" customWidth="1"/>
    <col min="4866" max="4867" width="11.875" style="135" customWidth="1"/>
    <col min="4868" max="4869" width="16.375" style="135" customWidth="1"/>
    <col min="4870" max="5120" width="9" style="135"/>
    <col min="5121" max="5121" width="30.75" style="135" customWidth="1"/>
    <col min="5122" max="5123" width="11.875" style="135" customWidth="1"/>
    <col min="5124" max="5125" width="16.375" style="135" customWidth="1"/>
    <col min="5126" max="5376" width="9" style="135"/>
    <col min="5377" max="5377" width="30.75" style="135" customWidth="1"/>
    <col min="5378" max="5379" width="11.875" style="135" customWidth="1"/>
    <col min="5380" max="5381" width="16.375" style="135" customWidth="1"/>
    <col min="5382" max="5632" width="9" style="135"/>
    <col min="5633" max="5633" width="30.75" style="135" customWidth="1"/>
    <col min="5634" max="5635" width="11.875" style="135" customWidth="1"/>
    <col min="5636" max="5637" width="16.375" style="135" customWidth="1"/>
    <col min="5638" max="5888" width="9" style="135"/>
    <col min="5889" max="5889" width="30.75" style="135" customWidth="1"/>
    <col min="5890" max="5891" width="11.875" style="135" customWidth="1"/>
    <col min="5892" max="5893" width="16.375" style="135" customWidth="1"/>
    <col min="5894" max="6144" width="9" style="135"/>
    <col min="6145" max="6145" width="30.75" style="135" customWidth="1"/>
    <col min="6146" max="6147" width="11.875" style="135" customWidth="1"/>
    <col min="6148" max="6149" width="16.375" style="135" customWidth="1"/>
    <col min="6150" max="6400" width="9" style="135"/>
    <col min="6401" max="6401" width="30.75" style="135" customWidth="1"/>
    <col min="6402" max="6403" width="11.875" style="135" customWidth="1"/>
    <col min="6404" max="6405" width="16.375" style="135" customWidth="1"/>
    <col min="6406" max="6656" width="9" style="135"/>
    <col min="6657" max="6657" width="30.75" style="135" customWidth="1"/>
    <col min="6658" max="6659" width="11.875" style="135" customWidth="1"/>
    <col min="6660" max="6661" width="16.375" style="135" customWidth="1"/>
    <col min="6662" max="6912" width="9" style="135"/>
    <col min="6913" max="6913" width="30.75" style="135" customWidth="1"/>
    <col min="6914" max="6915" width="11.875" style="135" customWidth="1"/>
    <col min="6916" max="6917" width="16.375" style="135" customWidth="1"/>
    <col min="6918" max="7168" width="9" style="135"/>
    <col min="7169" max="7169" width="30.75" style="135" customWidth="1"/>
    <col min="7170" max="7171" width="11.875" style="135" customWidth="1"/>
    <col min="7172" max="7173" width="16.375" style="135" customWidth="1"/>
    <col min="7174" max="7424" width="9" style="135"/>
    <col min="7425" max="7425" width="30.75" style="135" customWidth="1"/>
    <col min="7426" max="7427" width="11.875" style="135" customWidth="1"/>
    <col min="7428" max="7429" width="16.375" style="135" customWidth="1"/>
    <col min="7430" max="7680" width="9" style="135"/>
    <col min="7681" max="7681" width="30.75" style="135" customWidth="1"/>
    <col min="7682" max="7683" width="11.875" style="135" customWidth="1"/>
    <col min="7684" max="7685" width="16.375" style="135" customWidth="1"/>
    <col min="7686" max="7936" width="9" style="135"/>
    <col min="7937" max="7937" width="30.75" style="135" customWidth="1"/>
    <col min="7938" max="7939" width="11.875" style="135" customWidth="1"/>
    <col min="7940" max="7941" width="16.375" style="135" customWidth="1"/>
    <col min="7942" max="8192" width="9" style="135"/>
    <col min="8193" max="8193" width="30.75" style="135" customWidth="1"/>
    <col min="8194" max="8195" width="11.875" style="135" customWidth="1"/>
    <col min="8196" max="8197" width="16.375" style="135" customWidth="1"/>
    <col min="8198" max="8448" width="9" style="135"/>
    <col min="8449" max="8449" width="30.75" style="135" customWidth="1"/>
    <col min="8450" max="8451" width="11.875" style="135" customWidth="1"/>
    <col min="8452" max="8453" width="16.375" style="135" customWidth="1"/>
    <col min="8454" max="8704" width="9" style="135"/>
    <col min="8705" max="8705" width="30.75" style="135" customWidth="1"/>
    <col min="8706" max="8707" width="11.875" style="135" customWidth="1"/>
    <col min="8708" max="8709" width="16.375" style="135" customWidth="1"/>
    <col min="8710" max="8960" width="9" style="135"/>
    <col min="8961" max="8961" width="30.75" style="135" customWidth="1"/>
    <col min="8962" max="8963" width="11.875" style="135" customWidth="1"/>
    <col min="8964" max="8965" width="16.375" style="135" customWidth="1"/>
    <col min="8966" max="9216" width="9" style="135"/>
    <col min="9217" max="9217" width="30.75" style="135" customWidth="1"/>
    <col min="9218" max="9219" width="11.875" style="135" customWidth="1"/>
    <col min="9220" max="9221" width="16.375" style="135" customWidth="1"/>
    <col min="9222" max="9472" width="9" style="135"/>
    <col min="9473" max="9473" width="30.75" style="135" customWidth="1"/>
    <col min="9474" max="9475" width="11.875" style="135" customWidth="1"/>
    <col min="9476" max="9477" width="16.375" style="135" customWidth="1"/>
    <col min="9478" max="9728" width="9" style="135"/>
    <col min="9729" max="9729" width="30.75" style="135" customWidth="1"/>
    <col min="9730" max="9731" width="11.875" style="135" customWidth="1"/>
    <col min="9732" max="9733" width="16.375" style="135" customWidth="1"/>
    <col min="9734" max="9984" width="9" style="135"/>
    <col min="9985" max="9985" width="30.75" style="135" customWidth="1"/>
    <col min="9986" max="9987" width="11.875" style="135" customWidth="1"/>
    <col min="9988" max="9989" width="16.375" style="135" customWidth="1"/>
    <col min="9990" max="10240" width="9" style="135"/>
    <col min="10241" max="10241" width="30.75" style="135" customWidth="1"/>
    <col min="10242" max="10243" width="11.875" style="135" customWidth="1"/>
    <col min="10244" max="10245" width="16.375" style="135" customWidth="1"/>
    <col min="10246" max="10496" width="9" style="135"/>
    <col min="10497" max="10497" width="30.75" style="135" customWidth="1"/>
    <col min="10498" max="10499" width="11.875" style="135" customWidth="1"/>
    <col min="10500" max="10501" width="16.375" style="135" customWidth="1"/>
    <col min="10502" max="10752" width="9" style="135"/>
    <col min="10753" max="10753" width="30.75" style="135" customWidth="1"/>
    <col min="10754" max="10755" width="11.875" style="135" customWidth="1"/>
    <col min="10756" max="10757" width="16.375" style="135" customWidth="1"/>
    <col min="10758" max="11008" width="9" style="135"/>
    <col min="11009" max="11009" width="30.75" style="135" customWidth="1"/>
    <col min="11010" max="11011" width="11.875" style="135" customWidth="1"/>
    <col min="11012" max="11013" width="16.375" style="135" customWidth="1"/>
    <col min="11014" max="11264" width="9" style="135"/>
    <col min="11265" max="11265" width="30.75" style="135" customWidth="1"/>
    <col min="11266" max="11267" width="11.875" style="135" customWidth="1"/>
    <col min="11268" max="11269" width="16.375" style="135" customWidth="1"/>
    <col min="11270" max="11520" width="9" style="135"/>
    <col min="11521" max="11521" width="30.75" style="135" customWidth="1"/>
    <col min="11522" max="11523" width="11.875" style="135" customWidth="1"/>
    <col min="11524" max="11525" width="16.375" style="135" customWidth="1"/>
    <col min="11526" max="11776" width="9" style="135"/>
    <col min="11777" max="11777" width="30.75" style="135" customWidth="1"/>
    <col min="11778" max="11779" width="11.875" style="135" customWidth="1"/>
    <col min="11780" max="11781" width="16.375" style="135" customWidth="1"/>
    <col min="11782" max="12032" width="9" style="135"/>
    <col min="12033" max="12033" width="30.75" style="135" customWidth="1"/>
    <col min="12034" max="12035" width="11.875" style="135" customWidth="1"/>
    <col min="12036" max="12037" width="16.375" style="135" customWidth="1"/>
    <col min="12038" max="12288" width="9" style="135"/>
    <col min="12289" max="12289" width="30.75" style="135" customWidth="1"/>
    <col min="12290" max="12291" width="11.875" style="135" customWidth="1"/>
    <col min="12292" max="12293" width="16.375" style="135" customWidth="1"/>
    <col min="12294" max="12544" width="9" style="135"/>
    <col min="12545" max="12545" width="30.75" style="135" customWidth="1"/>
    <col min="12546" max="12547" width="11.875" style="135" customWidth="1"/>
    <col min="12548" max="12549" width="16.375" style="135" customWidth="1"/>
    <col min="12550" max="12800" width="9" style="135"/>
    <col min="12801" max="12801" width="30.75" style="135" customWidth="1"/>
    <col min="12802" max="12803" width="11.875" style="135" customWidth="1"/>
    <col min="12804" max="12805" width="16.375" style="135" customWidth="1"/>
    <col min="12806" max="13056" width="9" style="135"/>
    <col min="13057" max="13057" width="30.75" style="135" customWidth="1"/>
    <col min="13058" max="13059" width="11.875" style="135" customWidth="1"/>
    <col min="13060" max="13061" width="16.375" style="135" customWidth="1"/>
    <col min="13062" max="13312" width="9" style="135"/>
    <col min="13313" max="13313" width="30.75" style="135" customWidth="1"/>
    <col min="13314" max="13315" width="11.875" style="135" customWidth="1"/>
    <col min="13316" max="13317" width="16.375" style="135" customWidth="1"/>
    <col min="13318" max="13568" width="9" style="135"/>
    <col min="13569" max="13569" width="30.75" style="135" customWidth="1"/>
    <col min="13570" max="13571" width="11.875" style="135" customWidth="1"/>
    <col min="13572" max="13573" width="16.375" style="135" customWidth="1"/>
    <col min="13574" max="13824" width="9" style="135"/>
    <col min="13825" max="13825" width="30.75" style="135" customWidth="1"/>
    <col min="13826" max="13827" width="11.875" style="135" customWidth="1"/>
    <col min="13828" max="13829" width="16.375" style="135" customWidth="1"/>
    <col min="13830" max="14080" width="9" style="135"/>
    <col min="14081" max="14081" width="30.75" style="135" customWidth="1"/>
    <col min="14082" max="14083" width="11.875" style="135" customWidth="1"/>
    <col min="14084" max="14085" width="16.375" style="135" customWidth="1"/>
    <col min="14086" max="14336" width="9" style="135"/>
    <col min="14337" max="14337" width="30.75" style="135" customWidth="1"/>
    <col min="14338" max="14339" width="11.875" style="135" customWidth="1"/>
    <col min="14340" max="14341" width="16.375" style="135" customWidth="1"/>
    <col min="14342" max="14592" width="9" style="135"/>
    <col min="14593" max="14593" width="30.75" style="135" customWidth="1"/>
    <col min="14594" max="14595" width="11.875" style="135" customWidth="1"/>
    <col min="14596" max="14597" width="16.375" style="135" customWidth="1"/>
    <col min="14598" max="14848" width="9" style="135"/>
    <col min="14849" max="14849" width="30.75" style="135" customWidth="1"/>
    <col min="14850" max="14851" width="11.875" style="135" customWidth="1"/>
    <col min="14852" max="14853" width="16.375" style="135" customWidth="1"/>
    <col min="14854" max="15104" width="9" style="135"/>
    <col min="15105" max="15105" width="30.75" style="135" customWidth="1"/>
    <col min="15106" max="15107" width="11.875" style="135" customWidth="1"/>
    <col min="15108" max="15109" width="16.375" style="135" customWidth="1"/>
    <col min="15110" max="15360" width="9" style="135"/>
    <col min="15361" max="15361" width="30.75" style="135" customWidth="1"/>
    <col min="15362" max="15363" width="11.875" style="135" customWidth="1"/>
    <col min="15364" max="15365" width="16.375" style="135" customWidth="1"/>
    <col min="15366" max="15616" width="9" style="135"/>
    <col min="15617" max="15617" width="30.75" style="135" customWidth="1"/>
    <col min="15618" max="15619" width="11.875" style="135" customWidth="1"/>
    <col min="15620" max="15621" width="16.375" style="135" customWidth="1"/>
    <col min="15622" max="15872" width="9" style="135"/>
    <col min="15873" max="15873" width="30.75" style="135" customWidth="1"/>
    <col min="15874" max="15875" width="11.875" style="135" customWidth="1"/>
    <col min="15876" max="15877" width="16.375" style="135" customWidth="1"/>
    <col min="15878" max="16128" width="9" style="135"/>
    <col min="16129" max="16129" width="30.75" style="135" customWidth="1"/>
    <col min="16130" max="16131" width="11.875" style="135" customWidth="1"/>
    <col min="16132" max="16133" width="16.375" style="135" customWidth="1"/>
    <col min="16134" max="16384" width="9" style="135"/>
  </cols>
  <sheetData>
    <row r="1" spans="1:6">
      <c r="A1" s="240" t="s">
        <v>262</v>
      </c>
      <c r="B1" s="241"/>
      <c r="C1" s="241"/>
      <c r="D1" s="241"/>
      <c r="E1" s="241"/>
      <c r="F1" s="241"/>
    </row>
    <row r="2" spans="1:6">
      <c r="A2" s="240" t="s">
        <v>263</v>
      </c>
      <c r="B2" s="241"/>
      <c r="C2" s="241"/>
      <c r="D2" s="241"/>
      <c r="E2" s="241"/>
      <c r="F2" s="241"/>
    </row>
    <row r="3" spans="1:6">
      <c r="A3" s="240" t="s">
        <v>347</v>
      </c>
      <c r="B3" s="241"/>
      <c r="C3" s="241"/>
      <c r="D3" s="241"/>
      <c r="E3" s="241"/>
      <c r="F3" s="241"/>
    </row>
    <row r="4" spans="1:6">
      <c r="A4" s="152" t="s">
        <v>152</v>
      </c>
      <c r="B4" s="240" t="s">
        <v>153</v>
      </c>
      <c r="C4" s="241"/>
      <c r="D4" s="241"/>
      <c r="E4" s="241"/>
      <c r="F4" s="241"/>
    </row>
    <row r="5" spans="1:6">
      <c r="A5" s="152" t="s">
        <v>343</v>
      </c>
      <c r="B5" s="240" t="s">
        <v>266</v>
      </c>
      <c r="C5" s="241"/>
      <c r="D5" s="241"/>
      <c r="E5" s="241"/>
      <c r="F5" s="241"/>
    </row>
    <row r="6" spans="1:6">
      <c r="A6" s="152" t="s">
        <v>277</v>
      </c>
      <c r="B6" s="153" t="s">
        <v>157</v>
      </c>
    </row>
    <row r="7" spans="1:6">
      <c r="A7" s="154" t="s">
        <v>9</v>
      </c>
      <c r="B7" s="154" t="s">
        <v>158</v>
      </c>
      <c r="C7" s="154" t="s">
        <v>159</v>
      </c>
      <c r="D7" s="154" t="s">
        <v>268</v>
      </c>
      <c r="E7" s="154" t="s">
        <v>269</v>
      </c>
    </row>
    <row r="8" spans="1:6">
      <c r="A8" s="240" t="s">
        <v>270</v>
      </c>
      <c r="B8" s="241"/>
      <c r="C8" s="241"/>
      <c r="D8" s="241"/>
      <c r="E8" s="241"/>
    </row>
    <row r="9" spans="1:6">
      <c r="A9" s="153" t="s">
        <v>162</v>
      </c>
      <c r="B9" s="155">
        <v>0</v>
      </c>
      <c r="C9" s="155">
        <v>0</v>
      </c>
      <c r="D9" s="155">
        <v>0</v>
      </c>
      <c r="E9" s="155">
        <v>0</v>
      </c>
    </row>
    <row r="10" spans="1:6">
      <c r="A10" s="153" t="s">
        <v>163</v>
      </c>
      <c r="B10" s="155">
        <v>0</v>
      </c>
      <c r="C10" s="155">
        <v>0</v>
      </c>
      <c r="D10" s="155">
        <v>0</v>
      </c>
      <c r="E10" s="155">
        <v>0</v>
      </c>
    </row>
    <row r="11" spans="1:6">
      <c r="A11" s="153" t="s">
        <v>164</v>
      </c>
    </row>
    <row r="12" spans="1:6">
      <c r="A12" s="153" t="s">
        <v>165</v>
      </c>
      <c r="B12" s="155">
        <v>0</v>
      </c>
      <c r="C12" s="155">
        <v>0</v>
      </c>
      <c r="D12" s="155">
        <v>0</v>
      </c>
      <c r="E12" s="155">
        <v>0</v>
      </c>
    </row>
    <row r="13" spans="1:6">
      <c r="A13" s="153" t="s">
        <v>166</v>
      </c>
      <c r="B13" s="155">
        <v>0</v>
      </c>
      <c r="C13" s="155">
        <v>0</v>
      </c>
      <c r="D13" s="155">
        <v>0</v>
      </c>
      <c r="E13" s="155">
        <v>0</v>
      </c>
    </row>
    <row r="14" spans="1:6">
      <c r="A14" s="153" t="s">
        <v>167</v>
      </c>
      <c r="B14" s="155">
        <v>0</v>
      </c>
      <c r="C14" s="155">
        <v>0</v>
      </c>
      <c r="D14" s="155">
        <v>0</v>
      </c>
      <c r="E14" s="155">
        <v>0</v>
      </c>
    </row>
    <row r="15" spans="1:6">
      <c r="A15" s="153" t="s">
        <v>168</v>
      </c>
      <c r="B15" s="155">
        <v>0</v>
      </c>
      <c r="C15" s="155">
        <v>0</v>
      </c>
      <c r="D15" s="155">
        <v>0</v>
      </c>
      <c r="E15" s="155">
        <v>0</v>
      </c>
    </row>
    <row r="16" spans="1:6">
      <c r="A16" s="153" t="s">
        <v>228</v>
      </c>
      <c r="B16" s="155">
        <v>7080</v>
      </c>
      <c r="C16" s="155">
        <v>7.08</v>
      </c>
      <c r="D16" s="155">
        <v>84.59</v>
      </c>
      <c r="E16" s="155">
        <v>84.27</v>
      </c>
    </row>
    <row r="17" spans="1:5">
      <c r="A17" s="153" t="s">
        <v>170</v>
      </c>
      <c r="B17" s="155">
        <v>55</v>
      </c>
      <c r="C17" s="155">
        <v>5.5E-2</v>
      </c>
      <c r="D17" s="155">
        <v>0.66</v>
      </c>
      <c r="E17" s="155">
        <v>0.65</v>
      </c>
    </row>
    <row r="18" spans="1:5">
      <c r="A18" s="153" t="s">
        <v>229</v>
      </c>
      <c r="B18" s="155">
        <v>0</v>
      </c>
      <c r="C18" s="155">
        <v>0</v>
      </c>
      <c r="D18" s="155">
        <v>0</v>
      </c>
      <c r="E18" s="155">
        <v>0</v>
      </c>
    </row>
    <row r="19" spans="1:5">
      <c r="A19" s="153" t="s">
        <v>172</v>
      </c>
      <c r="B19" s="155">
        <v>0</v>
      </c>
      <c r="C19" s="155">
        <v>0</v>
      </c>
      <c r="D19" s="155">
        <v>0</v>
      </c>
      <c r="E19" s="155">
        <v>0</v>
      </c>
    </row>
    <row r="20" spans="1:5">
      <c r="A20" s="153" t="s">
        <v>173</v>
      </c>
      <c r="B20" s="155">
        <v>0</v>
      </c>
      <c r="C20" s="155">
        <v>0</v>
      </c>
      <c r="D20" s="155">
        <v>0</v>
      </c>
      <c r="E20" s="155">
        <v>0</v>
      </c>
    </row>
    <row r="21" spans="1:5">
      <c r="A21" s="153" t="s">
        <v>230</v>
      </c>
      <c r="B21" s="155">
        <v>0</v>
      </c>
      <c r="C21" s="155">
        <v>0</v>
      </c>
      <c r="D21" s="155">
        <v>0</v>
      </c>
      <c r="E21" s="155">
        <v>0</v>
      </c>
    </row>
    <row r="22" spans="1:5">
      <c r="A22" s="153" t="s">
        <v>231</v>
      </c>
    </row>
    <row r="23" spans="1:5">
      <c r="A23" s="153" t="s">
        <v>232</v>
      </c>
      <c r="B23" s="155">
        <v>729.48</v>
      </c>
      <c r="C23" s="155">
        <v>0.72948000000000002</v>
      </c>
      <c r="D23" s="155">
        <v>8.7200000000000006</v>
      </c>
      <c r="E23" s="155">
        <v>8.68</v>
      </c>
    </row>
    <row r="24" spans="1:5">
      <c r="A24" s="153" t="s">
        <v>233</v>
      </c>
      <c r="B24" s="155">
        <v>0</v>
      </c>
      <c r="C24" s="155">
        <v>0</v>
      </c>
      <c r="D24" s="155">
        <v>0</v>
      </c>
      <c r="E24" s="155">
        <v>0</v>
      </c>
    </row>
    <row r="25" spans="1:5">
      <c r="A25" s="153" t="s">
        <v>234</v>
      </c>
      <c r="B25" s="155">
        <v>0</v>
      </c>
      <c r="C25" s="155">
        <v>0</v>
      </c>
      <c r="D25" s="155">
        <v>0</v>
      </c>
      <c r="E25" s="155">
        <v>0</v>
      </c>
    </row>
    <row r="26" spans="1:5">
      <c r="A26" s="153" t="s">
        <v>235</v>
      </c>
      <c r="B26" s="155">
        <v>0</v>
      </c>
      <c r="C26" s="155">
        <v>0</v>
      </c>
      <c r="D26" s="155">
        <v>0</v>
      </c>
      <c r="E26" s="155">
        <v>0</v>
      </c>
    </row>
    <row r="27" spans="1:5">
      <c r="A27" s="152" t="s">
        <v>68</v>
      </c>
      <c r="B27" s="156">
        <v>7864.48</v>
      </c>
      <c r="C27" s="156">
        <v>7.8644800000000004</v>
      </c>
      <c r="D27" s="156">
        <v>93.97</v>
      </c>
      <c r="E27" s="156">
        <v>93.6</v>
      </c>
    </row>
    <row r="28" spans="1:5">
      <c r="A28" s="240" t="s">
        <v>113</v>
      </c>
      <c r="B28" s="241"/>
      <c r="C28" s="241"/>
      <c r="D28" s="241"/>
      <c r="E28" s="241"/>
    </row>
    <row r="29" spans="1:5">
      <c r="A29" s="153" t="s">
        <v>236</v>
      </c>
      <c r="B29" s="155">
        <v>127.72</v>
      </c>
      <c r="C29" s="155">
        <v>0.12772</v>
      </c>
      <c r="D29" s="155">
        <v>1.53</v>
      </c>
      <c r="E29" s="155">
        <v>1.52</v>
      </c>
    </row>
    <row r="30" spans="1:5">
      <c r="A30" s="153" t="s">
        <v>237</v>
      </c>
      <c r="B30" s="155">
        <v>235.93</v>
      </c>
      <c r="C30" s="155">
        <v>0.23593</v>
      </c>
      <c r="D30" s="155">
        <v>2.82</v>
      </c>
      <c r="E30" s="155">
        <v>2.81</v>
      </c>
    </row>
    <row r="31" spans="1:5">
      <c r="A31" s="153" t="s">
        <v>238</v>
      </c>
      <c r="B31" s="155">
        <v>0</v>
      </c>
      <c r="C31" s="155">
        <v>0</v>
      </c>
      <c r="D31" s="155">
        <v>0</v>
      </c>
      <c r="E31" s="155">
        <v>0</v>
      </c>
    </row>
    <row r="32" spans="1:5">
      <c r="A32" s="153" t="s">
        <v>239</v>
      </c>
      <c r="B32" s="155">
        <v>0</v>
      </c>
      <c r="C32" s="155">
        <v>0</v>
      </c>
      <c r="D32" s="155">
        <v>0</v>
      </c>
      <c r="E32" s="155">
        <v>0</v>
      </c>
    </row>
    <row r="33" spans="1:5">
      <c r="A33" s="153" t="s">
        <v>240</v>
      </c>
      <c r="B33" s="155">
        <v>0</v>
      </c>
      <c r="C33" s="155">
        <v>0</v>
      </c>
      <c r="D33" s="155">
        <v>0</v>
      </c>
      <c r="E33" s="155">
        <v>0</v>
      </c>
    </row>
    <row r="34" spans="1:5">
      <c r="A34" s="153" t="s">
        <v>241</v>
      </c>
      <c r="B34" s="155">
        <v>0</v>
      </c>
      <c r="C34" s="155">
        <v>0</v>
      </c>
      <c r="D34" s="155">
        <v>0</v>
      </c>
      <c r="E34" s="155">
        <v>0</v>
      </c>
    </row>
    <row r="35" spans="1:5">
      <c r="A35" s="153" t="s">
        <v>242</v>
      </c>
      <c r="B35" s="155">
        <v>0</v>
      </c>
      <c r="C35" s="155">
        <v>0</v>
      </c>
      <c r="D35" s="155">
        <v>0</v>
      </c>
      <c r="E35" s="155">
        <v>0</v>
      </c>
    </row>
    <row r="36" spans="1:5">
      <c r="A36" s="153" t="s">
        <v>243</v>
      </c>
      <c r="B36" s="155">
        <v>0</v>
      </c>
      <c r="C36" s="155">
        <v>0</v>
      </c>
      <c r="D36" s="155">
        <v>0</v>
      </c>
      <c r="E36" s="155">
        <v>0</v>
      </c>
    </row>
    <row r="37" spans="1:5">
      <c r="A37" s="153" t="s">
        <v>344</v>
      </c>
      <c r="B37" s="155">
        <v>0</v>
      </c>
      <c r="C37" s="155">
        <v>0</v>
      </c>
      <c r="D37" s="155">
        <v>0</v>
      </c>
      <c r="E37" s="155">
        <v>0</v>
      </c>
    </row>
    <row r="38" spans="1:5">
      <c r="A38" s="153" t="s">
        <v>197</v>
      </c>
      <c r="B38" s="155">
        <v>37.5</v>
      </c>
      <c r="C38" s="155">
        <v>3.7499999999999999E-2</v>
      </c>
      <c r="D38" s="155">
        <v>0.45</v>
      </c>
      <c r="E38" s="155">
        <v>0.45</v>
      </c>
    </row>
    <row r="39" spans="1:5">
      <c r="A39" s="152" t="s">
        <v>127</v>
      </c>
      <c r="B39" s="156">
        <v>401.15</v>
      </c>
      <c r="C39" s="156">
        <v>0.40115000000000001</v>
      </c>
      <c r="D39" s="156">
        <v>4.8</v>
      </c>
      <c r="E39" s="156">
        <v>4.78</v>
      </c>
    </row>
    <row r="40" spans="1:5">
      <c r="A40" s="240" t="s">
        <v>38</v>
      </c>
      <c r="B40" s="241"/>
      <c r="C40" s="241"/>
      <c r="D40" s="241"/>
      <c r="E40" s="241"/>
    </row>
    <row r="41" spans="1:5">
      <c r="A41" s="153" t="s">
        <v>245</v>
      </c>
      <c r="B41" s="155">
        <v>104.31</v>
      </c>
      <c r="C41" s="155">
        <v>0.11</v>
      </c>
      <c r="D41" s="155">
        <v>1.25</v>
      </c>
      <c r="E41" s="155">
        <v>1.24</v>
      </c>
    </row>
    <row r="42" spans="1:5">
      <c r="A42" s="152" t="s">
        <v>200</v>
      </c>
      <c r="B42" s="156">
        <v>104.31</v>
      </c>
      <c r="C42" s="156">
        <v>0.11</v>
      </c>
      <c r="D42" s="156">
        <v>1.25</v>
      </c>
      <c r="E42" s="156">
        <v>1.24</v>
      </c>
    </row>
    <row r="43" spans="1:5">
      <c r="A43" s="152" t="s">
        <v>201</v>
      </c>
      <c r="B43" s="156">
        <v>8369.9399999999987</v>
      </c>
      <c r="C43" s="156">
        <v>8.3756299999999992</v>
      </c>
      <c r="D43" s="156">
        <v>100.02</v>
      </c>
      <c r="E43" s="156">
        <v>99.62</v>
      </c>
    </row>
    <row r="44" spans="1:5">
      <c r="A44" s="240" t="s">
        <v>202</v>
      </c>
      <c r="B44" s="241"/>
      <c r="C44" s="241"/>
      <c r="D44" s="241"/>
      <c r="E44" s="241"/>
    </row>
    <row r="45" spans="1:5">
      <c r="A45" s="153" t="s">
        <v>246</v>
      </c>
      <c r="B45" s="155">
        <v>0</v>
      </c>
      <c r="C45" s="155">
        <v>0</v>
      </c>
      <c r="D45" s="155">
        <v>0</v>
      </c>
      <c r="E45" s="155">
        <v>0</v>
      </c>
    </row>
    <row r="46" spans="1:5">
      <c r="A46" s="153" t="s">
        <v>247</v>
      </c>
      <c r="B46" s="155">
        <v>0</v>
      </c>
      <c r="C46" s="155">
        <v>0</v>
      </c>
      <c r="D46" s="155">
        <v>0</v>
      </c>
      <c r="E46" s="155">
        <v>0</v>
      </c>
    </row>
    <row r="47" spans="1:5">
      <c r="A47" s="153" t="s">
        <v>248</v>
      </c>
      <c r="B47" s="155">
        <v>0</v>
      </c>
      <c r="C47" s="155">
        <v>0</v>
      </c>
      <c r="D47" s="155">
        <v>0</v>
      </c>
      <c r="E47" s="155">
        <v>0</v>
      </c>
    </row>
    <row r="48" spans="1:5">
      <c r="A48" s="152" t="s">
        <v>133</v>
      </c>
      <c r="B48" s="156">
        <v>0</v>
      </c>
      <c r="C48" s="156">
        <v>0</v>
      </c>
      <c r="D48" s="156">
        <v>0</v>
      </c>
      <c r="E48" s="156">
        <v>0</v>
      </c>
    </row>
    <row r="49" spans="1:5">
      <c r="A49" s="240" t="s">
        <v>206</v>
      </c>
      <c r="B49" s="241"/>
      <c r="C49" s="241"/>
      <c r="D49" s="241"/>
      <c r="E49" s="241"/>
    </row>
    <row r="50" spans="1:5" ht="22.5">
      <c r="A50" s="153" t="s">
        <v>249</v>
      </c>
      <c r="B50" s="155">
        <v>0</v>
      </c>
      <c r="C50" s="155">
        <v>0</v>
      </c>
      <c r="D50" s="155">
        <v>0</v>
      </c>
      <c r="E50" s="155">
        <v>0</v>
      </c>
    </row>
    <row r="51" spans="1:5">
      <c r="A51" s="153" t="s">
        <v>250</v>
      </c>
      <c r="B51" s="155">
        <v>25.07</v>
      </c>
      <c r="C51" s="155">
        <v>2.5069999999999999E-2</v>
      </c>
      <c r="D51" s="155">
        <v>0.3</v>
      </c>
      <c r="E51" s="155">
        <v>0.3</v>
      </c>
    </row>
    <row r="52" spans="1:5">
      <c r="A52" s="153" t="s">
        <v>251</v>
      </c>
      <c r="B52" s="155">
        <v>0</v>
      </c>
      <c r="C52" s="155">
        <v>0</v>
      </c>
      <c r="D52" s="155">
        <v>0</v>
      </c>
      <c r="E52" s="155">
        <v>0</v>
      </c>
    </row>
    <row r="53" spans="1:5">
      <c r="A53" s="153" t="s">
        <v>252</v>
      </c>
      <c r="B53" s="155">
        <v>0</v>
      </c>
      <c r="C53" s="155">
        <v>0</v>
      </c>
      <c r="D53" s="155">
        <v>0</v>
      </c>
      <c r="E53" s="155">
        <v>0</v>
      </c>
    </row>
    <row r="54" spans="1:5">
      <c r="A54" s="152" t="s">
        <v>137</v>
      </c>
      <c r="B54" s="156">
        <v>25.07</v>
      </c>
      <c r="C54" s="156">
        <v>2.5069999999999999E-2</v>
      </c>
      <c r="D54" s="156">
        <v>0.3</v>
      </c>
      <c r="E54" s="156">
        <v>0.3</v>
      </c>
    </row>
    <row r="55" spans="1:5">
      <c r="A55" s="152" t="s">
        <v>210</v>
      </c>
      <c r="B55" s="156">
        <v>25.07</v>
      </c>
      <c r="C55" s="156">
        <v>2.5069999999999999E-2</v>
      </c>
      <c r="D55" s="156">
        <v>0.3</v>
      </c>
      <c r="E55" s="156">
        <v>0.3</v>
      </c>
    </row>
    <row r="56" spans="1:5">
      <c r="A56" s="152" t="s">
        <v>211</v>
      </c>
      <c r="B56" s="156">
        <v>8395.0099999999984</v>
      </c>
      <c r="C56" s="156">
        <v>8.4007000000000005</v>
      </c>
      <c r="D56" s="156">
        <v>100.32</v>
      </c>
      <c r="E56" s="156">
        <v>99.92</v>
      </c>
    </row>
    <row r="57" spans="1:5">
      <c r="A57" s="240" t="s">
        <v>55</v>
      </c>
      <c r="B57" s="241"/>
      <c r="C57" s="241"/>
      <c r="D57" s="241"/>
      <c r="E57" s="241"/>
    </row>
    <row r="58" spans="1:5">
      <c r="A58" s="153" t="s">
        <v>212</v>
      </c>
      <c r="B58" s="155">
        <v>0</v>
      </c>
      <c r="C58" s="155">
        <v>0</v>
      </c>
      <c r="D58" s="155">
        <v>0</v>
      </c>
      <c r="E58" s="155">
        <v>0</v>
      </c>
    </row>
    <row r="59" spans="1:5">
      <c r="A59" s="153" t="s">
        <v>213</v>
      </c>
      <c r="B59" s="155">
        <v>6.53</v>
      </c>
      <c r="C59" s="155">
        <v>6.5300000000000002E-3</v>
      </c>
      <c r="D59" s="155">
        <v>0.08</v>
      </c>
      <c r="E59" s="155">
        <v>0.08</v>
      </c>
    </row>
    <row r="60" spans="1:5">
      <c r="A60" s="152" t="s">
        <v>271</v>
      </c>
      <c r="B60" s="156">
        <v>6.53</v>
      </c>
      <c r="C60" s="156">
        <v>6.5300000000000002E-3</v>
      </c>
      <c r="D60" s="156">
        <v>0.08</v>
      </c>
      <c r="E60" s="156">
        <v>0.08</v>
      </c>
    </row>
    <row r="61" spans="1:5">
      <c r="A61" s="152" t="s">
        <v>216</v>
      </c>
      <c r="B61" s="156">
        <v>8401.5399999999991</v>
      </c>
      <c r="C61" s="156">
        <v>8.4072300000000002</v>
      </c>
      <c r="D61" s="156">
        <v>100.4</v>
      </c>
      <c r="E61" s="156">
        <v>100</v>
      </c>
    </row>
    <row r="63" spans="1:5">
      <c r="A63" s="240" t="s">
        <v>60</v>
      </c>
      <c r="B63" s="241"/>
      <c r="C63" s="241"/>
      <c r="D63" s="241"/>
      <c r="E63" s="24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1" customWidth="1"/>
    <col min="2" max="3" width="12" style="151" customWidth="1"/>
    <col min="4" max="5" width="16.375" style="151" customWidth="1"/>
    <col min="6" max="256" width="9" style="151"/>
    <col min="257" max="257" width="30.75" style="151" customWidth="1"/>
    <col min="258" max="259" width="12" style="151" customWidth="1"/>
    <col min="260" max="261" width="16.375" style="151" customWidth="1"/>
    <col min="262" max="512" width="9" style="151"/>
    <col min="513" max="513" width="30.75" style="151" customWidth="1"/>
    <col min="514" max="515" width="12" style="151" customWidth="1"/>
    <col min="516" max="517" width="16.375" style="151" customWidth="1"/>
    <col min="518" max="768" width="9" style="151"/>
    <col min="769" max="769" width="30.75" style="151" customWidth="1"/>
    <col min="770" max="771" width="12" style="151" customWidth="1"/>
    <col min="772" max="773" width="16.375" style="151" customWidth="1"/>
    <col min="774" max="1024" width="9" style="151"/>
    <col min="1025" max="1025" width="30.75" style="151" customWidth="1"/>
    <col min="1026" max="1027" width="12" style="151" customWidth="1"/>
    <col min="1028" max="1029" width="16.375" style="151" customWidth="1"/>
    <col min="1030" max="1280" width="9" style="151"/>
    <col min="1281" max="1281" width="30.75" style="151" customWidth="1"/>
    <col min="1282" max="1283" width="12" style="151" customWidth="1"/>
    <col min="1284" max="1285" width="16.375" style="151" customWidth="1"/>
    <col min="1286" max="1536" width="9" style="151"/>
    <col min="1537" max="1537" width="30.75" style="151" customWidth="1"/>
    <col min="1538" max="1539" width="12" style="151" customWidth="1"/>
    <col min="1540" max="1541" width="16.375" style="151" customWidth="1"/>
    <col min="1542" max="1792" width="9" style="151"/>
    <col min="1793" max="1793" width="30.75" style="151" customWidth="1"/>
    <col min="1794" max="1795" width="12" style="151" customWidth="1"/>
    <col min="1796" max="1797" width="16.375" style="151" customWidth="1"/>
    <col min="1798" max="2048" width="9" style="151"/>
    <col min="2049" max="2049" width="30.75" style="151" customWidth="1"/>
    <col min="2050" max="2051" width="12" style="151" customWidth="1"/>
    <col min="2052" max="2053" width="16.375" style="151" customWidth="1"/>
    <col min="2054" max="2304" width="9" style="151"/>
    <col min="2305" max="2305" width="30.75" style="151" customWidth="1"/>
    <col min="2306" max="2307" width="12" style="151" customWidth="1"/>
    <col min="2308" max="2309" width="16.375" style="151" customWidth="1"/>
    <col min="2310" max="2560" width="9" style="151"/>
    <col min="2561" max="2561" width="30.75" style="151" customWidth="1"/>
    <col min="2562" max="2563" width="12" style="151" customWidth="1"/>
    <col min="2564" max="2565" width="16.375" style="151" customWidth="1"/>
    <col min="2566" max="2816" width="9" style="151"/>
    <col min="2817" max="2817" width="30.75" style="151" customWidth="1"/>
    <col min="2818" max="2819" width="12" style="151" customWidth="1"/>
    <col min="2820" max="2821" width="16.375" style="151" customWidth="1"/>
    <col min="2822" max="3072" width="9" style="151"/>
    <col min="3073" max="3073" width="30.75" style="151" customWidth="1"/>
    <col min="3074" max="3075" width="12" style="151" customWidth="1"/>
    <col min="3076" max="3077" width="16.375" style="151" customWidth="1"/>
    <col min="3078" max="3328" width="9" style="151"/>
    <col min="3329" max="3329" width="30.75" style="151" customWidth="1"/>
    <col min="3330" max="3331" width="12" style="151" customWidth="1"/>
    <col min="3332" max="3333" width="16.375" style="151" customWidth="1"/>
    <col min="3334" max="3584" width="9" style="151"/>
    <col min="3585" max="3585" width="30.75" style="151" customWidth="1"/>
    <col min="3586" max="3587" width="12" style="151" customWidth="1"/>
    <col min="3588" max="3589" width="16.375" style="151" customWidth="1"/>
    <col min="3590" max="3840" width="9" style="151"/>
    <col min="3841" max="3841" width="30.75" style="151" customWidth="1"/>
    <col min="3842" max="3843" width="12" style="151" customWidth="1"/>
    <col min="3844" max="3845" width="16.375" style="151" customWidth="1"/>
    <col min="3846" max="4096" width="9" style="151"/>
    <col min="4097" max="4097" width="30.75" style="151" customWidth="1"/>
    <col min="4098" max="4099" width="12" style="151" customWidth="1"/>
    <col min="4100" max="4101" width="16.375" style="151" customWidth="1"/>
    <col min="4102" max="4352" width="9" style="151"/>
    <col min="4353" max="4353" width="30.75" style="151" customWidth="1"/>
    <col min="4354" max="4355" width="12" style="151" customWidth="1"/>
    <col min="4356" max="4357" width="16.375" style="151" customWidth="1"/>
    <col min="4358" max="4608" width="9" style="151"/>
    <col min="4609" max="4609" width="30.75" style="151" customWidth="1"/>
    <col min="4610" max="4611" width="12" style="151" customWidth="1"/>
    <col min="4612" max="4613" width="16.375" style="151" customWidth="1"/>
    <col min="4614" max="4864" width="9" style="151"/>
    <col min="4865" max="4865" width="30.75" style="151" customWidth="1"/>
    <col min="4866" max="4867" width="12" style="151" customWidth="1"/>
    <col min="4868" max="4869" width="16.375" style="151" customWidth="1"/>
    <col min="4870" max="5120" width="9" style="151"/>
    <col min="5121" max="5121" width="30.75" style="151" customWidth="1"/>
    <col min="5122" max="5123" width="12" style="151" customWidth="1"/>
    <col min="5124" max="5125" width="16.375" style="151" customWidth="1"/>
    <col min="5126" max="5376" width="9" style="151"/>
    <col min="5377" max="5377" width="30.75" style="151" customWidth="1"/>
    <col min="5378" max="5379" width="12" style="151" customWidth="1"/>
    <col min="5380" max="5381" width="16.375" style="151" customWidth="1"/>
    <col min="5382" max="5632" width="9" style="151"/>
    <col min="5633" max="5633" width="30.75" style="151" customWidth="1"/>
    <col min="5634" max="5635" width="12" style="151" customWidth="1"/>
    <col min="5636" max="5637" width="16.375" style="151" customWidth="1"/>
    <col min="5638" max="5888" width="9" style="151"/>
    <col min="5889" max="5889" width="30.75" style="151" customWidth="1"/>
    <col min="5890" max="5891" width="12" style="151" customWidth="1"/>
    <col min="5892" max="5893" width="16.375" style="151" customWidth="1"/>
    <col min="5894" max="6144" width="9" style="151"/>
    <col min="6145" max="6145" width="30.75" style="151" customWidth="1"/>
    <col min="6146" max="6147" width="12" style="151" customWidth="1"/>
    <col min="6148" max="6149" width="16.375" style="151" customWidth="1"/>
    <col min="6150" max="6400" width="9" style="151"/>
    <col min="6401" max="6401" width="30.75" style="151" customWidth="1"/>
    <col min="6402" max="6403" width="12" style="151" customWidth="1"/>
    <col min="6404" max="6405" width="16.375" style="151" customWidth="1"/>
    <col min="6406" max="6656" width="9" style="151"/>
    <col min="6657" max="6657" width="30.75" style="151" customWidth="1"/>
    <col min="6658" max="6659" width="12" style="151" customWidth="1"/>
    <col min="6660" max="6661" width="16.375" style="151" customWidth="1"/>
    <col min="6662" max="6912" width="9" style="151"/>
    <col min="6913" max="6913" width="30.75" style="151" customWidth="1"/>
    <col min="6914" max="6915" width="12" style="151" customWidth="1"/>
    <col min="6916" max="6917" width="16.375" style="151" customWidth="1"/>
    <col min="6918" max="7168" width="9" style="151"/>
    <col min="7169" max="7169" width="30.75" style="151" customWidth="1"/>
    <col min="7170" max="7171" width="12" style="151" customWidth="1"/>
    <col min="7172" max="7173" width="16.375" style="151" customWidth="1"/>
    <col min="7174" max="7424" width="9" style="151"/>
    <col min="7425" max="7425" width="30.75" style="151" customWidth="1"/>
    <col min="7426" max="7427" width="12" style="151" customWidth="1"/>
    <col min="7428" max="7429" width="16.375" style="151" customWidth="1"/>
    <col min="7430" max="7680" width="9" style="151"/>
    <col min="7681" max="7681" width="30.75" style="151" customWidth="1"/>
    <col min="7682" max="7683" width="12" style="151" customWidth="1"/>
    <col min="7684" max="7685" width="16.375" style="151" customWidth="1"/>
    <col min="7686" max="7936" width="9" style="151"/>
    <col min="7937" max="7937" width="30.75" style="151" customWidth="1"/>
    <col min="7938" max="7939" width="12" style="151" customWidth="1"/>
    <col min="7940" max="7941" width="16.375" style="151" customWidth="1"/>
    <col min="7942" max="8192" width="9" style="151"/>
    <col min="8193" max="8193" width="30.75" style="151" customWidth="1"/>
    <col min="8194" max="8195" width="12" style="151" customWidth="1"/>
    <col min="8196" max="8197" width="16.375" style="151" customWidth="1"/>
    <col min="8198" max="8448" width="9" style="151"/>
    <col min="8449" max="8449" width="30.75" style="151" customWidth="1"/>
    <col min="8450" max="8451" width="12" style="151" customWidth="1"/>
    <col min="8452" max="8453" width="16.375" style="151" customWidth="1"/>
    <col min="8454" max="8704" width="9" style="151"/>
    <col min="8705" max="8705" width="30.75" style="151" customWidth="1"/>
    <col min="8706" max="8707" width="12" style="151" customWidth="1"/>
    <col min="8708" max="8709" width="16.375" style="151" customWidth="1"/>
    <col min="8710" max="8960" width="9" style="151"/>
    <col min="8961" max="8961" width="30.75" style="151" customWidth="1"/>
    <col min="8962" max="8963" width="12" style="151" customWidth="1"/>
    <col min="8964" max="8965" width="16.375" style="151" customWidth="1"/>
    <col min="8966" max="9216" width="9" style="151"/>
    <col min="9217" max="9217" width="30.75" style="151" customWidth="1"/>
    <col min="9218" max="9219" width="12" style="151" customWidth="1"/>
    <col min="9220" max="9221" width="16.375" style="151" customWidth="1"/>
    <col min="9222" max="9472" width="9" style="151"/>
    <col min="9473" max="9473" width="30.75" style="151" customWidth="1"/>
    <col min="9474" max="9475" width="12" style="151" customWidth="1"/>
    <col min="9476" max="9477" width="16.375" style="151" customWidth="1"/>
    <col min="9478" max="9728" width="9" style="151"/>
    <col min="9729" max="9729" width="30.75" style="151" customWidth="1"/>
    <col min="9730" max="9731" width="12" style="151" customWidth="1"/>
    <col min="9732" max="9733" width="16.375" style="151" customWidth="1"/>
    <col min="9734" max="9984" width="9" style="151"/>
    <col min="9985" max="9985" width="30.75" style="151" customWidth="1"/>
    <col min="9986" max="9987" width="12" style="151" customWidth="1"/>
    <col min="9988" max="9989" width="16.375" style="151" customWidth="1"/>
    <col min="9990" max="10240" width="9" style="151"/>
    <col min="10241" max="10241" width="30.75" style="151" customWidth="1"/>
    <col min="10242" max="10243" width="12" style="151" customWidth="1"/>
    <col min="10244" max="10245" width="16.375" style="151" customWidth="1"/>
    <col min="10246" max="10496" width="9" style="151"/>
    <col min="10497" max="10497" width="30.75" style="151" customWidth="1"/>
    <col min="10498" max="10499" width="12" style="151" customWidth="1"/>
    <col min="10500" max="10501" width="16.375" style="151" customWidth="1"/>
    <col min="10502" max="10752" width="9" style="151"/>
    <col min="10753" max="10753" width="30.75" style="151" customWidth="1"/>
    <col min="10754" max="10755" width="12" style="151" customWidth="1"/>
    <col min="10756" max="10757" width="16.375" style="151" customWidth="1"/>
    <col min="10758" max="11008" width="9" style="151"/>
    <col min="11009" max="11009" width="30.75" style="151" customWidth="1"/>
    <col min="11010" max="11011" width="12" style="151" customWidth="1"/>
    <col min="11012" max="11013" width="16.375" style="151" customWidth="1"/>
    <col min="11014" max="11264" width="9" style="151"/>
    <col min="11265" max="11265" width="30.75" style="151" customWidth="1"/>
    <col min="11266" max="11267" width="12" style="151" customWidth="1"/>
    <col min="11268" max="11269" width="16.375" style="151" customWidth="1"/>
    <col min="11270" max="11520" width="9" style="151"/>
    <col min="11521" max="11521" width="30.75" style="151" customWidth="1"/>
    <col min="11522" max="11523" width="12" style="151" customWidth="1"/>
    <col min="11524" max="11525" width="16.375" style="151" customWidth="1"/>
    <col min="11526" max="11776" width="9" style="151"/>
    <col min="11777" max="11777" width="30.75" style="151" customWidth="1"/>
    <col min="11778" max="11779" width="12" style="151" customWidth="1"/>
    <col min="11780" max="11781" width="16.375" style="151" customWidth="1"/>
    <col min="11782" max="12032" width="9" style="151"/>
    <col min="12033" max="12033" width="30.75" style="151" customWidth="1"/>
    <col min="12034" max="12035" width="12" style="151" customWidth="1"/>
    <col min="12036" max="12037" width="16.375" style="151" customWidth="1"/>
    <col min="12038" max="12288" width="9" style="151"/>
    <col min="12289" max="12289" width="30.75" style="151" customWidth="1"/>
    <col min="12290" max="12291" width="12" style="151" customWidth="1"/>
    <col min="12292" max="12293" width="16.375" style="151" customWidth="1"/>
    <col min="12294" max="12544" width="9" style="151"/>
    <col min="12545" max="12545" width="30.75" style="151" customWidth="1"/>
    <col min="12546" max="12547" width="12" style="151" customWidth="1"/>
    <col min="12548" max="12549" width="16.375" style="151" customWidth="1"/>
    <col min="12550" max="12800" width="9" style="151"/>
    <col min="12801" max="12801" width="30.75" style="151" customWidth="1"/>
    <col min="12802" max="12803" width="12" style="151" customWidth="1"/>
    <col min="12804" max="12805" width="16.375" style="151" customWidth="1"/>
    <col min="12806" max="13056" width="9" style="151"/>
    <col min="13057" max="13057" width="30.75" style="151" customWidth="1"/>
    <col min="13058" max="13059" width="12" style="151" customWidth="1"/>
    <col min="13060" max="13061" width="16.375" style="151" customWidth="1"/>
    <col min="13062" max="13312" width="9" style="151"/>
    <col min="13313" max="13313" width="30.75" style="151" customWidth="1"/>
    <col min="13314" max="13315" width="12" style="151" customWidth="1"/>
    <col min="13316" max="13317" width="16.375" style="151" customWidth="1"/>
    <col min="13318" max="13568" width="9" style="151"/>
    <col min="13569" max="13569" width="30.75" style="151" customWidth="1"/>
    <col min="13570" max="13571" width="12" style="151" customWidth="1"/>
    <col min="13572" max="13573" width="16.375" style="151" customWidth="1"/>
    <col min="13574" max="13824" width="9" style="151"/>
    <col min="13825" max="13825" width="30.75" style="151" customWidth="1"/>
    <col min="13826" max="13827" width="12" style="151" customWidth="1"/>
    <col min="13828" max="13829" width="16.375" style="151" customWidth="1"/>
    <col min="13830" max="14080" width="9" style="151"/>
    <col min="14081" max="14081" width="30.75" style="151" customWidth="1"/>
    <col min="14082" max="14083" width="12" style="151" customWidth="1"/>
    <col min="14084" max="14085" width="16.375" style="151" customWidth="1"/>
    <col min="14086" max="14336" width="9" style="151"/>
    <col min="14337" max="14337" width="30.75" style="151" customWidth="1"/>
    <col min="14338" max="14339" width="12" style="151" customWidth="1"/>
    <col min="14340" max="14341" width="16.375" style="151" customWidth="1"/>
    <col min="14342" max="14592" width="9" style="151"/>
    <col min="14593" max="14593" width="30.75" style="151" customWidth="1"/>
    <col min="14594" max="14595" width="12" style="151" customWidth="1"/>
    <col min="14596" max="14597" width="16.375" style="151" customWidth="1"/>
    <col min="14598" max="14848" width="9" style="151"/>
    <col min="14849" max="14849" width="30.75" style="151" customWidth="1"/>
    <col min="14850" max="14851" width="12" style="151" customWidth="1"/>
    <col min="14852" max="14853" width="16.375" style="151" customWidth="1"/>
    <col min="14854" max="15104" width="9" style="151"/>
    <col min="15105" max="15105" width="30.75" style="151" customWidth="1"/>
    <col min="15106" max="15107" width="12" style="151" customWidth="1"/>
    <col min="15108" max="15109" width="16.375" style="151" customWidth="1"/>
    <col min="15110" max="15360" width="9" style="151"/>
    <col min="15361" max="15361" width="30.75" style="151" customWidth="1"/>
    <col min="15362" max="15363" width="12" style="151" customWidth="1"/>
    <col min="15364" max="15365" width="16.375" style="151" customWidth="1"/>
    <col min="15366" max="15616" width="9" style="151"/>
    <col min="15617" max="15617" width="30.75" style="151" customWidth="1"/>
    <col min="15618" max="15619" width="12" style="151" customWidth="1"/>
    <col min="15620" max="15621" width="16.375" style="151" customWidth="1"/>
    <col min="15622" max="15872" width="9" style="151"/>
    <col min="15873" max="15873" width="30.75" style="151" customWidth="1"/>
    <col min="15874" max="15875" width="12" style="151" customWidth="1"/>
    <col min="15876" max="15877" width="16.375" style="151" customWidth="1"/>
    <col min="15878" max="16128" width="9" style="151"/>
    <col min="16129" max="16129" width="30.75" style="151" customWidth="1"/>
    <col min="16130" max="16131" width="12" style="151" customWidth="1"/>
    <col min="16132" max="16133" width="16.375" style="151" customWidth="1"/>
    <col min="16134" max="16384" width="9" style="151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360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356</v>
      </c>
      <c r="B5" s="242" t="s">
        <v>266</v>
      </c>
      <c r="C5" s="239"/>
      <c r="D5" s="239"/>
      <c r="E5" s="239"/>
      <c r="F5" s="239"/>
    </row>
    <row r="6" spans="1:6">
      <c r="A6" s="163" t="s">
        <v>277</v>
      </c>
      <c r="B6" s="90" t="s">
        <v>157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10620</v>
      </c>
      <c r="C16" s="92">
        <v>10.62</v>
      </c>
      <c r="D16" s="92">
        <v>85.41</v>
      </c>
      <c r="E16" s="92">
        <v>84.35</v>
      </c>
    </row>
    <row r="17" spans="1:5">
      <c r="A17" s="90" t="s">
        <v>170</v>
      </c>
      <c r="B17" s="92">
        <v>60.6</v>
      </c>
      <c r="C17" s="92">
        <v>6.0600000000000001E-2</v>
      </c>
      <c r="D17" s="92">
        <v>0.49</v>
      </c>
      <c r="E17" s="92">
        <v>0.48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953.28</v>
      </c>
      <c r="C23" s="92">
        <v>0.95328000000000002</v>
      </c>
      <c r="D23" s="92">
        <v>7.67</v>
      </c>
      <c r="E23" s="92">
        <v>7.57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11633.880000000001</v>
      </c>
      <c r="C27" s="165">
        <v>11.63388</v>
      </c>
      <c r="D27" s="165">
        <v>93.57</v>
      </c>
      <c r="E27" s="165">
        <v>92.4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163.32</v>
      </c>
      <c r="C29" s="92">
        <v>0.16331999999999999</v>
      </c>
      <c r="D29" s="92">
        <v>1.31</v>
      </c>
      <c r="E29" s="92">
        <v>1.3</v>
      </c>
    </row>
    <row r="30" spans="1:5">
      <c r="A30" s="90" t="s">
        <v>237</v>
      </c>
      <c r="B30" s="92">
        <v>349.02</v>
      </c>
      <c r="C30" s="92">
        <v>0.34902</v>
      </c>
      <c r="D30" s="92">
        <v>2.81</v>
      </c>
      <c r="E30" s="92">
        <v>2.77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37.5</v>
      </c>
      <c r="C38" s="92">
        <v>3.7499999999999999E-2</v>
      </c>
      <c r="D38" s="92">
        <v>0.3</v>
      </c>
      <c r="E38" s="92">
        <v>0.3</v>
      </c>
    </row>
    <row r="39" spans="1:5">
      <c r="A39" s="163" t="s">
        <v>127</v>
      </c>
      <c r="B39" s="165">
        <v>549.83999999999992</v>
      </c>
      <c r="C39" s="165">
        <v>0.54984</v>
      </c>
      <c r="D39" s="165">
        <v>4.42</v>
      </c>
      <c r="E39" s="165">
        <v>4.37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250.7</v>
      </c>
      <c r="C41" s="92">
        <v>0.25069999999999998</v>
      </c>
      <c r="D41" s="92">
        <v>2.02</v>
      </c>
      <c r="E41" s="92">
        <v>1.99</v>
      </c>
    </row>
    <row r="42" spans="1:5">
      <c r="A42" s="163" t="s">
        <v>200</v>
      </c>
      <c r="B42" s="165">
        <v>250.7</v>
      </c>
      <c r="C42" s="165">
        <v>0.25069999999999998</v>
      </c>
      <c r="D42" s="165">
        <v>2.02</v>
      </c>
      <c r="E42" s="165">
        <v>1.99</v>
      </c>
    </row>
    <row r="43" spans="1:5">
      <c r="A43" s="163" t="s">
        <v>201</v>
      </c>
      <c r="B43" s="165">
        <v>12434.420000000002</v>
      </c>
      <c r="C43" s="165">
        <v>12.434419999999999</v>
      </c>
      <c r="D43" s="165">
        <v>100.01</v>
      </c>
      <c r="E43" s="165">
        <v>98.76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27.63</v>
      </c>
      <c r="C51" s="92">
        <v>2.7629999999999998E-2</v>
      </c>
      <c r="D51" s="92">
        <v>0.22</v>
      </c>
      <c r="E51" s="92">
        <v>0.22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27.63</v>
      </c>
      <c r="C54" s="165">
        <v>2.7629999999999998E-2</v>
      </c>
      <c r="D54" s="165">
        <v>0.22</v>
      </c>
      <c r="E54" s="165">
        <v>0.22</v>
      </c>
    </row>
    <row r="55" spans="1:5">
      <c r="A55" s="163" t="s">
        <v>210</v>
      </c>
      <c r="B55" s="165">
        <v>27.63</v>
      </c>
      <c r="C55" s="165">
        <v>2.7629999999999998E-2</v>
      </c>
      <c r="D55" s="165">
        <v>0.22</v>
      </c>
      <c r="E55" s="165">
        <v>0.22</v>
      </c>
    </row>
    <row r="56" spans="1:5">
      <c r="A56" s="163" t="s">
        <v>211</v>
      </c>
      <c r="B56" s="165">
        <v>12462.050000000001</v>
      </c>
      <c r="C56" s="165">
        <v>12.46205</v>
      </c>
      <c r="D56" s="165">
        <v>100.23</v>
      </c>
      <c r="E56" s="165">
        <v>98.98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128.1</v>
      </c>
      <c r="C59" s="92">
        <v>0.12809999999999999</v>
      </c>
      <c r="D59" s="92">
        <v>1.03</v>
      </c>
      <c r="E59" s="92">
        <v>1.02</v>
      </c>
    </row>
    <row r="60" spans="1:5">
      <c r="A60" s="163" t="s">
        <v>271</v>
      </c>
      <c r="B60" s="165">
        <v>128.1</v>
      </c>
      <c r="C60" s="165">
        <v>0.12809999999999999</v>
      </c>
      <c r="D60" s="165">
        <v>1.03</v>
      </c>
      <c r="E60" s="165">
        <v>1.02</v>
      </c>
    </row>
    <row r="61" spans="1:5">
      <c r="A61" s="163" t="s">
        <v>216</v>
      </c>
      <c r="B61" s="165">
        <v>12590.150000000001</v>
      </c>
      <c r="C61" s="165">
        <v>12.59015</v>
      </c>
      <c r="D61" s="165">
        <v>101.26</v>
      </c>
      <c r="E61" s="165">
        <v>100</v>
      </c>
    </row>
    <row r="63" spans="1:5">
      <c r="A63" s="242" t="s">
        <v>357</v>
      </c>
      <c r="B63" s="239"/>
      <c r="C63" s="239"/>
      <c r="D63" s="239"/>
      <c r="E63" s="23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7" customWidth="1"/>
    <col min="2" max="3" width="12" style="157" customWidth="1"/>
    <col min="4" max="5" width="16.375" style="157" customWidth="1"/>
    <col min="6" max="256" width="9" style="157"/>
    <col min="257" max="257" width="30.75" style="157" customWidth="1"/>
    <col min="258" max="259" width="12" style="157" customWidth="1"/>
    <col min="260" max="261" width="16.375" style="157" customWidth="1"/>
    <col min="262" max="512" width="9" style="157"/>
    <col min="513" max="513" width="30.75" style="157" customWidth="1"/>
    <col min="514" max="515" width="12" style="157" customWidth="1"/>
    <col min="516" max="517" width="16.375" style="157" customWidth="1"/>
    <col min="518" max="768" width="9" style="157"/>
    <col min="769" max="769" width="30.75" style="157" customWidth="1"/>
    <col min="770" max="771" width="12" style="157" customWidth="1"/>
    <col min="772" max="773" width="16.375" style="157" customWidth="1"/>
    <col min="774" max="1024" width="9" style="157"/>
    <col min="1025" max="1025" width="30.75" style="157" customWidth="1"/>
    <col min="1026" max="1027" width="12" style="157" customWidth="1"/>
    <col min="1028" max="1029" width="16.375" style="157" customWidth="1"/>
    <col min="1030" max="1280" width="9" style="157"/>
    <col min="1281" max="1281" width="30.75" style="157" customWidth="1"/>
    <col min="1282" max="1283" width="12" style="157" customWidth="1"/>
    <col min="1284" max="1285" width="16.375" style="157" customWidth="1"/>
    <col min="1286" max="1536" width="9" style="157"/>
    <col min="1537" max="1537" width="30.75" style="157" customWidth="1"/>
    <col min="1538" max="1539" width="12" style="157" customWidth="1"/>
    <col min="1540" max="1541" width="16.375" style="157" customWidth="1"/>
    <col min="1542" max="1792" width="9" style="157"/>
    <col min="1793" max="1793" width="30.75" style="157" customWidth="1"/>
    <col min="1794" max="1795" width="12" style="157" customWidth="1"/>
    <col min="1796" max="1797" width="16.375" style="157" customWidth="1"/>
    <col min="1798" max="2048" width="9" style="157"/>
    <col min="2049" max="2049" width="30.75" style="157" customWidth="1"/>
    <col min="2050" max="2051" width="12" style="157" customWidth="1"/>
    <col min="2052" max="2053" width="16.375" style="157" customWidth="1"/>
    <col min="2054" max="2304" width="9" style="157"/>
    <col min="2305" max="2305" width="30.75" style="157" customWidth="1"/>
    <col min="2306" max="2307" width="12" style="157" customWidth="1"/>
    <col min="2308" max="2309" width="16.375" style="157" customWidth="1"/>
    <col min="2310" max="2560" width="9" style="157"/>
    <col min="2561" max="2561" width="30.75" style="157" customWidth="1"/>
    <col min="2562" max="2563" width="12" style="157" customWidth="1"/>
    <col min="2564" max="2565" width="16.375" style="157" customWidth="1"/>
    <col min="2566" max="2816" width="9" style="157"/>
    <col min="2817" max="2817" width="30.75" style="157" customWidth="1"/>
    <col min="2818" max="2819" width="12" style="157" customWidth="1"/>
    <col min="2820" max="2821" width="16.375" style="157" customWidth="1"/>
    <col min="2822" max="3072" width="9" style="157"/>
    <col min="3073" max="3073" width="30.75" style="157" customWidth="1"/>
    <col min="3074" max="3075" width="12" style="157" customWidth="1"/>
    <col min="3076" max="3077" width="16.375" style="157" customWidth="1"/>
    <col min="3078" max="3328" width="9" style="157"/>
    <col min="3329" max="3329" width="30.75" style="157" customWidth="1"/>
    <col min="3330" max="3331" width="12" style="157" customWidth="1"/>
    <col min="3332" max="3333" width="16.375" style="157" customWidth="1"/>
    <col min="3334" max="3584" width="9" style="157"/>
    <col min="3585" max="3585" width="30.75" style="157" customWidth="1"/>
    <col min="3586" max="3587" width="12" style="157" customWidth="1"/>
    <col min="3588" max="3589" width="16.375" style="157" customWidth="1"/>
    <col min="3590" max="3840" width="9" style="157"/>
    <col min="3841" max="3841" width="30.75" style="157" customWidth="1"/>
    <col min="3842" max="3843" width="12" style="157" customWidth="1"/>
    <col min="3844" max="3845" width="16.375" style="157" customWidth="1"/>
    <col min="3846" max="4096" width="9" style="157"/>
    <col min="4097" max="4097" width="30.75" style="157" customWidth="1"/>
    <col min="4098" max="4099" width="12" style="157" customWidth="1"/>
    <col min="4100" max="4101" width="16.375" style="157" customWidth="1"/>
    <col min="4102" max="4352" width="9" style="157"/>
    <col min="4353" max="4353" width="30.75" style="157" customWidth="1"/>
    <col min="4354" max="4355" width="12" style="157" customWidth="1"/>
    <col min="4356" max="4357" width="16.375" style="157" customWidth="1"/>
    <col min="4358" max="4608" width="9" style="157"/>
    <col min="4609" max="4609" width="30.75" style="157" customWidth="1"/>
    <col min="4610" max="4611" width="12" style="157" customWidth="1"/>
    <col min="4612" max="4613" width="16.375" style="157" customWidth="1"/>
    <col min="4614" max="4864" width="9" style="157"/>
    <col min="4865" max="4865" width="30.75" style="157" customWidth="1"/>
    <col min="4866" max="4867" width="12" style="157" customWidth="1"/>
    <col min="4868" max="4869" width="16.375" style="157" customWidth="1"/>
    <col min="4870" max="5120" width="9" style="157"/>
    <col min="5121" max="5121" width="30.75" style="157" customWidth="1"/>
    <col min="5122" max="5123" width="12" style="157" customWidth="1"/>
    <col min="5124" max="5125" width="16.375" style="157" customWidth="1"/>
    <col min="5126" max="5376" width="9" style="157"/>
    <col min="5377" max="5377" width="30.75" style="157" customWidth="1"/>
    <col min="5378" max="5379" width="12" style="157" customWidth="1"/>
    <col min="5380" max="5381" width="16.375" style="157" customWidth="1"/>
    <col min="5382" max="5632" width="9" style="157"/>
    <col min="5633" max="5633" width="30.75" style="157" customWidth="1"/>
    <col min="5634" max="5635" width="12" style="157" customWidth="1"/>
    <col min="5636" max="5637" width="16.375" style="157" customWidth="1"/>
    <col min="5638" max="5888" width="9" style="157"/>
    <col min="5889" max="5889" width="30.75" style="157" customWidth="1"/>
    <col min="5890" max="5891" width="12" style="157" customWidth="1"/>
    <col min="5892" max="5893" width="16.375" style="157" customWidth="1"/>
    <col min="5894" max="6144" width="9" style="157"/>
    <col min="6145" max="6145" width="30.75" style="157" customWidth="1"/>
    <col min="6146" max="6147" width="12" style="157" customWidth="1"/>
    <col min="6148" max="6149" width="16.375" style="157" customWidth="1"/>
    <col min="6150" max="6400" width="9" style="157"/>
    <col min="6401" max="6401" width="30.75" style="157" customWidth="1"/>
    <col min="6402" max="6403" width="12" style="157" customWidth="1"/>
    <col min="6404" max="6405" width="16.375" style="157" customWidth="1"/>
    <col min="6406" max="6656" width="9" style="157"/>
    <col min="6657" max="6657" width="30.75" style="157" customWidth="1"/>
    <col min="6658" max="6659" width="12" style="157" customWidth="1"/>
    <col min="6660" max="6661" width="16.375" style="157" customWidth="1"/>
    <col min="6662" max="6912" width="9" style="157"/>
    <col min="6913" max="6913" width="30.75" style="157" customWidth="1"/>
    <col min="6914" max="6915" width="12" style="157" customWidth="1"/>
    <col min="6916" max="6917" width="16.375" style="157" customWidth="1"/>
    <col min="6918" max="7168" width="9" style="157"/>
    <col min="7169" max="7169" width="30.75" style="157" customWidth="1"/>
    <col min="7170" max="7171" width="12" style="157" customWidth="1"/>
    <col min="7172" max="7173" width="16.375" style="157" customWidth="1"/>
    <col min="7174" max="7424" width="9" style="157"/>
    <col min="7425" max="7425" width="30.75" style="157" customWidth="1"/>
    <col min="7426" max="7427" width="12" style="157" customWidth="1"/>
    <col min="7428" max="7429" width="16.375" style="157" customWidth="1"/>
    <col min="7430" max="7680" width="9" style="157"/>
    <col min="7681" max="7681" width="30.75" style="157" customWidth="1"/>
    <col min="7682" max="7683" width="12" style="157" customWidth="1"/>
    <col min="7684" max="7685" width="16.375" style="157" customWidth="1"/>
    <col min="7686" max="7936" width="9" style="157"/>
    <col min="7937" max="7937" width="30.75" style="157" customWidth="1"/>
    <col min="7938" max="7939" width="12" style="157" customWidth="1"/>
    <col min="7940" max="7941" width="16.375" style="157" customWidth="1"/>
    <col min="7942" max="8192" width="9" style="157"/>
    <col min="8193" max="8193" width="30.75" style="157" customWidth="1"/>
    <col min="8194" max="8195" width="12" style="157" customWidth="1"/>
    <col min="8196" max="8197" width="16.375" style="157" customWidth="1"/>
    <col min="8198" max="8448" width="9" style="157"/>
    <col min="8449" max="8449" width="30.75" style="157" customWidth="1"/>
    <col min="8450" max="8451" width="12" style="157" customWidth="1"/>
    <col min="8452" max="8453" width="16.375" style="157" customWidth="1"/>
    <col min="8454" max="8704" width="9" style="157"/>
    <col min="8705" max="8705" width="30.75" style="157" customWidth="1"/>
    <col min="8706" max="8707" width="12" style="157" customWidth="1"/>
    <col min="8708" max="8709" width="16.375" style="157" customWidth="1"/>
    <col min="8710" max="8960" width="9" style="157"/>
    <col min="8961" max="8961" width="30.75" style="157" customWidth="1"/>
    <col min="8962" max="8963" width="12" style="157" customWidth="1"/>
    <col min="8964" max="8965" width="16.375" style="157" customWidth="1"/>
    <col min="8966" max="9216" width="9" style="157"/>
    <col min="9217" max="9217" width="30.75" style="157" customWidth="1"/>
    <col min="9218" max="9219" width="12" style="157" customWidth="1"/>
    <col min="9220" max="9221" width="16.375" style="157" customWidth="1"/>
    <col min="9222" max="9472" width="9" style="157"/>
    <col min="9473" max="9473" width="30.75" style="157" customWidth="1"/>
    <col min="9474" max="9475" width="12" style="157" customWidth="1"/>
    <col min="9476" max="9477" width="16.375" style="157" customWidth="1"/>
    <col min="9478" max="9728" width="9" style="157"/>
    <col min="9729" max="9729" width="30.75" style="157" customWidth="1"/>
    <col min="9730" max="9731" width="12" style="157" customWidth="1"/>
    <col min="9732" max="9733" width="16.375" style="157" customWidth="1"/>
    <col min="9734" max="9984" width="9" style="157"/>
    <col min="9985" max="9985" width="30.75" style="157" customWidth="1"/>
    <col min="9986" max="9987" width="12" style="157" customWidth="1"/>
    <col min="9988" max="9989" width="16.375" style="157" customWidth="1"/>
    <col min="9990" max="10240" width="9" style="157"/>
    <col min="10241" max="10241" width="30.75" style="157" customWidth="1"/>
    <col min="10242" max="10243" width="12" style="157" customWidth="1"/>
    <col min="10244" max="10245" width="16.375" style="157" customWidth="1"/>
    <col min="10246" max="10496" width="9" style="157"/>
    <col min="10497" max="10497" width="30.75" style="157" customWidth="1"/>
    <col min="10498" max="10499" width="12" style="157" customWidth="1"/>
    <col min="10500" max="10501" width="16.375" style="157" customWidth="1"/>
    <col min="10502" max="10752" width="9" style="157"/>
    <col min="10753" max="10753" width="30.75" style="157" customWidth="1"/>
    <col min="10754" max="10755" width="12" style="157" customWidth="1"/>
    <col min="10756" max="10757" width="16.375" style="157" customWidth="1"/>
    <col min="10758" max="11008" width="9" style="157"/>
    <col min="11009" max="11009" width="30.75" style="157" customWidth="1"/>
    <col min="11010" max="11011" width="12" style="157" customWidth="1"/>
    <col min="11012" max="11013" width="16.375" style="157" customWidth="1"/>
    <col min="11014" max="11264" width="9" style="157"/>
    <col min="11265" max="11265" width="30.75" style="157" customWidth="1"/>
    <col min="11266" max="11267" width="12" style="157" customWidth="1"/>
    <col min="11268" max="11269" width="16.375" style="157" customWidth="1"/>
    <col min="11270" max="11520" width="9" style="157"/>
    <col min="11521" max="11521" width="30.75" style="157" customWidth="1"/>
    <col min="11522" max="11523" width="12" style="157" customWidth="1"/>
    <col min="11524" max="11525" width="16.375" style="157" customWidth="1"/>
    <col min="11526" max="11776" width="9" style="157"/>
    <col min="11777" max="11777" width="30.75" style="157" customWidth="1"/>
    <col min="11778" max="11779" width="12" style="157" customWidth="1"/>
    <col min="11780" max="11781" width="16.375" style="157" customWidth="1"/>
    <col min="11782" max="12032" width="9" style="157"/>
    <col min="12033" max="12033" width="30.75" style="157" customWidth="1"/>
    <col min="12034" max="12035" width="12" style="157" customWidth="1"/>
    <col min="12036" max="12037" width="16.375" style="157" customWidth="1"/>
    <col min="12038" max="12288" width="9" style="157"/>
    <col min="12289" max="12289" width="30.75" style="157" customWidth="1"/>
    <col min="12290" max="12291" width="12" style="157" customWidth="1"/>
    <col min="12292" max="12293" width="16.375" style="157" customWidth="1"/>
    <col min="12294" max="12544" width="9" style="157"/>
    <col min="12545" max="12545" width="30.75" style="157" customWidth="1"/>
    <col min="12546" max="12547" width="12" style="157" customWidth="1"/>
    <col min="12548" max="12549" width="16.375" style="157" customWidth="1"/>
    <col min="12550" max="12800" width="9" style="157"/>
    <col min="12801" max="12801" width="30.75" style="157" customWidth="1"/>
    <col min="12802" max="12803" width="12" style="157" customWidth="1"/>
    <col min="12804" max="12805" width="16.375" style="157" customWidth="1"/>
    <col min="12806" max="13056" width="9" style="157"/>
    <col min="13057" max="13057" width="30.75" style="157" customWidth="1"/>
    <col min="13058" max="13059" width="12" style="157" customWidth="1"/>
    <col min="13060" max="13061" width="16.375" style="157" customWidth="1"/>
    <col min="13062" max="13312" width="9" style="157"/>
    <col min="13313" max="13313" width="30.75" style="157" customWidth="1"/>
    <col min="13314" max="13315" width="12" style="157" customWidth="1"/>
    <col min="13316" max="13317" width="16.375" style="157" customWidth="1"/>
    <col min="13318" max="13568" width="9" style="157"/>
    <col min="13569" max="13569" width="30.75" style="157" customWidth="1"/>
    <col min="13570" max="13571" width="12" style="157" customWidth="1"/>
    <col min="13572" max="13573" width="16.375" style="157" customWidth="1"/>
    <col min="13574" max="13824" width="9" style="157"/>
    <col min="13825" max="13825" width="30.75" style="157" customWidth="1"/>
    <col min="13826" max="13827" width="12" style="157" customWidth="1"/>
    <col min="13828" max="13829" width="16.375" style="157" customWidth="1"/>
    <col min="13830" max="14080" width="9" style="157"/>
    <col min="14081" max="14081" width="30.75" style="157" customWidth="1"/>
    <col min="14082" max="14083" width="12" style="157" customWidth="1"/>
    <col min="14084" max="14085" width="16.375" style="157" customWidth="1"/>
    <col min="14086" max="14336" width="9" style="157"/>
    <col min="14337" max="14337" width="30.75" style="157" customWidth="1"/>
    <col min="14338" max="14339" width="12" style="157" customWidth="1"/>
    <col min="14340" max="14341" width="16.375" style="157" customWidth="1"/>
    <col min="14342" max="14592" width="9" style="157"/>
    <col min="14593" max="14593" width="30.75" style="157" customWidth="1"/>
    <col min="14594" max="14595" width="12" style="157" customWidth="1"/>
    <col min="14596" max="14597" width="16.375" style="157" customWidth="1"/>
    <col min="14598" max="14848" width="9" style="157"/>
    <col min="14849" max="14849" width="30.75" style="157" customWidth="1"/>
    <col min="14850" max="14851" width="12" style="157" customWidth="1"/>
    <col min="14852" max="14853" width="16.375" style="157" customWidth="1"/>
    <col min="14854" max="15104" width="9" style="157"/>
    <col min="15105" max="15105" width="30.75" style="157" customWidth="1"/>
    <col min="15106" max="15107" width="12" style="157" customWidth="1"/>
    <col min="15108" max="15109" width="16.375" style="157" customWidth="1"/>
    <col min="15110" max="15360" width="9" style="157"/>
    <col min="15361" max="15361" width="30.75" style="157" customWidth="1"/>
    <col min="15362" max="15363" width="12" style="157" customWidth="1"/>
    <col min="15364" max="15365" width="16.375" style="157" customWidth="1"/>
    <col min="15366" max="15616" width="9" style="157"/>
    <col min="15617" max="15617" width="30.75" style="157" customWidth="1"/>
    <col min="15618" max="15619" width="12" style="157" customWidth="1"/>
    <col min="15620" max="15621" width="16.375" style="157" customWidth="1"/>
    <col min="15622" max="15872" width="9" style="157"/>
    <col min="15873" max="15873" width="30.75" style="157" customWidth="1"/>
    <col min="15874" max="15875" width="12" style="157" customWidth="1"/>
    <col min="15876" max="15877" width="16.375" style="157" customWidth="1"/>
    <col min="15878" max="16128" width="9" style="157"/>
    <col min="16129" max="16129" width="30.75" style="157" customWidth="1"/>
    <col min="16130" max="16131" width="12" style="157" customWidth="1"/>
    <col min="16132" max="16133" width="16.375" style="157" customWidth="1"/>
    <col min="16134" max="16384" width="9" style="157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377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373</v>
      </c>
      <c r="B5" s="242" t="s">
        <v>266</v>
      </c>
      <c r="C5" s="239"/>
      <c r="D5" s="239"/>
      <c r="E5" s="239"/>
      <c r="F5" s="239"/>
    </row>
    <row r="6" spans="1:6">
      <c r="A6" s="163" t="s">
        <v>277</v>
      </c>
      <c r="B6" s="90" t="s">
        <v>157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11800</v>
      </c>
      <c r="C16" s="92">
        <v>11.8</v>
      </c>
      <c r="D16" s="92">
        <v>84.83</v>
      </c>
      <c r="E16" s="92">
        <v>83.77</v>
      </c>
    </row>
    <row r="17" spans="1:5">
      <c r="A17" s="90" t="s">
        <v>170</v>
      </c>
      <c r="B17" s="92">
        <v>66</v>
      </c>
      <c r="C17" s="92">
        <v>6.6000000000000003E-2</v>
      </c>
      <c r="D17" s="92">
        <v>0.47</v>
      </c>
      <c r="E17" s="92">
        <v>0.47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1066.5</v>
      </c>
      <c r="C23" s="92">
        <v>1.0665</v>
      </c>
      <c r="D23" s="92">
        <v>7.67</v>
      </c>
      <c r="E23" s="92">
        <v>7.57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12932.5</v>
      </c>
      <c r="C27" s="165">
        <v>12.932499999999999</v>
      </c>
      <c r="D27" s="165">
        <v>92.97</v>
      </c>
      <c r="E27" s="165">
        <v>91.81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169</v>
      </c>
      <c r="C29" s="92">
        <v>0.16900000000000001</v>
      </c>
      <c r="D29" s="92">
        <v>1.21</v>
      </c>
      <c r="E29" s="92">
        <v>1.2</v>
      </c>
    </row>
    <row r="30" spans="1:5">
      <c r="A30" s="90" t="s">
        <v>237</v>
      </c>
      <c r="B30" s="92">
        <v>387.97</v>
      </c>
      <c r="C30" s="92">
        <v>0.38796999999999998</v>
      </c>
      <c r="D30" s="92">
        <v>2.79</v>
      </c>
      <c r="E30" s="92">
        <v>2.75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217.5</v>
      </c>
      <c r="C38" s="92">
        <v>0.2175</v>
      </c>
      <c r="D38" s="92">
        <v>1.56</v>
      </c>
      <c r="E38" s="92">
        <v>1.54</v>
      </c>
    </row>
    <row r="39" spans="1:5">
      <c r="A39" s="163" t="s">
        <v>127</v>
      </c>
      <c r="B39" s="165">
        <v>774.47</v>
      </c>
      <c r="C39" s="165">
        <v>0.77446999999999999</v>
      </c>
      <c r="D39" s="165">
        <v>5.56</v>
      </c>
      <c r="E39" s="165">
        <v>5.49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202.67</v>
      </c>
      <c r="C41" s="92">
        <v>0.20266999999999999</v>
      </c>
      <c r="D41" s="92">
        <v>1.46</v>
      </c>
      <c r="E41" s="92">
        <v>1.44</v>
      </c>
    </row>
    <row r="42" spans="1:5">
      <c r="A42" s="163" t="s">
        <v>200</v>
      </c>
      <c r="B42" s="165">
        <v>202.67</v>
      </c>
      <c r="C42" s="165">
        <v>0.20266999999999999</v>
      </c>
      <c r="D42" s="165">
        <v>1.46</v>
      </c>
      <c r="E42" s="165">
        <v>1.44</v>
      </c>
    </row>
    <row r="43" spans="1:5">
      <c r="A43" s="163" t="s">
        <v>201</v>
      </c>
      <c r="B43" s="165">
        <v>13909.64</v>
      </c>
      <c r="C43" s="165">
        <v>13.90964</v>
      </c>
      <c r="D43" s="165">
        <v>99.99</v>
      </c>
      <c r="E43" s="165">
        <v>98.74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30.09</v>
      </c>
      <c r="C51" s="92">
        <v>3.0089999999999999E-2</v>
      </c>
      <c r="D51" s="92">
        <v>0.22</v>
      </c>
      <c r="E51" s="92">
        <v>0.21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30.09</v>
      </c>
      <c r="C54" s="165">
        <v>3.0089999999999999E-2</v>
      </c>
      <c r="D54" s="165">
        <v>0.22</v>
      </c>
      <c r="E54" s="165">
        <v>0.21</v>
      </c>
    </row>
    <row r="55" spans="1:5">
      <c r="A55" s="163" t="s">
        <v>210</v>
      </c>
      <c r="B55" s="165">
        <v>30.09</v>
      </c>
      <c r="C55" s="165">
        <v>3.0089999999999999E-2</v>
      </c>
      <c r="D55" s="165">
        <v>0.22</v>
      </c>
      <c r="E55" s="165">
        <v>0.21</v>
      </c>
    </row>
    <row r="56" spans="1:5">
      <c r="A56" s="163" t="s">
        <v>211</v>
      </c>
      <c r="B56" s="165">
        <v>13939.73</v>
      </c>
      <c r="C56" s="165">
        <v>13.939730000000001</v>
      </c>
      <c r="D56" s="165">
        <v>100.21</v>
      </c>
      <c r="E56" s="165">
        <v>98.95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146.83000000000001</v>
      </c>
      <c r="C59" s="92">
        <v>0.14682999999999999</v>
      </c>
      <c r="D59" s="92">
        <v>1.06</v>
      </c>
      <c r="E59" s="92">
        <v>1.04</v>
      </c>
    </row>
    <row r="60" spans="1:5">
      <c r="A60" s="163" t="s">
        <v>271</v>
      </c>
      <c r="B60" s="165">
        <v>146.83000000000001</v>
      </c>
      <c r="C60" s="165">
        <v>0.14682999999999999</v>
      </c>
      <c r="D60" s="165">
        <v>1.06</v>
      </c>
      <c r="E60" s="165">
        <v>1.04</v>
      </c>
    </row>
    <row r="61" spans="1:5">
      <c r="A61" s="163" t="s">
        <v>216</v>
      </c>
      <c r="B61" s="165">
        <v>14086.56</v>
      </c>
      <c r="C61" s="165">
        <v>14.08656</v>
      </c>
      <c r="D61" s="165">
        <v>101.27</v>
      </c>
      <c r="E61" s="165">
        <v>99.99</v>
      </c>
    </row>
    <row r="63" spans="1:5">
      <c r="A63" s="242" t="s">
        <v>60</v>
      </c>
      <c r="B63" s="239"/>
      <c r="C63" s="239"/>
      <c r="D63" s="239"/>
      <c r="E63" s="239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306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290</v>
      </c>
    </row>
    <row r="6" spans="1:4">
      <c r="A6" s="44"/>
      <c r="B6" s="45" t="s">
        <v>6</v>
      </c>
      <c r="C6" s="46" t="s">
        <v>305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5659.2</v>
      </c>
      <c r="C15" s="53">
        <v>9.42</v>
      </c>
      <c r="D15" s="103">
        <v>0.98454075128329799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70.739999999999995</v>
      </c>
      <c r="C20" s="53">
        <v>0.12</v>
      </c>
      <c r="D20" s="103">
        <v>1.2306759391041224E-2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5729.94</v>
      </c>
      <c r="C22" s="57">
        <v>9.5399999999999991</v>
      </c>
      <c r="D22" s="104">
        <v>0.99684751067433919</v>
      </c>
    </row>
    <row r="23" spans="1:4">
      <c r="A23" s="59" t="s">
        <v>69</v>
      </c>
    </row>
    <row r="24" spans="1:4">
      <c r="A24" s="54" t="s">
        <v>70</v>
      </c>
      <c r="B24" s="53">
        <v>16.5</v>
      </c>
      <c r="C24" s="53">
        <v>0.03</v>
      </c>
      <c r="D24" s="103">
        <v>2.8705333609298873E-3</v>
      </c>
    </row>
    <row r="25" spans="1:4">
      <c r="A25" s="105" t="s">
        <v>71</v>
      </c>
      <c r="B25" s="106">
        <v>16.5</v>
      </c>
      <c r="C25" s="106">
        <v>0.03</v>
      </c>
      <c r="D25" s="107">
        <v>2.8705333609298873E-3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5746.44</v>
      </c>
      <c r="C29" s="57">
        <v>9.57</v>
      </c>
      <c r="D29" s="104">
        <v>0.99971804403526909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1.0438303130654135E-5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4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4" s="60" customFormat="1">
      <c r="A34" s="105" t="s">
        <v>47</v>
      </c>
      <c r="B34" s="106">
        <v>0.06</v>
      </c>
      <c r="C34" s="106">
        <v>0</v>
      </c>
      <c r="D34" s="107">
        <v>1.0438303130654135E-5</v>
      </c>
      <c r="E34" s="62"/>
      <c r="F34" s="63"/>
      <c r="G34" s="63"/>
      <c r="H34" s="108"/>
      <c r="I34" s="62"/>
      <c r="J34" s="63"/>
      <c r="K34" s="63"/>
      <c r="L34" s="108"/>
      <c r="M34" s="62"/>
      <c r="N34" s="63"/>
      <c r="O34" s="63"/>
      <c r="P34" s="108"/>
      <c r="Q34" s="62"/>
      <c r="R34" s="63"/>
      <c r="S34" s="63"/>
      <c r="T34" s="108"/>
      <c r="U34" s="62"/>
      <c r="V34" s="63"/>
      <c r="W34" s="63"/>
      <c r="X34" s="108"/>
      <c r="Y34" s="62"/>
      <c r="Z34" s="63"/>
      <c r="AA34" s="63"/>
      <c r="AB34" s="108"/>
      <c r="AC34" s="62"/>
      <c r="AD34" s="63"/>
      <c r="AE34" s="63"/>
      <c r="AF34" s="108"/>
      <c r="AG34" s="62"/>
      <c r="AH34" s="63"/>
      <c r="AI34" s="63"/>
      <c r="AJ34" s="108"/>
      <c r="AK34" s="62"/>
      <c r="AL34" s="63"/>
      <c r="AM34" s="63"/>
      <c r="AN34" s="108"/>
      <c r="AO34" s="62"/>
      <c r="AP34" s="63"/>
      <c r="AQ34" s="63"/>
      <c r="AR34" s="108"/>
      <c r="AS34" s="62"/>
      <c r="AT34" s="63"/>
      <c r="AU34" s="63"/>
      <c r="AV34" s="108"/>
      <c r="AW34" s="62"/>
      <c r="AX34" s="63"/>
      <c r="AY34" s="63"/>
      <c r="AZ34" s="108"/>
      <c r="BA34" s="62"/>
      <c r="BB34" s="63"/>
      <c r="BC34" s="63"/>
      <c r="BD34" s="108"/>
      <c r="BE34" s="62"/>
      <c r="BF34" s="63"/>
      <c r="BG34" s="63"/>
      <c r="BH34" s="108"/>
      <c r="BI34" s="62"/>
      <c r="BJ34" s="63"/>
      <c r="BK34" s="63"/>
      <c r="BL34" s="108"/>
      <c r="BM34" s="62"/>
      <c r="BN34" s="63"/>
      <c r="BO34" s="63"/>
      <c r="BP34" s="108"/>
      <c r="BQ34" s="62"/>
      <c r="BR34" s="63"/>
      <c r="BS34" s="63"/>
      <c r="BT34" s="108"/>
      <c r="BU34" s="62"/>
      <c r="BV34" s="63"/>
      <c r="BW34" s="63"/>
      <c r="BX34" s="108"/>
      <c r="BY34" s="62"/>
      <c r="BZ34" s="63"/>
      <c r="CA34" s="63"/>
      <c r="CB34" s="108"/>
      <c r="CC34" s="62"/>
      <c r="CD34" s="63"/>
      <c r="CE34" s="63"/>
      <c r="CF34" s="108"/>
      <c r="CG34" s="62"/>
      <c r="CH34" s="63"/>
      <c r="CI34" s="63"/>
      <c r="CJ34" s="108"/>
      <c r="CK34" s="62"/>
      <c r="CL34" s="63"/>
      <c r="CM34" s="63"/>
      <c r="CN34" s="108"/>
      <c r="CO34" s="62"/>
      <c r="CP34" s="63"/>
      <c r="CQ34" s="63"/>
      <c r="CR34" s="108"/>
      <c r="CS34" s="62"/>
      <c r="CT34" s="63"/>
      <c r="CU34" s="63"/>
      <c r="CV34" s="108"/>
      <c r="CW34" s="62"/>
      <c r="CX34" s="63"/>
      <c r="CY34" s="63"/>
      <c r="CZ34" s="108"/>
      <c r="DA34" s="62"/>
      <c r="DB34" s="63"/>
      <c r="DC34" s="63"/>
      <c r="DD34" s="108"/>
      <c r="DE34" s="62"/>
      <c r="DF34" s="63"/>
      <c r="DG34" s="63"/>
      <c r="DH34" s="108"/>
      <c r="DI34" s="62"/>
      <c r="DJ34" s="63"/>
      <c r="DK34" s="63"/>
      <c r="DL34" s="108"/>
      <c r="DM34" s="62"/>
      <c r="DN34" s="63"/>
      <c r="DO34" s="63"/>
      <c r="DP34" s="108"/>
      <c r="DQ34" s="62"/>
      <c r="DR34" s="63"/>
      <c r="DS34" s="63"/>
      <c r="DT34" s="108"/>
      <c r="DU34" s="62"/>
      <c r="DV34" s="63"/>
      <c r="DW34" s="63"/>
      <c r="DX34" s="108"/>
      <c r="DY34" s="62"/>
      <c r="DZ34" s="63"/>
      <c r="EA34" s="63"/>
      <c r="EB34" s="108"/>
      <c r="EC34" s="62"/>
      <c r="ED34" s="63"/>
      <c r="EE34" s="63"/>
      <c r="EF34" s="108"/>
      <c r="EG34" s="62"/>
      <c r="EH34" s="63"/>
      <c r="EI34" s="63"/>
      <c r="EJ34" s="108"/>
      <c r="EK34" s="62"/>
      <c r="EL34" s="63"/>
      <c r="EM34" s="63"/>
      <c r="EN34" s="108"/>
      <c r="EO34" s="62"/>
      <c r="EP34" s="63"/>
      <c r="EQ34" s="63"/>
      <c r="ER34" s="108"/>
      <c r="ES34" s="62"/>
      <c r="ET34" s="63"/>
      <c r="EU34" s="63"/>
      <c r="EV34" s="108"/>
      <c r="EW34" s="62"/>
      <c r="EX34" s="63"/>
      <c r="EY34" s="63"/>
      <c r="EZ34" s="108"/>
      <c r="FA34" s="62"/>
      <c r="FB34" s="63"/>
      <c r="FC34" s="63"/>
      <c r="FD34" s="108"/>
      <c r="FE34" s="62"/>
      <c r="FF34" s="63"/>
      <c r="FG34" s="63"/>
      <c r="FH34" s="108"/>
      <c r="FI34" s="62"/>
      <c r="FJ34" s="63"/>
      <c r="FK34" s="63"/>
      <c r="FL34" s="108"/>
      <c r="FM34" s="62"/>
      <c r="FN34" s="63"/>
      <c r="FO34" s="63"/>
      <c r="FP34" s="108"/>
      <c r="FQ34" s="62"/>
      <c r="FR34" s="63"/>
      <c r="FS34" s="63"/>
      <c r="FT34" s="108"/>
      <c r="FU34" s="62"/>
      <c r="FV34" s="63"/>
      <c r="FW34" s="63"/>
      <c r="FX34" s="108"/>
      <c r="FY34" s="62"/>
      <c r="FZ34" s="63"/>
      <c r="GA34" s="63"/>
      <c r="GB34" s="108"/>
      <c r="GC34" s="62"/>
      <c r="GD34" s="63"/>
      <c r="GE34" s="63"/>
      <c r="GF34" s="108"/>
      <c r="GG34" s="62"/>
      <c r="GH34" s="63"/>
      <c r="GI34" s="63"/>
      <c r="GJ34" s="108"/>
      <c r="GK34" s="62"/>
      <c r="GL34" s="63"/>
      <c r="GM34" s="63"/>
      <c r="GN34" s="108"/>
      <c r="GO34" s="62"/>
      <c r="GP34" s="63"/>
      <c r="GQ34" s="63"/>
      <c r="GR34" s="108"/>
      <c r="GS34" s="62"/>
      <c r="GT34" s="63"/>
      <c r="GU34" s="63"/>
      <c r="GV34" s="108"/>
      <c r="GW34" s="62"/>
      <c r="GX34" s="63"/>
      <c r="GY34" s="63"/>
      <c r="GZ34" s="108"/>
      <c r="HA34" s="62"/>
      <c r="HB34" s="63"/>
      <c r="HC34" s="63"/>
      <c r="HD34" s="108"/>
      <c r="HE34" s="62"/>
      <c r="HF34" s="63"/>
      <c r="HG34" s="63"/>
      <c r="HH34" s="108"/>
      <c r="HI34" s="62"/>
      <c r="HJ34" s="63"/>
      <c r="HK34" s="63"/>
      <c r="HL34" s="108"/>
      <c r="HM34" s="62"/>
      <c r="HN34" s="63"/>
      <c r="HO34" s="63"/>
      <c r="HP34" s="108"/>
      <c r="HQ34" s="62"/>
      <c r="HR34" s="63"/>
      <c r="HS34" s="63"/>
      <c r="HT34" s="108"/>
      <c r="HU34" s="62"/>
      <c r="HV34" s="63"/>
      <c r="HW34" s="63"/>
      <c r="HX34" s="108"/>
      <c r="HY34" s="62"/>
      <c r="HZ34" s="63"/>
      <c r="IA34" s="63"/>
      <c r="IB34" s="108"/>
      <c r="IC34" s="62"/>
      <c r="ID34" s="63"/>
      <c r="IE34" s="63"/>
      <c r="IF34" s="108"/>
      <c r="IG34" s="62"/>
      <c r="IH34" s="63"/>
      <c r="II34" s="63"/>
      <c r="IJ34" s="108"/>
    </row>
    <row r="35" spans="1:244" s="60" customFormat="1">
      <c r="A35" s="48" t="s">
        <v>48</v>
      </c>
      <c r="B35" s="39"/>
      <c r="C35" s="39"/>
      <c r="D35" s="39"/>
    </row>
    <row r="36" spans="1:244" s="60" customFormat="1">
      <c r="A36" s="54" t="s">
        <v>49</v>
      </c>
      <c r="B36" s="53">
        <v>6.9999999999999999E-4</v>
      </c>
      <c r="C36" s="53">
        <v>0</v>
      </c>
      <c r="D36" s="103">
        <v>1.2178020319096492E-7</v>
      </c>
    </row>
    <row r="37" spans="1:244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4" s="60" customFormat="1">
      <c r="A38" s="54" t="s">
        <v>51</v>
      </c>
      <c r="B38" s="53">
        <v>0.01</v>
      </c>
      <c r="C38" s="53">
        <v>0</v>
      </c>
      <c r="D38" s="103">
        <v>1.7397171884423559E-6</v>
      </c>
    </row>
    <row r="39" spans="1:244" s="60" customFormat="1">
      <c r="A39" s="105" t="s">
        <v>52</v>
      </c>
      <c r="B39" s="106">
        <v>1.0699999999999999E-2</v>
      </c>
      <c r="C39" s="106">
        <v>0</v>
      </c>
      <c r="D39" s="107">
        <v>1.8614973916333209E-6</v>
      </c>
      <c r="E39" s="62"/>
      <c r="F39" s="63"/>
      <c r="G39" s="63"/>
      <c r="H39" s="108"/>
      <c r="I39" s="62"/>
      <c r="J39" s="63"/>
      <c r="K39" s="63"/>
      <c r="L39" s="108"/>
      <c r="M39" s="62"/>
      <c r="N39" s="63"/>
      <c r="O39" s="63"/>
      <c r="P39" s="108"/>
      <c r="Q39" s="62"/>
      <c r="R39" s="63"/>
      <c r="S39" s="63"/>
      <c r="T39" s="108"/>
      <c r="U39" s="62"/>
      <c r="V39" s="63"/>
      <c r="W39" s="63"/>
      <c r="X39" s="108"/>
      <c r="Y39" s="62"/>
      <c r="Z39" s="63"/>
      <c r="AA39" s="63"/>
      <c r="AB39" s="108"/>
      <c r="AC39" s="62"/>
      <c r="AD39" s="63"/>
      <c r="AE39" s="63"/>
      <c r="AF39" s="108"/>
      <c r="AG39" s="62"/>
      <c r="AH39" s="63"/>
      <c r="AI39" s="63"/>
      <c r="AJ39" s="108"/>
      <c r="AK39" s="62"/>
      <c r="AL39" s="63"/>
      <c r="AM39" s="63"/>
      <c r="AN39" s="108"/>
      <c r="AO39" s="62"/>
      <c r="AP39" s="63"/>
      <c r="AQ39" s="63"/>
      <c r="AR39" s="108"/>
      <c r="AS39" s="62"/>
      <c r="AT39" s="63"/>
      <c r="AU39" s="63"/>
      <c r="AV39" s="108"/>
      <c r="AW39" s="62"/>
      <c r="AX39" s="63"/>
      <c r="AY39" s="63"/>
      <c r="AZ39" s="108"/>
      <c r="BA39" s="62"/>
      <c r="BB39" s="63"/>
      <c r="BC39" s="63"/>
      <c r="BD39" s="108"/>
      <c r="BE39" s="62"/>
      <c r="BF39" s="63"/>
      <c r="BG39" s="63"/>
      <c r="BH39" s="108"/>
      <c r="BI39" s="62"/>
      <c r="BJ39" s="63"/>
      <c r="BK39" s="63"/>
      <c r="BL39" s="108"/>
      <c r="BM39" s="62"/>
      <c r="BN39" s="63"/>
      <c r="BO39" s="63"/>
      <c r="BP39" s="108"/>
      <c r="BQ39" s="62"/>
      <c r="BR39" s="63"/>
      <c r="BS39" s="63"/>
      <c r="BT39" s="108"/>
      <c r="BU39" s="62"/>
      <c r="BV39" s="63"/>
      <c r="BW39" s="63"/>
      <c r="BX39" s="108"/>
      <c r="BY39" s="62"/>
      <c r="BZ39" s="63"/>
      <c r="CA39" s="63"/>
      <c r="CB39" s="108"/>
      <c r="CC39" s="62"/>
      <c r="CD39" s="63"/>
      <c r="CE39" s="63"/>
      <c r="CF39" s="108"/>
      <c r="CG39" s="62"/>
      <c r="CH39" s="63"/>
      <c r="CI39" s="63"/>
      <c r="CJ39" s="108"/>
      <c r="CK39" s="62"/>
      <c r="CL39" s="63"/>
      <c r="CM39" s="63"/>
      <c r="CN39" s="108"/>
      <c r="CO39" s="62"/>
      <c r="CP39" s="63"/>
      <c r="CQ39" s="63"/>
      <c r="CR39" s="108"/>
      <c r="CS39" s="62"/>
      <c r="CT39" s="63"/>
      <c r="CU39" s="63"/>
      <c r="CV39" s="108"/>
      <c r="CW39" s="62"/>
      <c r="CX39" s="63"/>
      <c r="CY39" s="63"/>
      <c r="CZ39" s="108"/>
      <c r="DA39" s="62"/>
      <c r="DB39" s="63"/>
      <c r="DC39" s="63"/>
      <c r="DD39" s="108"/>
      <c r="DE39" s="62"/>
      <c r="DF39" s="63"/>
      <c r="DG39" s="63"/>
      <c r="DH39" s="108"/>
      <c r="DI39" s="62"/>
      <c r="DJ39" s="63"/>
      <c r="DK39" s="63"/>
      <c r="DL39" s="108"/>
      <c r="DM39" s="62"/>
      <c r="DN39" s="63"/>
      <c r="DO39" s="63"/>
      <c r="DP39" s="108"/>
      <c r="DQ39" s="62"/>
      <c r="DR39" s="63"/>
      <c r="DS39" s="63"/>
      <c r="DT39" s="108"/>
      <c r="DU39" s="62"/>
      <c r="DV39" s="63"/>
      <c r="DW39" s="63"/>
      <c r="DX39" s="108"/>
      <c r="DY39" s="62"/>
      <c r="DZ39" s="63"/>
      <c r="EA39" s="63"/>
      <c r="EB39" s="108"/>
      <c r="EC39" s="62"/>
      <c r="ED39" s="63"/>
      <c r="EE39" s="63"/>
      <c r="EF39" s="108"/>
      <c r="EG39" s="62"/>
      <c r="EH39" s="63"/>
      <c r="EI39" s="63"/>
      <c r="EJ39" s="108"/>
      <c r="EK39" s="62"/>
      <c r="EL39" s="63"/>
      <c r="EM39" s="63"/>
      <c r="EN39" s="108"/>
      <c r="EO39" s="62"/>
      <c r="EP39" s="63"/>
      <c r="EQ39" s="63"/>
      <c r="ER39" s="108"/>
      <c r="ES39" s="62"/>
      <c r="ET39" s="63"/>
      <c r="EU39" s="63"/>
      <c r="EV39" s="108"/>
      <c r="EW39" s="62"/>
      <c r="EX39" s="63"/>
      <c r="EY39" s="63"/>
      <c r="EZ39" s="108"/>
      <c r="FA39" s="62"/>
      <c r="FB39" s="63"/>
      <c r="FC39" s="63"/>
      <c r="FD39" s="108"/>
      <c r="FE39" s="62"/>
      <c r="FF39" s="63"/>
      <c r="FG39" s="63"/>
      <c r="FH39" s="108"/>
      <c r="FI39" s="62"/>
      <c r="FJ39" s="63"/>
      <c r="FK39" s="63"/>
      <c r="FL39" s="108"/>
      <c r="FM39" s="62"/>
      <c r="FN39" s="63"/>
      <c r="FO39" s="63"/>
      <c r="FP39" s="108"/>
      <c r="FQ39" s="62"/>
      <c r="FR39" s="63"/>
      <c r="FS39" s="63"/>
      <c r="FT39" s="108"/>
      <c r="FU39" s="62"/>
      <c r="FV39" s="63"/>
      <c r="FW39" s="63"/>
      <c r="FX39" s="108"/>
      <c r="FY39" s="62"/>
      <c r="FZ39" s="63"/>
      <c r="GA39" s="63"/>
      <c r="GB39" s="108"/>
      <c r="GC39" s="62"/>
      <c r="GD39" s="63"/>
      <c r="GE39" s="63"/>
      <c r="GF39" s="108"/>
      <c r="GG39" s="62"/>
      <c r="GH39" s="63"/>
      <c r="GI39" s="63"/>
      <c r="GJ39" s="108"/>
      <c r="GK39" s="62"/>
      <c r="GL39" s="63"/>
      <c r="GM39" s="63"/>
      <c r="GN39" s="108"/>
      <c r="GO39" s="62"/>
      <c r="GP39" s="63"/>
      <c r="GQ39" s="63"/>
      <c r="GR39" s="108"/>
      <c r="GS39" s="62"/>
      <c r="GT39" s="63"/>
      <c r="GU39" s="63"/>
      <c r="GV39" s="108"/>
      <c r="GW39" s="62"/>
      <c r="GX39" s="63"/>
      <c r="GY39" s="63"/>
      <c r="GZ39" s="108"/>
      <c r="HA39" s="62"/>
      <c r="HB39" s="63"/>
      <c r="HC39" s="63"/>
      <c r="HD39" s="108"/>
      <c r="HE39" s="62"/>
      <c r="HF39" s="63"/>
      <c r="HG39" s="63"/>
      <c r="HH39" s="108"/>
      <c r="HI39" s="62"/>
      <c r="HJ39" s="63"/>
      <c r="HK39" s="63"/>
      <c r="HL39" s="108"/>
      <c r="HM39" s="62"/>
      <c r="HN39" s="63"/>
      <c r="HO39" s="63"/>
      <c r="HP39" s="108"/>
      <c r="HQ39" s="62"/>
      <c r="HR39" s="63"/>
      <c r="HS39" s="63"/>
      <c r="HT39" s="108"/>
      <c r="HU39" s="62"/>
      <c r="HV39" s="63"/>
      <c r="HW39" s="63"/>
      <c r="HX39" s="108"/>
      <c r="HY39" s="62"/>
      <c r="HZ39" s="63"/>
      <c r="IA39" s="63"/>
      <c r="IB39" s="108"/>
      <c r="IC39" s="62"/>
      <c r="ID39" s="63"/>
      <c r="IE39" s="63"/>
      <c r="IF39" s="108"/>
      <c r="IG39" s="62"/>
      <c r="IH39" s="63"/>
      <c r="II39" s="63"/>
      <c r="IJ39" s="108"/>
    </row>
    <row r="40" spans="1:244" s="60" customFormat="1">
      <c r="A40" s="71" t="s">
        <v>53</v>
      </c>
      <c r="B40" s="72">
        <v>7.0699999999999999E-2</v>
      </c>
      <c r="C40" s="72">
        <v>0</v>
      </c>
      <c r="D40" s="109">
        <v>1.2299800522287456E-5</v>
      </c>
      <c r="E40" s="63"/>
      <c r="F40" s="63"/>
      <c r="G40" s="62"/>
      <c r="H40" s="63"/>
      <c r="I40" s="63"/>
      <c r="J40" s="63"/>
      <c r="K40" s="62"/>
      <c r="L40" s="63"/>
      <c r="M40" s="63"/>
      <c r="N40" s="63"/>
      <c r="O40" s="62"/>
      <c r="P40" s="63"/>
      <c r="Q40" s="63"/>
      <c r="R40" s="63"/>
      <c r="S40" s="62"/>
      <c r="T40" s="63"/>
      <c r="U40" s="63"/>
      <c r="V40" s="63"/>
      <c r="W40" s="62"/>
      <c r="X40" s="63"/>
      <c r="Y40" s="63"/>
      <c r="Z40" s="63"/>
      <c r="AA40" s="62"/>
      <c r="AB40" s="63"/>
      <c r="AC40" s="63"/>
      <c r="AD40" s="63"/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2"/>
      <c r="AR40" s="63"/>
      <c r="AS40" s="63"/>
      <c r="AT40" s="63"/>
      <c r="AU40" s="62"/>
      <c r="AV40" s="63"/>
      <c r="AW40" s="63"/>
      <c r="AX40" s="63"/>
      <c r="AY40" s="62"/>
      <c r="AZ40" s="63"/>
      <c r="BA40" s="63"/>
      <c r="BB40" s="63"/>
      <c r="BC40" s="62"/>
      <c r="BD40" s="63"/>
      <c r="BE40" s="63"/>
      <c r="BF40" s="63"/>
      <c r="BG40" s="62"/>
      <c r="BH40" s="63"/>
      <c r="BI40" s="63"/>
      <c r="BJ40" s="63"/>
      <c r="BK40" s="62"/>
      <c r="BL40" s="63"/>
      <c r="BM40" s="63"/>
      <c r="BN40" s="63"/>
      <c r="BO40" s="62"/>
      <c r="BP40" s="63"/>
      <c r="BQ40" s="63"/>
      <c r="BR40" s="63"/>
      <c r="BS40" s="62"/>
      <c r="BT40" s="63"/>
      <c r="BU40" s="63"/>
      <c r="BV40" s="63"/>
      <c r="BW40" s="62"/>
      <c r="BX40" s="63"/>
      <c r="BY40" s="63"/>
      <c r="BZ40" s="63"/>
      <c r="CA40" s="62"/>
      <c r="CB40" s="63"/>
      <c r="CC40" s="63"/>
      <c r="CD40" s="63"/>
      <c r="CE40" s="62"/>
      <c r="CF40" s="63"/>
      <c r="CG40" s="63"/>
      <c r="CH40" s="63"/>
      <c r="CI40" s="62"/>
      <c r="CJ40" s="63"/>
      <c r="CK40" s="63"/>
      <c r="CL40" s="63"/>
      <c r="CM40" s="62"/>
      <c r="CN40" s="63"/>
      <c r="CO40" s="63"/>
      <c r="CP40" s="63"/>
      <c r="CQ40" s="62"/>
      <c r="CR40" s="63"/>
      <c r="CS40" s="63"/>
      <c r="CT40" s="63"/>
      <c r="CU40" s="62"/>
      <c r="CV40" s="63"/>
      <c r="CW40" s="63"/>
      <c r="CX40" s="63"/>
      <c r="CY40" s="62"/>
      <c r="CZ40" s="63"/>
      <c r="DA40" s="63"/>
      <c r="DB40" s="63"/>
      <c r="DC40" s="62"/>
      <c r="DD40" s="63"/>
      <c r="DE40" s="63"/>
      <c r="DF40" s="63"/>
      <c r="DG40" s="62"/>
      <c r="DH40" s="63"/>
      <c r="DI40" s="63"/>
      <c r="DJ40" s="63"/>
      <c r="DK40" s="62"/>
      <c r="DL40" s="63"/>
      <c r="DM40" s="63"/>
      <c r="DN40" s="63"/>
      <c r="DO40" s="62"/>
      <c r="DP40" s="63"/>
      <c r="DQ40" s="63"/>
      <c r="DR40" s="63"/>
      <c r="DS40" s="62"/>
      <c r="DT40" s="63"/>
      <c r="DU40" s="63"/>
      <c r="DV40" s="63"/>
      <c r="DW40" s="62"/>
      <c r="DX40" s="63"/>
      <c r="DY40" s="63"/>
      <c r="DZ40" s="63"/>
      <c r="EA40" s="62"/>
      <c r="EB40" s="63"/>
      <c r="EC40" s="63"/>
      <c r="ED40" s="63"/>
      <c r="EE40" s="62"/>
      <c r="EF40" s="63"/>
      <c r="EG40" s="63"/>
      <c r="EH40" s="63"/>
      <c r="EI40" s="62"/>
      <c r="EJ40" s="63"/>
      <c r="EK40" s="63"/>
      <c r="EL40" s="63"/>
      <c r="EM40" s="62"/>
      <c r="EN40" s="63"/>
      <c r="EO40" s="63"/>
      <c r="EP40" s="63"/>
      <c r="EQ40" s="62"/>
      <c r="ER40" s="63"/>
      <c r="ES40" s="63"/>
      <c r="ET40" s="63"/>
      <c r="EU40" s="62"/>
      <c r="EV40" s="63"/>
      <c r="EW40" s="63"/>
      <c r="EX40" s="63"/>
      <c r="EY40" s="62"/>
      <c r="EZ40" s="63"/>
      <c r="FA40" s="63"/>
      <c r="FB40" s="63"/>
      <c r="FC40" s="62"/>
      <c r="FD40" s="63"/>
      <c r="FE40" s="63"/>
      <c r="FF40" s="63"/>
      <c r="FG40" s="62"/>
      <c r="FH40" s="63"/>
      <c r="FI40" s="63"/>
      <c r="FJ40" s="63"/>
      <c r="FK40" s="62"/>
      <c r="FL40" s="63"/>
      <c r="FM40" s="63"/>
      <c r="FN40" s="63"/>
      <c r="FO40" s="62"/>
      <c r="FP40" s="63"/>
      <c r="FQ40" s="63"/>
      <c r="FR40" s="63"/>
      <c r="FS40" s="62"/>
      <c r="FT40" s="63"/>
      <c r="FU40" s="63"/>
      <c r="FV40" s="63"/>
      <c r="FW40" s="62"/>
      <c r="FX40" s="63"/>
      <c r="FY40" s="63"/>
      <c r="FZ40" s="63"/>
      <c r="GA40" s="62"/>
      <c r="GB40" s="63"/>
      <c r="GC40" s="63"/>
      <c r="GD40" s="63"/>
      <c r="GE40" s="62"/>
      <c r="GF40" s="63"/>
      <c r="GG40" s="63"/>
      <c r="GH40" s="63"/>
      <c r="GI40" s="62"/>
      <c r="GJ40" s="63"/>
      <c r="GK40" s="63"/>
      <c r="GL40" s="63"/>
      <c r="GM40" s="62"/>
      <c r="GN40" s="63"/>
      <c r="GO40" s="63"/>
      <c r="GP40" s="63"/>
      <c r="GQ40" s="62"/>
      <c r="GR40" s="63"/>
      <c r="GS40" s="63"/>
      <c r="GT40" s="63"/>
      <c r="GU40" s="62"/>
      <c r="GV40" s="63"/>
      <c r="GW40" s="63"/>
      <c r="GX40" s="63"/>
      <c r="GY40" s="62"/>
      <c r="GZ40" s="63"/>
      <c r="HA40" s="63"/>
      <c r="HB40" s="63"/>
      <c r="HC40" s="62"/>
      <c r="HD40" s="63"/>
      <c r="HE40" s="63"/>
      <c r="HF40" s="63"/>
      <c r="HG40" s="62"/>
      <c r="HH40" s="63"/>
      <c r="HI40" s="63"/>
      <c r="HJ40" s="63"/>
      <c r="HK40" s="62"/>
      <c r="HL40" s="63"/>
      <c r="HM40" s="63"/>
      <c r="HN40" s="63"/>
      <c r="HO40" s="62"/>
      <c r="HP40" s="63"/>
      <c r="HQ40" s="63"/>
      <c r="HR40" s="63"/>
      <c r="HS40" s="62"/>
      <c r="HT40" s="63"/>
      <c r="HU40" s="63"/>
      <c r="HV40" s="63"/>
      <c r="HW40" s="62"/>
      <c r="HX40" s="63"/>
      <c r="HY40" s="63"/>
      <c r="HZ40" s="63"/>
      <c r="IA40" s="62"/>
      <c r="IB40" s="63"/>
      <c r="IC40" s="63"/>
      <c r="ID40" s="63"/>
      <c r="IE40" s="62"/>
      <c r="IF40" s="63"/>
      <c r="IG40" s="63"/>
      <c r="IH40" s="63"/>
    </row>
    <row r="41" spans="1:244" s="61" customFormat="1">
      <c r="A41" s="56" t="s">
        <v>54</v>
      </c>
      <c r="B41" s="57">
        <v>5746.5106999999998</v>
      </c>
      <c r="C41" s="57">
        <v>9.57</v>
      </c>
      <c r="D41" s="104">
        <v>0.9997303438357914</v>
      </c>
    </row>
    <row r="42" spans="1:244" s="60" customFormat="1">
      <c r="A42" s="48" t="s">
        <v>55</v>
      </c>
      <c r="B42" s="39"/>
      <c r="C42" s="39"/>
      <c r="D42" s="39"/>
    </row>
    <row r="43" spans="1:244" s="60" customFormat="1">
      <c r="A43" s="42" t="s">
        <v>56</v>
      </c>
      <c r="B43" s="53">
        <v>0.05</v>
      </c>
      <c r="C43" s="53">
        <v>0</v>
      </c>
      <c r="D43" s="103">
        <v>8.6985859422117803E-6</v>
      </c>
    </row>
    <row r="44" spans="1:244" s="60" customFormat="1">
      <c r="A44" s="42" t="s">
        <v>57</v>
      </c>
      <c r="B44" s="53">
        <v>1.5</v>
      </c>
      <c r="C44" s="53">
        <v>0</v>
      </c>
      <c r="D44" s="103">
        <v>2.609575782663534E-4</v>
      </c>
    </row>
    <row r="45" spans="1:244" s="60" customFormat="1">
      <c r="A45" s="105" t="s">
        <v>58</v>
      </c>
      <c r="B45" s="106">
        <v>1.55</v>
      </c>
      <c r="C45" s="106">
        <v>0</v>
      </c>
      <c r="D45" s="107">
        <v>2.6965616420856516E-4</v>
      </c>
      <c r="E45" s="62"/>
      <c r="F45" s="63"/>
      <c r="G45" s="63"/>
      <c r="H45" s="108"/>
      <c r="I45" s="62"/>
      <c r="J45" s="63"/>
      <c r="K45" s="63"/>
      <c r="L45" s="108"/>
      <c r="M45" s="62"/>
      <c r="N45" s="63"/>
      <c r="O45" s="63"/>
      <c r="P45" s="108"/>
      <c r="Q45" s="62"/>
      <c r="R45" s="63"/>
      <c r="S45" s="63"/>
      <c r="T45" s="108"/>
      <c r="U45" s="62"/>
      <c r="V45" s="63"/>
      <c r="W45" s="63"/>
      <c r="X45" s="108"/>
      <c r="Y45" s="62"/>
      <c r="Z45" s="63"/>
      <c r="AA45" s="63"/>
      <c r="AB45" s="108"/>
      <c r="AC45" s="62"/>
      <c r="AD45" s="63"/>
      <c r="AE45" s="63"/>
      <c r="AF45" s="108"/>
      <c r="AG45" s="62"/>
      <c r="AH45" s="63"/>
      <c r="AI45" s="63"/>
      <c r="AJ45" s="108"/>
      <c r="AK45" s="62"/>
      <c r="AL45" s="63"/>
      <c r="AM45" s="63"/>
      <c r="AN45" s="108"/>
      <c r="AO45" s="62"/>
      <c r="AP45" s="63"/>
      <c r="AQ45" s="63"/>
      <c r="AR45" s="108"/>
      <c r="AS45" s="62"/>
      <c r="AT45" s="63"/>
      <c r="AU45" s="63"/>
      <c r="AV45" s="108"/>
      <c r="AW45" s="62"/>
      <c r="AX45" s="63"/>
      <c r="AY45" s="63"/>
      <c r="AZ45" s="108"/>
      <c r="BA45" s="62"/>
      <c r="BB45" s="63"/>
      <c r="BC45" s="63"/>
      <c r="BD45" s="108"/>
      <c r="BE45" s="62"/>
      <c r="BF45" s="63"/>
      <c r="BG45" s="63"/>
      <c r="BH45" s="108"/>
      <c r="BI45" s="62"/>
      <c r="BJ45" s="63"/>
      <c r="BK45" s="63"/>
      <c r="BL45" s="108"/>
      <c r="BM45" s="62"/>
      <c r="BN45" s="63"/>
      <c r="BO45" s="63"/>
      <c r="BP45" s="108"/>
      <c r="BQ45" s="62"/>
      <c r="BR45" s="63"/>
      <c r="BS45" s="63"/>
      <c r="BT45" s="108"/>
      <c r="BU45" s="62"/>
      <c r="BV45" s="63"/>
      <c r="BW45" s="63"/>
      <c r="BX45" s="108"/>
      <c r="BY45" s="62"/>
      <c r="BZ45" s="63"/>
      <c r="CA45" s="63"/>
      <c r="CB45" s="108"/>
      <c r="CC45" s="62"/>
      <c r="CD45" s="63"/>
      <c r="CE45" s="63"/>
      <c r="CF45" s="108"/>
      <c r="CG45" s="62"/>
      <c r="CH45" s="63"/>
      <c r="CI45" s="63"/>
      <c r="CJ45" s="108"/>
      <c r="CK45" s="62"/>
      <c r="CL45" s="63"/>
      <c r="CM45" s="63"/>
      <c r="CN45" s="108"/>
      <c r="CO45" s="62"/>
      <c r="CP45" s="63"/>
      <c r="CQ45" s="63"/>
      <c r="CR45" s="108"/>
      <c r="CS45" s="62"/>
      <c r="CT45" s="63"/>
      <c r="CU45" s="63"/>
      <c r="CV45" s="108"/>
      <c r="CW45" s="62"/>
      <c r="CX45" s="63"/>
      <c r="CY45" s="63"/>
      <c r="CZ45" s="108"/>
      <c r="DA45" s="62"/>
      <c r="DB45" s="63"/>
      <c r="DC45" s="63"/>
      <c r="DD45" s="108"/>
      <c r="DE45" s="62"/>
      <c r="DF45" s="63"/>
      <c r="DG45" s="63"/>
      <c r="DH45" s="108"/>
      <c r="DI45" s="62"/>
      <c r="DJ45" s="63"/>
      <c r="DK45" s="63"/>
      <c r="DL45" s="108"/>
      <c r="DM45" s="62"/>
      <c r="DN45" s="63"/>
      <c r="DO45" s="63"/>
      <c r="DP45" s="108"/>
      <c r="DQ45" s="62"/>
      <c r="DR45" s="63"/>
      <c r="DS45" s="63"/>
      <c r="DT45" s="108"/>
      <c r="DU45" s="62"/>
      <c r="DV45" s="63"/>
      <c r="DW45" s="63"/>
      <c r="DX45" s="108"/>
      <c r="DY45" s="62"/>
      <c r="DZ45" s="63"/>
      <c r="EA45" s="63"/>
      <c r="EB45" s="108"/>
      <c r="EC45" s="62"/>
      <c r="ED45" s="63"/>
      <c r="EE45" s="63"/>
      <c r="EF45" s="108"/>
      <c r="EG45" s="62"/>
      <c r="EH45" s="63"/>
      <c r="EI45" s="63"/>
      <c r="EJ45" s="108"/>
      <c r="EK45" s="62"/>
      <c r="EL45" s="63"/>
      <c r="EM45" s="63"/>
      <c r="EN45" s="108"/>
      <c r="EO45" s="62"/>
      <c r="EP45" s="63"/>
      <c r="EQ45" s="63"/>
      <c r="ER45" s="108"/>
      <c r="ES45" s="62"/>
      <c r="ET45" s="63"/>
      <c r="EU45" s="63"/>
      <c r="EV45" s="108"/>
      <c r="EW45" s="62"/>
      <c r="EX45" s="63"/>
      <c r="EY45" s="63"/>
      <c r="EZ45" s="108"/>
      <c r="FA45" s="62"/>
      <c r="FB45" s="63"/>
      <c r="FC45" s="63"/>
      <c r="FD45" s="108"/>
      <c r="FE45" s="62"/>
      <c r="FF45" s="63"/>
      <c r="FG45" s="63"/>
      <c r="FH45" s="108"/>
      <c r="FI45" s="62"/>
      <c r="FJ45" s="63"/>
      <c r="FK45" s="63"/>
      <c r="FL45" s="108"/>
      <c r="FM45" s="62"/>
      <c r="FN45" s="63"/>
      <c r="FO45" s="63"/>
      <c r="FP45" s="108"/>
      <c r="FQ45" s="62"/>
      <c r="FR45" s="63"/>
      <c r="FS45" s="63"/>
      <c r="FT45" s="108"/>
      <c r="FU45" s="62"/>
      <c r="FV45" s="63"/>
      <c r="FW45" s="63"/>
      <c r="FX45" s="108"/>
      <c r="FY45" s="62"/>
      <c r="FZ45" s="63"/>
      <c r="GA45" s="63"/>
      <c r="GB45" s="108"/>
      <c r="GC45" s="62"/>
      <c r="GD45" s="63"/>
      <c r="GE45" s="63"/>
      <c r="GF45" s="108"/>
      <c r="GG45" s="62"/>
      <c r="GH45" s="63"/>
      <c r="GI45" s="63"/>
      <c r="GJ45" s="108"/>
      <c r="GK45" s="62"/>
      <c r="GL45" s="63"/>
      <c r="GM45" s="63"/>
      <c r="GN45" s="108"/>
      <c r="GO45" s="62"/>
      <c r="GP45" s="63"/>
      <c r="GQ45" s="63"/>
      <c r="GR45" s="108"/>
      <c r="GS45" s="62"/>
      <c r="GT45" s="63"/>
      <c r="GU45" s="63"/>
      <c r="GV45" s="108"/>
      <c r="GW45" s="62"/>
      <c r="GX45" s="63"/>
      <c r="GY45" s="63"/>
      <c r="GZ45" s="108"/>
      <c r="HA45" s="62"/>
      <c r="HB45" s="63"/>
      <c r="HC45" s="63"/>
      <c r="HD45" s="108"/>
      <c r="HE45" s="62"/>
      <c r="HF45" s="63"/>
      <c r="HG45" s="63"/>
      <c r="HH45" s="108"/>
      <c r="HI45" s="62"/>
      <c r="HJ45" s="63"/>
      <c r="HK45" s="63"/>
      <c r="HL45" s="108"/>
      <c r="HM45" s="62"/>
      <c r="HN45" s="63"/>
      <c r="HO45" s="63"/>
      <c r="HP45" s="108"/>
      <c r="HQ45" s="62"/>
      <c r="HR45" s="63"/>
      <c r="HS45" s="63"/>
      <c r="HT45" s="108"/>
      <c r="HU45" s="62"/>
      <c r="HV45" s="63"/>
      <c r="HW45" s="63"/>
      <c r="HX45" s="108"/>
      <c r="HY45" s="62"/>
      <c r="HZ45" s="63"/>
      <c r="IA45" s="63"/>
      <c r="IB45" s="108"/>
      <c r="IC45" s="62"/>
      <c r="ID45" s="63"/>
      <c r="IE45" s="63"/>
      <c r="IF45" s="108"/>
      <c r="IG45" s="62"/>
      <c r="IH45" s="63"/>
      <c r="II45" s="63"/>
      <c r="IJ45" s="108"/>
    </row>
    <row r="46" spans="1:244" s="68" customFormat="1" ht="13.5" thickBot="1">
      <c r="A46" s="65" t="s">
        <v>59</v>
      </c>
      <c r="B46" s="66">
        <v>5748.0607</v>
      </c>
      <c r="C46" s="66">
        <v>9.57</v>
      </c>
      <c r="D46" s="110">
        <v>1</v>
      </c>
    </row>
    <row r="47" spans="1:244">
      <c r="A47" s="69" t="s">
        <v>60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287</v>
      </c>
      <c r="B3" s="37"/>
      <c r="C3" s="37"/>
      <c r="D3" s="37"/>
    </row>
    <row r="4" spans="1:4">
      <c r="A4" s="36" t="s">
        <v>84</v>
      </c>
      <c r="B4" s="37"/>
      <c r="C4" s="37"/>
      <c r="D4" s="37"/>
    </row>
    <row r="5" spans="1:4" ht="13.5" thickBot="1">
      <c r="A5" s="40" t="s">
        <v>4</v>
      </c>
      <c r="B5" s="41">
        <v>980</v>
      </c>
      <c r="C5" s="42" t="s">
        <v>73</v>
      </c>
    </row>
    <row r="6" spans="1:4">
      <c r="A6" s="44"/>
      <c r="B6" s="45" t="s">
        <v>6</v>
      </c>
      <c r="C6" s="46">
        <v>39630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286</v>
      </c>
      <c r="B15" s="53">
        <v>4041.06</v>
      </c>
      <c r="C15" s="53">
        <v>4.13</v>
      </c>
      <c r="D15" s="103">
        <v>0.84447899491564749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186.59</v>
      </c>
      <c r="C20" s="53">
        <v>0.19</v>
      </c>
      <c r="D20" s="103">
        <v>3.8992575131601773E-2</v>
      </c>
    </row>
    <row r="21" spans="1:4">
      <c r="A21" s="56" t="s">
        <v>83</v>
      </c>
      <c r="B21" s="57">
        <v>4227.6499999999996</v>
      </c>
      <c r="C21" s="57">
        <v>4.32</v>
      </c>
      <c r="D21" s="104">
        <v>0.8834715700472493</v>
      </c>
    </row>
    <row r="22" spans="1:4">
      <c r="A22" s="59" t="s">
        <v>69</v>
      </c>
    </row>
    <row r="23" spans="1:4">
      <c r="A23" s="54" t="s">
        <v>28</v>
      </c>
      <c r="B23" s="53">
        <v>0</v>
      </c>
      <c r="C23" s="53">
        <v>0</v>
      </c>
      <c r="D23" s="103">
        <v>0</v>
      </c>
    </row>
    <row r="24" spans="1:4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77</v>
      </c>
      <c r="B25" s="53">
        <v>0</v>
      </c>
      <c r="C25" s="53">
        <v>0</v>
      </c>
      <c r="D25" s="103">
        <v>0</v>
      </c>
    </row>
    <row r="26" spans="1:4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78</v>
      </c>
      <c r="B27" s="53">
        <v>67.62</v>
      </c>
      <c r="C27" s="53">
        <v>7.0000000000000007E-2</v>
      </c>
      <c r="D27" s="103">
        <v>1.4130864089173654E-2</v>
      </c>
    </row>
    <row r="28" spans="1:4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79</v>
      </c>
      <c r="B29" s="53">
        <v>0</v>
      </c>
      <c r="C29" s="53">
        <v>0</v>
      </c>
      <c r="D29" s="103">
        <v>0</v>
      </c>
    </row>
    <row r="30" spans="1:4">
      <c r="A30" s="54" t="s">
        <v>85</v>
      </c>
      <c r="B30" s="53">
        <v>490</v>
      </c>
      <c r="C30" s="53">
        <v>0.5</v>
      </c>
      <c r="D30" s="103">
        <v>0.10239756586357719</v>
      </c>
    </row>
    <row r="31" spans="1:4">
      <c r="A31" s="105" t="s">
        <v>71</v>
      </c>
      <c r="B31" s="106">
        <v>557.62</v>
      </c>
      <c r="C31" s="106">
        <v>0.57000000000000006</v>
      </c>
      <c r="D31" s="107">
        <v>0.11652842995275084</v>
      </c>
    </row>
    <row r="32" spans="1:4" s="60" customFormat="1">
      <c r="A32" s="48" t="s">
        <v>38</v>
      </c>
      <c r="B32" s="39"/>
      <c r="C32" s="39"/>
      <c r="D32" s="39"/>
    </row>
    <row r="33" spans="1:244" s="60" customFormat="1">
      <c r="A33" s="54" t="s">
        <v>39</v>
      </c>
      <c r="B33" s="53">
        <v>0</v>
      </c>
      <c r="C33" s="53">
        <v>0</v>
      </c>
      <c r="D33" s="103">
        <v>0</v>
      </c>
    </row>
    <row r="34" spans="1:244" s="60" customFormat="1">
      <c r="A34" s="42" t="s">
        <v>40</v>
      </c>
      <c r="B34" s="53">
        <v>0</v>
      </c>
      <c r="C34" s="53">
        <v>0</v>
      </c>
      <c r="D34" s="103">
        <v>0</v>
      </c>
    </row>
    <row r="35" spans="1:244" s="61" customFormat="1">
      <c r="A35" s="56" t="s">
        <v>41</v>
      </c>
      <c r="B35" s="57">
        <v>4785.2699999999995</v>
      </c>
      <c r="C35" s="57">
        <v>4.8900000000000006</v>
      </c>
      <c r="D35" s="104">
        <v>1.0000000000000002</v>
      </c>
    </row>
    <row r="36" spans="1:244" s="60" customFormat="1">
      <c r="A36" s="48" t="s">
        <v>42</v>
      </c>
      <c r="B36" s="39"/>
      <c r="C36" s="39"/>
      <c r="D36" s="39"/>
    </row>
    <row r="37" spans="1:244" s="60" customFormat="1">
      <c r="A37" s="42" t="s">
        <v>43</v>
      </c>
      <c r="B37" s="53">
        <v>0</v>
      </c>
      <c r="C37" s="53">
        <v>0</v>
      </c>
      <c r="D37" s="103">
        <v>0</v>
      </c>
    </row>
    <row r="38" spans="1:244" s="60" customFormat="1">
      <c r="A38" s="42" t="s">
        <v>44</v>
      </c>
      <c r="B38" s="53">
        <v>0</v>
      </c>
      <c r="C38" s="53">
        <v>0</v>
      </c>
      <c r="D38" s="103">
        <v>0</v>
      </c>
    </row>
    <row r="39" spans="1:244" s="60" customFormat="1">
      <c r="A39" s="54" t="s">
        <v>45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46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</v>
      </c>
      <c r="C41" s="106">
        <v>0</v>
      </c>
      <c r="D41" s="107">
        <v>0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0</v>
      </c>
      <c r="C43" s="53">
        <v>0</v>
      </c>
      <c r="D43" s="103">
        <v>0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</v>
      </c>
      <c r="C45" s="53">
        <v>0</v>
      </c>
      <c r="D45" s="103">
        <v>0</v>
      </c>
    </row>
    <row r="46" spans="1:244" s="60" customFormat="1">
      <c r="A46" s="105" t="s">
        <v>52</v>
      </c>
      <c r="B46" s="106">
        <v>0</v>
      </c>
      <c r="C46" s="106">
        <v>0</v>
      </c>
      <c r="D46" s="107">
        <v>0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0</v>
      </c>
      <c r="C47" s="72">
        <v>0</v>
      </c>
      <c r="D47" s="109">
        <v>0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4785.2699999999995</v>
      </c>
      <c r="C48" s="57">
        <v>4.8900000000000006</v>
      </c>
      <c r="D48" s="104">
        <v>1.0000000000000002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</v>
      </c>
      <c r="C50" s="53">
        <v>0</v>
      </c>
      <c r="D50" s="103">
        <v>0</v>
      </c>
    </row>
    <row r="51" spans="1:244" s="60" customFormat="1">
      <c r="A51" s="42" t="s">
        <v>57</v>
      </c>
      <c r="B51" s="53">
        <v>0</v>
      </c>
      <c r="C51" s="53">
        <v>0</v>
      </c>
      <c r="D51" s="103">
        <v>0</v>
      </c>
    </row>
    <row r="52" spans="1:244" s="60" customFormat="1">
      <c r="A52" s="105" t="s">
        <v>58</v>
      </c>
      <c r="B52" s="106">
        <v>0</v>
      </c>
      <c r="C52" s="106">
        <v>0</v>
      </c>
      <c r="D52" s="107">
        <v>0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4785.2699999999995</v>
      </c>
      <c r="C53" s="66">
        <v>4.8900000000000006</v>
      </c>
      <c r="D53" s="110">
        <v>1.0000000000000002</v>
      </c>
    </row>
    <row r="54" spans="1:244">
      <c r="A54" s="69" t="str">
        <f>[8]Custeio!A45</f>
        <v>Elaboração: CONAB/DIGEM/SUINF/GECUP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298</v>
      </c>
      <c r="B3" s="37"/>
      <c r="C3" s="37"/>
      <c r="D3" s="37"/>
    </row>
    <row r="4" spans="1:4">
      <c r="A4" s="36" t="s">
        <v>84</v>
      </c>
      <c r="B4" s="37"/>
      <c r="C4" s="37"/>
      <c r="D4" s="37"/>
    </row>
    <row r="5" spans="1:4" ht="13.5" thickBot="1">
      <c r="A5" s="40" t="s">
        <v>4</v>
      </c>
      <c r="B5" s="41">
        <v>980</v>
      </c>
      <c r="C5" s="42" t="s">
        <v>73</v>
      </c>
    </row>
    <row r="6" spans="1:4">
      <c r="A6" s="44"/>
      <c r="B6" s="45" t="s">
        <v>6</v>
      </c>
      <c r="C6" s="115" t="s">
        <v>297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286</v>
      </c>
      <c r="B15" s="53">
        <v>5579.3</v>
      </c>
      <c r="C15" s="53">
        <v>5.7</v>
      </c>
      <c r="D15" s="103">
        <v>0.88186156197593379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257.43</v>
      </c>
      <c r="C20" s="53">
        <v>0.26</v>
      </c>
      <c r="D20" s="103">
        <v>4.0689266018938693E-2</v>
      </c>
    </row>
    <row r="21" spans="1:4">
      <c r="A21" s="56" t="s">
        <v>83</v>
      </c>
      <c r="B21" s="57">
        <v>5836.73</v>
      </c>
      <c r="C21" s="57">
        <v>5.96</v>
      </c>
      <c r="D21" s="104">
        <v>0.92255082799487254</v>
      </c>
    </row>
    <row r="22" spans="1:4">
      <c r="A22" s="59" t="s">
        <v>69</v>
      </c>
    </row>
    <row r="23" spans="1:4">
      <c r="A23" s="54" t="s">
        <v>28</v>
      </c>
      <c r="B23" s="53">
        <v>0</v>
      </c>
      <c r="C23" s="53">
        <v>0</v>
      </c>
      <c r="D23" s="103">
        <v>0</v>
      </c>
    </row>
    <row r="24" spans="1:4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77</v>
      </c>
      <c r="B25" s="53">
        <v>0</v>
      </c>
      <c r="C25" s="53">
        <v>0</v>
      </c>
      <c r="D25" s="103">
        <v>0</v>
      </c>
    </row>
    <row r="26" spans="1:4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78</v>
      </c>
      <c r="B27" s="53">
        <v>0</v>
      </c>
      <c r="C27" s="53">
        <v>0</v>
      </c>
      <c r="D27" s="103">
        <v>0</v>
      </c>
    </row>
    <row r="28" spans="1:4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79</v>
      </c>
      <c r="B29" s="53">
        <v>0</v>
      </c>
      <c r="C29" s="53">
        <v>0</v>
      </c>
      <c r="D29" s="103">
        <v>0</v>
      </c>
    </row>
    <row r="30" spans="1:4">
      <c r="A30" s="54" t="s">
        <v>85</v>
      </c>
      <c r="B30" s="53">
        <v>490</v>
      </c>
      <c r="C30" s="53">
        <v>0.5</v>
      </c>
      <c r="D30" s="103">
        <v>7.7449172005127451E-2</v>
      </c>
    </row>
    <row r="31" spans="1:4">
      <c r="A31" s="105" t="s">
        <v>71</v>
      </c>
      <c r="B31" s="106">
        <v>490</v>
      </c>
      <c r="C31" s="106">
        <v>0.5</v>
      </c>
      <c r="D31" s="107">
        <v>7.7449172005127451E-2</v>
      </c>
    </row>
    <row r="32" spans="1:4" s="60" customFormat="1">
      <c r="A32" s="48" t="s">
        <v>38</v>
      </c>
      <c r="B32" s="39"/>
      <c r="C32" s="39"/>
      <c r="D32" s="39"/>
    </row>
    <row r="33" spans="1:244" s="60" customFormat="1">
      <c r="A33" s="54" t="s">
        <v>39</v>
      </c>
      <c r="B33" s="53">
        <v>0</v>
      </c>
      <c r="C33" s="53">
        <v>0</v>
      </c>
      <c r="D33" s="103">
        <v>0</v>
      </c>
    </row>
    <row r="34" spans="1:244" s="60" customFormat="1">
      <c r="A34" s="42" t="s">
        <v>40</v>
      </c>
      <c r="B34" s="53">
        <v>0</v>
      </c>
      <c r="C34" s="53">
        <v>0</v>
      </c>
      <c r="D34" s="103">
        <v>0</v>
      </c>
    </row>
    <row r="35" spans="1:244" s="61" customFormat="1">
      <c r="A35" s="56" t="s">
        <v>41</v>
      </c>
      <c r="B35" s="57">
        <v>6326.73</v>
      </c>
      <c r="C35" s="57">
        <v>6.46</v>
      </c>
      <c r="D35" s="104">
        <v>1</v>
      </c>
    </row>
    <row r="36" spans="1:244" s="60" customFormat="1">
      <c r="A36" s="48" t="s">
        <v>42</v>
      </c>
      <c r="B36" s="39"/>
      <c r="C36" s="39"/>
      <c r="D36" s="39"/>
    </row>
    <row r="37" spans="1:244" s="60" customFormat="1">
      <c r="A37" s="42" t="s">
        <v>43</v>
      </c>
      <c r="B37" s="53">
        <v>0</v>
      </c>
      <c r="C37" s="53">
        <v>0</v>
      </c>
      <c r="D37" s="103">
        <v>0</v>
      </c>
    </row>
    <row r="38" spans="1:244" s="60" customFormat="1">
      <c r="A38" s="42" t="s">
        <v>44</v>
      </c>
      <c r="B38" s="53">
        <v>0</v>
      </c>
      <c r="C38" s="53">
        <v>0</v>
      </c>
      <c r="D38" s="103">
        <v>0</v>
      </c>
    </row>
    <row r="39" spans="1:244" s="60" customFormat="1">
      <c r="A39" s="54" t="s">
        <v>45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46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</v>
      </c>
      <c r="C41" s="106">
        <v>0</v>
      </c>
      <c r="D41" s="107">
        <v>0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0</v>
      </c>
      <c r="C43" s="53">
        <v>0</v>
      </c>
      <c r="D43" s="103">
        <v>0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</v>
      </c>
      <c r="C45" s="53">
        <v>0</v>
      </c>
      <c r="D45" s="103">
        <v>0</v>
      </c>
    </row>
    <row r="46" spans="1:244" s="60" customFormat="1">
      <c r="A46" s="105" t="s">
        <v>52</v>
      </c>
      <c r="B46" s="106">
        <v>0</v>
      </c>
      <c r="C46" s="106">
        <v>0</v>
      </c>
      <c r="D46" s="107">
        <v>0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0</v>
      </c>
      <c r="C47" s="72">
        <v>0</v>
      </c>
      <c r="D47" s="109">
        <v>0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6326.73</v>
      </c>
      <c r="C48" s="57">
        <v>6.46</v>
      </c>
      <c r="D48" s="104">
        <v>1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</v>
      </c>
      <c r="C50" s="53">
        <v>0</v>
      </c>
      <c r="D50" s="103">
        <v>0</v>
      </c>
    </row>
    <row r="51" spans="1:244" s="60" customFormat="1">
      <c r="A51" s="42" t="s">
        <v>57</v>
      </c>
      <c r="B51" s="53">
        <v>0</v>
      </c>
      <c r="C51" s="53">
        <v>0</v>
      </c>
      <c r="D51" s="103">
        <v>0</v>
      </c>
    </row>
    <row r="52" spans="1:244" s="60" customFormat="1">
      <c r="A52" s="105" t="s">
        <v>58</v>
      </c>
      <c r="B52" s="106">
        <v>0</v>
      </c>
      <c r="C52" s="106">
        <v>0</v>
      </c>
      <c r="D52" s="107">
        <v>0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6326.73</v>
      </c>
      <c r="C53" s="66">
        <v>6.46</v>
      </c>
      <c r="D53" s="110">
        <v>1</v>
      </c>
    </row>
    <row r="54" spans="1:244">
      <c r="A54" s="69" t="s">
        <v>291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303</v>
      </c>
      <c r="B3" s="37"/>
      <c r="C3" s="37"/>
      <c r="D3" s="37"/>
    </row>
    <row r="4" spans="1:4">
      <c r="A4" s="36" t="s">
        <v>84</v>
      </c>
      <c r="B4" s="37"/>
      <c r="C4" s="37"/>
      <c r="D4" s="37"/>
    </row>
    <row r="5" spans="1:4" ht="13.5" thickBot="1">
      <c r="A5" s="40" t="s">
        <v>4</v>
      </c>
      <c r="B5" s="41">
        <v>980</v>
      </c>
      <c r="C5" s="42" t="s">
        <v>73</v>
      </c>
    </row>
    <row r="6" spans="1:4">
      <c r="A6" s="44"/>
      <c r="B6" s="45" t="s">
        <v>6</v>
      </c>
      <c r="C6" s="46" t="s">
        <v>301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286</v>
      </c>
      <c r="B15" s="53">
        <v>5761.7</v>
      </c>
      <c r="C15" s="53">
        <v>5.88</v>
      </c>
      <c r="D15" s="103">
        <v>0.81501256043964543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265.83</v>
      </c>
      <c r="C20" s="53">
        <v>0.27</v>
      </c>
      <c r="D20" s="103">
        <v>3.7602580651833827E-2</v>
      </c>
    </row>
    <row r="21" spans="1:4">
      <c r="A21" s="56" t="s">
        <v>83</v>
      </c>
      <c r="B21" s="57">
        <v>6027.53</v>
      </c>
      <c r="C21" s="57">
        <v>6.15</v>
      </c>
      <c r="D21" s="104">
        <v>0.85261514109147929</v>
      </c>
    </row>
    <row r="22" spans="1:4">
      <c r="A22" s="59" t="s">
        <v>69</v>
      </c>
    </row>
    <row r="23" spans="1:4">
      <c r="A23" s="54" t="s">
        <v>28</v>
      </c>
      <c r="B23" s="53">
        <v>0</v>
      </c>
      <c r="C23" s="53">
        <v>0</v>
      </c>
      <c r="D23" s="103">
        <v>0</v>
      </c>
    </row>
    <row r="24" spans="1:4">
      <c r="A24" s="54" t="s">
        <v>29</v>
      </c>
      <c r="B24" s="53">
        <v>0</v>
      </c>
      <c r="C24" s="53">
        <v>0</v>
      </c>
      <c r="D24" s="103">
        <v>0</v>
      </c>
    </row>
    <row r="25" spans="1:4">
      <c r="A25" s="54" t="s">
        <v>77</v>
      </c>
      <c r="B25" s="53">
        <v>0</v>
      </c>
      <c r="C25" s="53">
        <v>0</v>
      </c>
      <c r="D25" s="103">
        <v>0</v>
      </c>
    </row>
    <row r="26" spans="1:4">
      <c r="A26" s="54" t="s">
        <v>31</v>
      </c>
      <c r="B26" s="53">
        <v>0</v>
      </c>
      <c r="C26" s="53">
        <v>0</v>
      </c>
      <c r="D26" s="103">
        <v>0</v>
      </c>
    </row>
    <row r="27" spans="1:4">
      <c r="A27" s="54" t="s">
        <v>78</v>
      </c>
      <c r="B27" s="53">
        <v>0</v>
      </c>
      <c r="C27" s="53">
        <v>0</v>
      </c>
      <c r="D27" s="103">
        <v>0</v>
      </c>
    </row>
    <row r="28" spans="1:4">
      <c r="A28" s="54" t="s">
        <v>33</v>
      </c>
      <c r="B28" s="53">
        <v>0</v>
      </c>
      <c r="C28" s="53">
        <v>0</v>
      </c>
      <c r="D28" s="103">
        <v>0</v>
      </c>
    </row>
    <row r="29" spans="1:4">
      <c r="A29" s="54" t="s">
        <v>79</v>
      </c>
      <c r="B29" s="53">
        <v>0</v>
      </c>
      <c r="C29" s="53">
        <v>0</v>
      </c>
      <c r="D29" s="103">
        <v>0</v>
      </c>
    </row>
    <row r="30" spans="1:4">
      <c r="A30" s="54" t="s">
        <v>85</v>
      </c>
      <c r="B30" s="53">
        <v>490</v>
      </c>
      <c r="C30" s="53">
        <v>0.5</v>
      </c>
      <c r="D30" s="103">
        <v>6.9312209003493122E-2</v>
      </c>
    </row>
    <row r="31" spans="1:4">
      <c r="A31" s="105" t="s">
        <v>71</v>
      </c>
      <c r="B31" s="106">
        <v>490</v>
      </c>
      <c r="C31" s="106">
        <v>0.5</v>
      </c>
      <c r="D31" s="107">
        <v>6.9312209003493122E-2</v>
      </c>
    </row>
    <row r="32" spans="1:4" s="60" customFormat="1">
      <c r="A32" s="48" t="s">
        <v>38</v>
      </c>
      <c r="B32" s="39"/>
      <c r="C32" s="39"/>
      <c r="D32" s="39"/>
    </row>
    <row r="33" spans="1:244" s="60" customFormat="1">
      <c r="A33" s="54" t="s">
        <v>39</v>
      </c>
      <c r="B33" s="53">
        <v>551.93160055735041</v>
      </c>
      <c r="C33" s="53">
        <v>0.56000000000000005</v>
      </c>
      <c r="D33" s="103">
        <v>7.8072649905027658E-2</v>
      </c>
    </row>
    <row r="34" spans="1:244" s="60" customFormat="1">
      <c r="A34" s="42" t="s">
        <v>40</v>
      </c>
      <c r="B34" s="53">
        <v>551.93160055735041</v>
      </c>
      <c r="C34" s="53">
        <v>0.56000000000000005</v>
      </c>
      <c r="D34" s="103">
        <v>7.8072649905027658E-2</v>
      </c>
    </row>
    <row r="35" spans="1:244" s="61" customFormat="1">
      <c r="A35" s="56" t="s">
        <v>41</v>
      </c>
      <c r="B35" s="57">
        <v>7069.4616005573498</v>
      </c>
      <c r="C35" s="57">
        <v>7.21</v>
      </c>
      <c r="D35" s="104">
        <v>1</v>
      </c>
    </row>
    <row r="36" spans="1:244" s="60" customFormat="1">
      <c r="A36" s="48" t="s">
        <v>42</v>
      </c>
      <c r="B36" s="39"/>
      <c r="C36" s="39"/>
      <c r="D36" s="39"/>
    </row>
    <row r="37" spans="1:244" s="60" customFormat="1">
      <c r="A37" s="42" t="s">
        <v>43</v>
      </c>
      <c r="B37" s="53">
        <v>0</v>
      </c>
      <c r="C37" s="53">
        <v>0</v>
      </c>
      <c r="D37" s="103">
        <v>0</v>
      </c>
    </row>
    <row r="38" spans="1:244" s="60" customFormat="1">
      <c r="A38" s="42" t="s">
        <v>44</v>
      </c>
      <c r="B38" s="53">
        <v>0</v>
      </c>
      <c r="C38" s="53">
        <v>0</v>
      </c>
      <c r="D38" s="103">
        <v>0</v>
      </c>
    </row>
    <row r="39" spans="1:244" s="60" customFormat="1">
      <c r="A39" s="54" t="s">
        <v>45</v>
      </c>
      <c r="B39" s="53">
        <v>0</v>
      </c>
      <c r="C39" s="53">
        <v>0</v>
      </c>
      <c r="D39" s="103">
        <v>0</v>
      </c>
    </row>
    <row r="40" spans="1:244" s="60" customFormat="1">
      <c r="A40" s="54" t="s">
        <v>46</v>
      </c>
      <c r="B40" s="53">
        <v>0</v>
      </c>
      <c r="C40" s="53">
        <v>0</v>
      </c>
      <c r="D40" s="103">
        <v>0</v>
      </c>
    </row>
    <row r="41" spans="1:244" s="60" customFormat="1">
      <c r="A41" s="105" t="s">
        <v>47</v>
      </c>
      <c r="B41" s="106">
        <v>0</v>
      </c>
      <c r="C41" s="106">
        <v>0</v>
      </c>
      <c r="D41" s="107">
        <v>0</v>
      </c>
      <c r="E41" s="62"/>
      <c r="F41" s="63"/>
      <c r="G41" s="63"/>
      <c r="H41" s="108"/>
      <c r="I41" s="62"/>
      <c r="J41" s="63"/>
      <c r="K41" s="63"/>
      <c r="L41" s="108"/>
      <c r="M41" s="62"/>
      <c r="N41" s="63"/>
      <c r="O41" s="63"/>
      <c r="P41" s="108"/>
      <c r="Q41" s="62"/>
      <c r="R41" s="63"/>
      <c r="S41" s="63"/>
      <c r="T41" s="108"/>
      <c r="U41" s="62"/>
      <c r="V41" s="63"/>
      <c r="W41" s="63"/>
      <c r="X41" s="108"/>
      <c r="Y41" s="62"/>
      <c r="Z41" s="63"/>
      <c r="AA41" s="63"/>
      <c r="AB41" s="108"/>
      <c r="AC41" s="62"/>
      <c r="AD41" s="63"/>
      <c r="AE41" s="63"/>
      <c r="AF41" s="108"/>
      <c r="AG41" s="62"/>
      <c r="AH41" s="63"/>
      <c r="AI41" s="63"/>
      <c r="AJ41" s="108"/>
      <c r="AK41" s="62"/>
      <c r="AL41" s="63"/>
      <c r="AM41" s="63"/>
      <c r="AN41" s="108"/>
      <c r="AO41" s="62"/>
      <c r="AP41" s="63"/>
      <c r="AQ41" s="63"/>
      <c r="AR41" s="108"/>
      <c r="AS41" s="62"/>
      <c r="AT41" s="63"/>
      <c r="AU41" s="63"/>
      <c r="AV41" s="108"/>
      <c r="AW41" s="62"/>
      <c r="AX41" s="63"/>
      <c r="AY41" s="63"/>
      <c r="AZ41" s="108"/>
      <c r="BA41" s="62"/>
      <c r="BB41" s="63"/>
      <c r="BC41" s="63"/>
      <c r="BD41" s="108"/>
      <c r="BE41" s="62"/>
      <c r="BF41" s="63"/>
      <c r="BG41" s="63"/>
      <c r="BH41" s="108"/>
      <c r="BI41" s="62"/>
      <c r="BJ41" s="63"/>
      <c r="BK41" s="63"/>
      <c r="BL41" s="108"/>
      <c r="BM41" s="62"/>
      <c r="BN41" s="63"/>
      <c r="BO41" s="63"/>
      <c r="BP41" s="108"/>
      <c r="BQ41" s="62"/>
      <c r="BR41" s="63"/>
      <c r="BS41" s="63"/>
      <c r="BT41" s="108"/>
      <c r="BU41" s="62"/>
      <c r="BV41" s="63"/>
      <c r="BW41" s="63"/>
      <c r="BX41" s="108"/>
      <c r="BY41" s="62"/>
      <c r="BZ41" s="63"/>
      <c r="CA41" s="63"/>
      <c r="CB41" s="108"/>
      <c r="CC41" s="62"/>
      <c r="CD41" s="63"/>
      <c r="CE41" s="63"/>
      <c r="CF41" s="108"/>
      <c r="CG41" s="62"/>
      <c r="CH41" s="63"/>
      <c r="CI41" s="63"/>
      <c r="CJ41" s="108"/>
      <c r="CK41" s="62"/>
      <c r="CL41" s="63"/>
      <c r="CM41" s="63"/>
      <c r="CN41" s="108"/>
      <c r="CO41" s="62"/>
      <c r="CP41" s="63"/>
      <c r="CQ41" s="63"/>
      <c r="CR41" s="108"/>
      <c r="CS41" s="62"/>
      <c r="CT41" s="63"/>
      <c r="CU41" s="63"/>
      <c r="CV41" s="108"/>
      <c r="CW41" s="62"/>
      <c r="CX41" s="63"/>
      <c r="CY41" s="63"/>
      <c r="CZ41" s="108"/>
      <c r="DA41" s="62"/>
      <c r="DB41" s="63"/>
      <c r="DC41" s="63"/>
      <c r="DD41" s="108"/>
      <c r="DE41" s="62"/>
      <c r="DF41" s="63"/>
      <c r="DG41" s="63"/>
      <c r="DH41" s="108"/>
      <c r="DI41" s="62"/>
      <c r="DJ41" s="63"/>
      <c r="DK41" s="63"/>
      <c r="DL41" s="108"/>
      <c r="DM41" s="62"/>
      <c r="DN41" s="63"/>
      <c r="DO41" s="63"/>
      <c r="DP41" s="108"/>
      <c r="DQ41" s="62"/>
      <c r="DR41" s="63"/>
      <c r="DS41" s="63"/>
      <c r="DT41" s="108"/>
      <c r="DU41" s="62"/>
      <c r="DV41" s="63"/>
      <c r="DW41" s="63"/>
      <c r="DX41" s="108"/>
      <c r="DY41" s="62"/>
      <c r="DZ41" s="63"/>
      <c r="EA41" s="63"/>
      <c r="EB41" s="108"/>
      <c r="EC41" s="62"/>
      <c r="ED41" s="63"/>
      <c r="EE41" s="63"/>
      <c r="EF41" s="108"/>
      <c r="EG41" s="62"/>
      <c r="EH41" s="63"/>
      <c r="EI41" s="63"/>
      <c r="EJ41" s="108"/>
      <c r="EK41" s="62"/>
      <c r="EL41" s="63"/>
      <c r="EM41" s="63"/>
      <c r="EN41" s="108"/>
      <c r="EO41" s="62"/>
      <c r="EP41" s="63"/>
      <c r="EQ41" s="63"/>
      <c r="ER41" s="108"/>
      <c r="ES41" s="62"/>
      <c r="ET41" s="63"/>
      <c r="EU41" s="63"/>
      <c r="EV41" s="108"/>
      <c r="EW41" s="62"/>
      <c r="EX41" s="63"/>
      <c r="EY41" s="63"/>
      <c r="EZ41" s="108"/>
      <c r="FA41" s="62"/>
      <c r="FB41" s="63"/>
      <c r="FC41" s="63"/>
      <c r="FD41" s="108"/>
      <c r="FE41" s="62"/>
      <c r="FF41" s="63"/>
      <c r="FG41" s="63"/>
      <c r="FH41" s="108"/>
      <c r="FI41" s="62"/>
      <c r="FJ41" s="63"/>
      <c r="FK41" s="63"/>
      <c r="FL41" s="108"/>
      <c r="FM41" s="62"/>
      <c r="FN41" s="63"/>
      <c r="FO41" s="63"/>
      <c r="FP41" s="108"/>
      <c r="FQ41" s="62"/>
      <c r="FR41" s="63"/>
      <c r="FS41" s="63"/>
      <c r="FT41" s="108"/>
      <c r="FU41" s="62"/>
      <c r="FV41" s="63"/>
      <c r="FW41" s="63"/>
      <c r="FX41" s="108"/>
      <c r="FY41" s="62"/>
      <c r="FZ41" s="63"/>
      <c r="GA41" s="63"/>
      <c r="GB41" s="108"/>
      <c r="GC41" s="62"/>
      <c r="GD41" s="63"/>
      <c r="GE41" s="63"/>
      <c r="GF41" s="108"/>
      <c r="GG41" s="62"/>
      <c r="GH41" s="63"/>
      <c r="GI41" s="63"/>
      <c r="GJ41" s="108"/>
      <c r="GK41" s="62"/>
      <c r="GL41" s="63"/>
      <c r="GM41" s="63"/>
      <c r="GN41" s="108"/>
      <c r="GO41" s="62"/>
      <c r="GP41" s="63"/>
      <c r="GQ41" s="63"/>
      <c r="GR41" s="108"/>
      <c r="GS41" s="62"/>
      <c r="GT41" s="63"/>
      <c r="GU41" s="63"/>
      <c r="GV41" s="108"/>
      <c r="GW41" s="62"/>
      <c r="GX41" s="63"/>
      <c r="GY41" s="63"/>
      <c r="GZ41" s="108"/>
      <c r="HA41" s="62"/>
      <c r="HB41" s="63"/>
      <c r="HC41" s="63"/>
      <c r="HD41" s="108"/>
      <c r="HE41" s="62"/>
      <c r="HF41" s="63"/>
      <c r="HG41" s="63"/>
      <c r="HH41" s="108"/>
      <c r="HI41" s="62"/>
      <c r="HJ41" s="63"/>
      <c r="HK41" s="63"/>
      <c r="HL41" s="108"/>
      <c r="HM41" s="62"/>
      <c r="HN41" s="63"/>
      <c r="HO41" s="63"/>
      <c r="HP41" s="108"/>
      <c r="HQ41" s="62"/>
      <c r="HR41" s="63"/>
      <c r="HS41" s="63"/>
      <c r="HT41" s="108"/>
      <c r="HU41" s="62"/>
      <c r="HV41" s="63"/>
      <c r="HW41" s="63"/>
      <c r="HX41" s="108"/>
      <c r="HY41" s="62"/>
      <c r="HZ41" s="63"/>
      <c r="IA41" s="63"/>
      <c r="IB41" s="108"/>
      <c r="IC41" s="62"/>
      <c r="ID41" s="63"/>
      <c r="IE41" s="63"/>
      <c r="IF41" s="108"/>
      <c r="IG41" s="62"/>
      <c r="IH41" s="63"/>
      <c r="II41" s="63"/>
      <c r="IJ41" s="108"/>
    </row>
    <row r="42" spans="1:244" s="60" customFormat="1">
      <c r="A42" s="48" t="s">
        <v>48</v>
      </c>
      <c r="B42" s="39"/>
      <c r="C42" s="39"/>
      <c r="D42" s="39"/>
    </row>
    <row r="43" spans="1:244" s="60" customFormat="1">
      <c r="A43" s="54" t="s">
        <v>49</v>
      </c>
      <c r="B43" s="53">
        <v>0</v>
      </c>
      <c r="C43" s="53">
        <v>0</v>
      </c>
      <c r="D43" s="103">
        <v>0</v>
      </c>
    </row>
    <row r="44" spans="1:244" s="60" customFormat="1">
      <c r="A44" s="54" t="s">
        <v>50</v>
      </c>
      <c r="B44" s="53">
        <v>0</v>
      </c>
      <c r="C44" s="53">
        <v>0</v>
      </c>
      <c r="D44" s="103">
        <v>0</v>
      </c>
    </row>
    <row r="45" spans="1:244" s="60" customFormat="1">
      <c r="A45" s="54" t="s">
        <v>51</v>
      </c>
      <c r="B45" s="53">
        <v>0</v>
      </c>
      <c r="C45" s="53">
        <v>0</v>
      </c>
      <c r="D45" s="103">
        <v>0</v>
      </c>
    </row>
    <row r="46" spans="1:244" s="60" customFormat="1">
      <c r="A46" s="105" t="s">
        <v>52</v>
      </c>
      <c r="B46" s="106">
        <v>0</v>
      </c>
      <c r="C46" s="106">
        <v>0</v>
      </c>
      <c r="D46" s="107">
        <v>0</v>
      </c>
      <c r="E46" s="62"/>
      <c r="F46" s="63"/>
      <c r="G46" s="63"/>
      <c r="H46" s="108"/>
      <c r="I46" s="62"/>
      <c r="J46" s="63"/>
      <c r="K46" s="63"/>
      <c r="L46" s="108"/>
      <c r="M46" s="62"/>
      <c r="N46" s="63"/>
      <c r="O46" s="63"/>
      <c r="P46" s="108"/>
      <c r="Q46" s="62"/>
      <c r="R46" s="63"/>
      <c r="S46" s="63"/>
      <c r="T46" s="108"/>
      <c r="U46" s="62"/>
      <c r="V46" s="63"/>
      <c r="W46" s="63"/>
      <c r="X46" s="108"/>
      <c r="Y46" s="62"/>
      <c r="Z46" s="63"/>
      <c r="AA46" s="63"/>
      <c r="AB46" s="108"/>
      <c r="AC46" s="62"/>
      <c r="AD46" s="63"/>
      <c r="AE46" s="63"/>
      <c r="AF46" s="108"/>
      <c r="AG46" s="62"/>
      <c r="AH46" s="63"/>
      <c r="AI46" s="63"/>
      <c r="AJ46" s="108"/>
      <c r="AK46" s="62"/>
      <c r="AL46" s="63"/>
      <c r="AM46" s="63"/>
      <c r="AN46" s="108"/>
      <c r="AO46" s="62"/>
      <c r="AP46" s="63"/>
      <c r="AQ46" s="63"/>
      <c r="AR46" s="108"/>
      <c r="AS46" s="62"/>
      <c r="AT46" s="63"/>
      <c r="AU46" s="63"/>
      <c r="AV46" s="108"/>
      <c r="AW46" s="62"/>
      <c r="AX46" s="63"/>
      <c r="AY46" s="63"/>
      <c r="AZ46" s="108"/>
      <c r="BA46" s="62"/>
      <c r="BB46" s="63"/>
      <c r="BC46" s="63"/>
      <c r="BD46" s="108"/>
      <c r="BE46" s="62"/>
      <c r="BF46" s="63"/>
      <c r="BG46" s="63"/>
      <c r="BH46" s="108"/>
      <c r="BI46" s="62"/>
      <c r="BJ46" s="63"/>
      <c r="BK46" s="63"/>
      <c r="BL46" s="108"/>
      <c r="BM46" s="62"/>
      <c r="BN46" s="63"/>
      <c r="BO46" s="63"/>
      <c r="BP46" s="108"/>
      <c r="BQ46" s="62"/>
      <c r="BR46" s="63"/>
      <c r="BS46" s="63"/>
      <c r="BT46" s="108"/>
      <c r="BU46" s="62"/>
      <c r="BV46" s="63"/>
      <c r="BW46" s="63"/>
      <c r="BX46" s="108"/>
      <c r="BY46" s="62"/>
      <c r="BZ46" s="63"/>
      <c r="CA46" s="63"/>
      <c r="CB46" s="108"/>
      <c r="CC46" s="62"/>
      <c r="CD46" s="63"/>
      <c r="CE46" s="63"/>
      <c r="CF46" s="108"/>
      <c r="CG46" s="62"/>
      <c r="CH46" s="63"/>
      <c r="CI46" s="63"/>
      <c r="CJ46" s="108"/>
      <c r="CK46" s="62"/>
      <c r="CL46" s="63"/>
      <c r="CM46" s="63"/>
      <c r="CN46" s="108"/>
      <c r="CO46" s="62"/>
      <c r="CP46" s="63"/>
      <c r="CQ46" s="63"/>
      <c r="CR46" s="108"/>
      <c r="CS46" s="62"/>
      <c r="CT46" s="63"/>
      <c r="CU46" s="63"/>
      <c r="CV46" s="108"/>
      <c r="CW46" s="62"/>
      <c r="CX46" s="63"/>
      <c r="CY46" s="63"/>
      <c r="CZ46" s="108"/>
      <c r="DA46" s="62"/>
      <c r="DB46" s="63"/>
      <c r="DC46" s="63"/>
      <c r="DD46" s="108"/>
      <c r="DE46" s="62"/>
      <c r="DF46" s="63"/>
      <c r="DG46" s="63"/>
      <c r="DH46" s="108"/>
      <c r="DI46" s="62"/>
      <c r="DJ46" s="63"/>
      <c r="DK46" s="63"/>
      <c r="DL46" s="108"/>
      <c r="DM46" s="62"/>
      <c r="DN46" s="63"/>
      <c r="DO46" s="63"/>
      <c r="DP46" s="108"/>
      <c r="DQ46" s="62"/>
      <c r="DR46" s="63"/>
      <c r="DS46" s="63"/>
      <c r="DT46" s="108"/>
      <c r="DU46" s="62"/>
      <c r="DV46" s="63"/>
      <c r="DW46" s="63"/>
      <c r="DX46" s="108"/>
      <c r="DY46" s="62"/>
      <c r="DZ46" s="63"/>
      <c r="EA46" s="63"/>
      <c r="EB46" s="108"/>
      <c r="EC46" s="62"/>
      <c r="ED46" s="63"/>
      <c r="EE46" s="63"/>
      <c r="EF46" s="108"/>
      <c r="EG46" s="62"/>
      <c r="EH46" s="63"/>
      <c r="EI46" s="63"/>
      <c r="EJ46" s="108"/>
      <c r="EK46" s="62"/>
      <c r="EL46" s="63"/>
      <c r="EM46" s="63"/>
      <c r="EN46" s="108"/>
      <c r="EO46" s="62"/>
      <c r="EP46" s="63"/>
      <c r="EQ46" s="63"/>
      <c r="ER46" s="108"/>
      <c r="ES46" s="62"/>
      <c r="ET46" s="63"/>
      <c r="EU46" s="63"/>
      <c r="EV46" s="108"/>
      <c r="EW46" s="62"/>
      <c r="EX46" s="63"/>
      <c r="EY46" s="63"/>
      <c r="EZ46" s="108"/>
      <c r="FA46" s="62"/>
      <c r="FB46" s="63"/>
      <c r="FC46" s="63"/>
      <c r="FD46" s="108"/>
      <c r="FE46" s="62"/>
      <c r="FF46" s="63"/>
      <c r="FG46" s="63"/>
      <c r="FH46" s="108"/>
      <c r="FI46" s="62"/>
      <c r="FJ46" s="63"/>
      <c r="FK46" s="63"/>
      <c r="FL46" s="108"/>
      <c r="FM46" s="62"/>
      <c r="FN46" s="63"/>
      <c r="FO46" s="63"/>
      <c r="FP46" s="108"/>
      <c r="FQ46" s="62"/>
      <c r="FR46" s="63"/>
      <c r="FS46" s="63"/>
      <c r="FT46" s="108"/>
      <c r="FU46" s="62"/>
      <c r="FV46" s="63"/>
      <c r="FW46" s="63"/>
      <c r="FX46" s="108"/>
      <c r="FY46" s="62"/>
      <c r="FZ46" s="63"/>
      <c r="GA46" s="63"/>
      <c r="GB46" s="108"/>
      <c r="GC46" s="62"/>
      <c r="GD46" s="63"/>
      <c r="GE46" s="63"/>
      <c r="GF46" s="108"/>
      <c r="GG46" s="62"/>
      <c r="GH46" s="63"/>
      <c r="GI46" s="63"/>
      <c r="GJ46" s="108"/>
      <c r="GK46" s="62"/>
      <c r="GL46" s="63"/>
      <c r="GM46" s="63"/>
      <c r="GN46" s="108"/>
      <c r="GO46" s="62"/>
      <c r="GP46" s="63"/>
      <c r="GQ46" s="63"/>
      <c r="GR46" s="108"/>
      <c r="GS46" s="62"/>
      <c r="GT46" s="63"/>
      <c r="GU46" s="63"/>
      <c r="GV46" s="108"/>
      <c r="GW46" s="62"/>
      <c r="GX46" s="63"/>
      <c r="GY46" s="63"/>
      <c r="GZ46" s="108"/>
      <c r="HA46" s="62"/>
      <c r="HB46" s="63"/>
      <c r="HC46" s="63"/>
      <c r="HD46" s="108"/>
      <c r="HE46" s="62"/>
      <c r="HF46" s="63"/>
      <c r="HG46" s="63"/>
      <c r="HH46" s="108"/>
      <c r="HI46" s="62"/>
      <c r="HJ46" s="63"/>
      <c r="HK46" s="63"/>
      <c r="HL46" s="108"/>
      <c r="HM46" s="62"/>
      <c r="HN46" s="63"/>
      <c r="HO46" s="63"/>
      <c r="HP46" s="108"/>
      <c r="HQ46" s="62"/>
      <c r="HR46" s="63"/>
      <c r="HS46" s="63"/>
      <c r="HT46" s="108"/>
      <c r="HU46" s="62"/>
      <c r="HV46" s="63"/>
      <c r="HW46" s="63"/>
      <c r="HX46" s="108"/>
      <c r="HY46" s="62"/>
      <c r="HZ46" s="63"/>
      <c r="IA46" s="63"/>
      <c r="IB46" s="108"/>
      <c r="IC46" s="62"/>
      <c r="ID46" s="63"/>
      <c r="IE46" s="63"/>
      <c r="IF46" s="108"/>
      <c r="IG46" s="62"/>
      <c r="IH46" s="63"/>
      <c r="II46" s="63"/>
      <c r="IJ46" s="108"/>
    </row>
    <row r="47" spans="1:244" s="60" customFormat="1">
      <c r="A47" s="71" t="s">
        <v>53</v>
      </c>
      <c r="B47" s="72">
        <v>0</v>
      </c>
      <c r="C47" s="72">
        <v>0</v>
      </c>
      <c r="D47" s="109">
        <v>0</v>
      </c>
      <c r="E47" s="63"/>
      <c r="F47" s="63"/>
      <c r="G47" s="62"/>
      <c r="H47" s="63"/>
      <c r="I47" s="63"/>
      <c r="J47" s="63"/>
      <c r="K47" s="62"/>
      <c r="L47" s="63"/>
      <c r="M47" s="63"/>
      <c r="N47" s="63"/>
      <c r="O47" s="62"/>
      <c r="P47" s="63"/>
      <c r="Q47" s="63"/>
      <c r="R47" s="63"/>
      <c r="S47" s="62"/>
      <c r="T47" s="63"/>
      <c r="U47" s="63"/>
      <c r="V47" s="63"/>
      <c r="W47" s="62"/>
      <c r="X47" s="63"/>
      <c r="Y47" s="63"/>
      <c r="Z47" s="63"/>
      <c r="AA47" s="62"/>
      <c r="AB47" s="63"/>
      <c r="AC47" s="63"/>
      <c r="AD47" s="63"/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2"/>
      <c r="AR47" s="63"/>
      <c r="AS47" s="63"/>
      <c r="AT47" s="63"/>
      <c r="AU47" s="62"/>
      <c r="AV47" s="63"/>
      <c r="AW47" s="63"/>
      <c r="AX47" s="63"/>
      <c r="AY47" s="62"/>
      <c r="AZ47" s="63"/>
      <c r="BA47" s="63"/>
      <c r="BB47" s="63"/>
      <c r="BC47" s="62"/>
      <c r="BD47" s="63"/>
      <c r="BE47" s="63"/>
      <c r="BF47" s="63"/>
      <c r="BG47" s="62"/>
      <c r="BH47" s="63"/>
      <c r="BI47" s="63"/>
      <c r="BJ47" s="63"/>
      <c r="BK47" s="62"/>
      <c r="BL47" s="63"/>
      <c r="BM47" s="63"/>
      <c r="BN47" s="63"/>
      <c r="BO47" s="62"/>
      <c r="BP47" s="63"/>
      <c r="BQ47" s="63"/>
      <c r="BR47" s="63"/>
      <c r="BS47" s="62"/>
      <c r="BT47" s="63"/>
      <c r="BU47" s="63"/>
      <c r="BV47" s="63"/>
      <c r="BW47" s="62"/>
      <c r="BX47" s="63"/>
      <c r="BY47" s="63"/>
      <c r="BZ47" s="63"/>
      <c r="CA47" s="62"/>
      <c r="CB47" s="63"/>
      <c r="CC47" s="63"/>
      <c r="CD47" s="63"/>
      <c r="CE47" s="62"/>
      <c r="CF47" s="63"/>
      <c r="CG47" s="63"/>
      <c r="CH47" s="63"/>
      <c r="CI47" s="62"/>
      <c r="CJ47" s="63"/>
      <c r="CK47" s="63"/>
      <c r="CL47" s="63"/>
      <c r="CM47" s="62"/>
      <c r="CN47" s="63"/>
      <c r="CO47" s="63"/>
      <c r="CP47" s="63"/>
      <c r="CQ47" s="62"/>
      <c r="CR47" s="63"/>
      <c r="CS47" s="63"/>
      <c r="CT47" s="63"/>
      <c r="CU47" s="62"/>
      <c r="CV47" s="63"/>
      <c r="CW47" s="63"/>
      <c r="CX47" s="63"/>
      <c r="CY47" s="62"/>
      <c r="CZ47" s="63"/>
      <c r="DA47" s="63"/>
      <c r="DB47" s="63"/>
      <c r="DC47" s="62"/>
      <c r="DD47" s="63"/>
      <c r="DE47" s="63"/>
      <c r="DF47" s="63"/>
      <c r="DG47" s="62"/>
      <c r="DH47" s="63"/>
      <c r="DI47" s="63"/>
      <c r="DJ47" s="63"/>
      <c r="DK47" s="62"/>
      <c r="DL47" s="63"/>
      <c r="DM47" s="63"/>
      <c r="DN47" s="63"/>
      <c r="DO47" s="62"/>
      <c r="DP47" s="63"/>
      <c r="DQ47" s="63"/>
      <c r="DR47" s="63"/>
      <c r="DS47" s="62"/>
      <c r="DT47" s="63"/>
      <c r="DU47" s="63"/>
      <c r="DV47" s="63"/>
      <c r="DW47" s="62"/>
      <c r="DX47" s="63"/>
      <c r="DY47" s="63"/>
      <c r="DZ47" s="63"/>
      <c r="EA47" s="62"/>
      <c r="EB47" s="63"/>
      <c r="EC47" s="63"/>
      <c r="ED47" s="63"/>
      <c r="EE47" s="62"/>
      <c r="EF47" s="63"/>
      <c r="EG47" s="63"/>
      <c r="EH47" s="63"/>
      <c r="EI47" s="62"/>
      <c r="EJ47" s="63"/>
      <c r="EK47" s="63"/>
      <c r="EL47" s="63"/>
      <c r="EM47" s="62"/>
      <c r="EN47" s="63"/>
      <c r="EO47" s="63"/>
      <c r="EP47" s="63"/>
      <c r="EQ47" s="62"/>
      <c r="ER47" s="63"/>
      <c r="ES47" s="63"/>
      <c r="ET47" s="63"/>
      <c r="EU47" s="62"/>
      <c r="EV47" s="63"/>
      <c r="EW47" s="63"/>
      <c r="EX47" s="63"/>
      <c r="EY47" s="62"/>
      <c r="EZ47" s="63"/>
      <c r="FA47" s="63"/>
      <c r="FB47" s="63"/>
      <c r="FC47" s="62"/>
      <c r="FD47" s="63"/>
      <c r="FE47" s="63"/>
      <c r="FF47" s="63"/>
      <c r="FG47" s="62"/>
      <c r="FH47" s="63"/>
      <c r="FI47" s="63"/>
      <c r="FJ47" s="63"/>
      <c r="FK47" s="62"/>
      <c r="FL47" s="63"/>
      <c r="FM47" s="63"/>
      <c r="FN47" s="63"/>
      <c r="FO47" s="62"/>
      <c r="FP47" s="63"/>
      <c r="FQ47" s="63"/>
      <c r="FR47" s="63"/>
      <c r="FS47" s="62"/>
      <c r="FT47" s="63"/>
      <c r="FU47" s="63"/>
      <c r="FV47" s="63"/>
      <c r="FW47" s="62"/>
      <c r="FX47" s="63"/>
      <c r="FY47" s="63"/>
      <c r="FZ47" s="63"/>
      <c r="GA47" s="62"/>
      <c r="GB47" s="63"/>
      <c r="GC47" s="63"/>
      <c r="GD47" s="63"/>
      <c r="GE47" s="62"/>
      <c r="GF47" s="63"/>
      <c r="GG47" s="63"/>
      <c r="GH47" s="63"/>
      <c r="GI47" s="62"/>
      <c r="GJ47" s="63"/>
      <c r="GK47" s="63"/>
      <c r="GL47" s="63"/>
      <c r="GM47" s="62"/>
      <c r="GN47" s="63"/>
      <c r="GO47" s="63"/>
      <c r="GP47" s="63"/>
      <c r="GQ47" s="62"/>
      <c r="GR47" s="63"/>
      <c r="GS47" s="63"/>
      <c r="GT47" s="63"/>
      <c r="GU47" s="62"/>
      <c r="GV47" s="63"/>
      <c r="GW47" s="63"/>
      <c r="GX47" s="63"/>
      <c r="GY47" s="62"/>
      <c r="GZ47" s="63"/>
      <c r="HA47" s="63"/>
      <c r="HB47" s="63"/>
      <c r="HC47" s="62"/>
      <c r="HD47" s="63"/>
      <c r="HE47" s="63"/>
      <c r="HF47" s="63"/>
      <c r="HG47" s="62"/>
      <c r="HH47" s="63"/>
      <c r="HI47" s="63"/>
      <c r="HJ47" s="63"/>
      <c r="HK47" s="62"/>
      <c r="HL47" s="63"/>
      <c r="HM47" s="63"/>
      <c r="HN47" s="63"/>
      <c r="HO47" s="62"/>
      <c r="HP47" s="63"/>
      <c r="HQ47" s="63"/>
      <c r="HR47" s="63"/>
      <c r="HS47" s="62"/>
      <c r="HT47" s="63"/>
      <c r="HU47" s="63"/>
      <c r="HV47" s="63"/>
      <c r="HW47" s="62"/>
      <c r="HX47" s="63"/>
      <c r="HY47" s="63"/>
      <c r="HZ47" s="63"/>
      <c r="IA47" s="62"/>
      <c r="IB47" s="63"/>
      <c r="IC47" s="63"/>
      <c r="ID47" s="63"/>
      <c r="IE47" s="62"/>
      <c r="IF47" s="63"/>
      <c r="IG47" s="63"/>
      <c r="IH47" s="63"/>
    </row>
    <row r="48" spans="1:244" s="61" customFormat="1">
      <c r="A48" s="56" t="s">
        <v>54</v>
      </c>
      <c r="B48" s="57">
        <v>7069.4616005573498</v>
      </c>
      <c r="C48" s="57">
        <v>7.21</v>
      </c>
      <c r="D48" s="104">
        <v>1</v>
      </c>
    </row>
    <row r="49" spans="1:244" s="60" customFormat="1">
      <c r="A49" s="48" t="s">
        <v>55</v>
      </c>
      <c r="B49" s="39"/>
      <c r="C49" s="39"/>
      <c r="D49" s="39"/>
    </row>
    <row r="50" spans="1:244" s="60" customFormat="1">
      <c r="A50" s="42" t="s">
        <v>56</v>
      </c>
      <c r="B50" s="53">
        <v>0</v>
      </c>
      <c r="C50" s="53">
        <v>0</v>
      </c>
      <c r="D50" s="103">
        <v>0</v>
      </c>
    </row>
    <row r="51" spans="1:244" s="60" customFormat="1">
      <c r="A51" s="42" t="s">
        <v>57</v>
      </c>
      <c r="B51" s="53">
        <v>0</v>
      </c>
      <c r="C51" s="53">
        <v>0</v>
      </c>
      <c r="D51" s="103">
        <v>0</v>
      </c>
    </row>
    <row r="52" spans="1:244" s="60" customFormat="1">
      <c r="A52" s="105" t="s">
        <v>58</v>
      </c>
      <c r="B52" s="106">
        <v>0</v>
      </c>
      <c r="C52" s="106">
        <v>0</v>
      </c>
      <c r="D52" s="107">
        <v>0</v>
      </c>
      <c r="E52" s="62"/>
      <c r="F52" s="63"/>
      <c r="G52" s="63"/>
      <c r="H52" s="108"/>
      <c r="I52" s="62"/>
      <c r="J52" s="63"/>
      <c r="K52" s="63"/>
      <c r="L52" s="108"/>
      <c r="M52" s="62"/>
      <c r="N52" s="63"/>
      <c r="O52" s="63"/>
      <c r="P52" s="108"/>
      <c r="Q52" s="62"/>
      <c r="R52" s="63"/>
      <c r="S52" s="63"/>
      <c r="T52" s="108"/>
      <c r="U52" s="62"/>
      <c r="V52" s="63"/>
      <c r="W52" s="63"/>
      <c r="X52" s="108"/>
      <c r="Y52" s="62"/>
      <c r="Z52" s="63"/>
      <c r="AA52" s="63"/>
      <c r="AB52" s="108"/>
      <c r="AC52" s="62"/>
      <c r="AD52" s="63"/>
      <c r="AE52" s="63"/>
      <c r="AF52" s="108"/>
      <c r="AG52" s="62"/>
      <c r="AH52" s="63"/>
      <c r="AI52" s="63"/>
      <c r="AJ52" s="108"/>
      <c r="AK52" s="62"/>
      <c r="AL52" s="63"/>
      <c r="AM52" s="63"/>
      <c r="AN52" s="108"/>
      <c r="AO52" s="62"/>
      <c r="AP52" s="63"/>
      <c r="AQ52" s="63"/>
      <c r="AR52" s="108"/>
      <c r="AS52" s="62"/>
      <c r="AT52" s="63"/>
      <c r="AU52" s="63"/>
      <c r="AV52" s="108"/>
      <c r="AW52" s="62"/>
      <c r="AX52" s="63"/>
      <c r="AY52" s="63"/>
      <c r="AZ52" s="108"/>
      <c r="BA52" s="62"/>
      <c r="BB52" s="63"/>
      <c r="BC52" s="63"/>
      <c r="BD52" s="108"/>
      <c r="BE52" s="62"/>
      <c r="BF52" s="63"/>
      <c r="BG52" s="63"/>
      <c r="BH52" s="108"/>
      <c r="BI52" s="62"/>
      <c r="BJ52" s="63"/>
      <c r="BK52" s="63"/>
      <c r="BL52" s="108"/>
      <c r="BM52" s="62"/>
      <c r="BN52" s="63"/>
      <c r="BO52" s="63"/>
      <c r="BP52" s="108"/>
      <c r="BQ52" s="62"/>
      <c r="BR52" s="63"/>
      <c r="BS52" s="63"/>
      <c r="BT52" s="108"/>
      <c r="BU52" s="62"/>
      <c r="BV52" s="63"/>
      <c r="BW52" s="63"/>
      <c r="BX52" s="108"/>
      <c r="BY52" s="62"/>
      <c r="BZ52" s="63"/>
      <c r="CA52" s="63"/>
      <c r="CB52" s="108"/>
      <c r="CC52" s="62"/>
      <c r="CD52" s="63"/>
      <c r="CE52" s="63"/>
      <c r="CF52" s="108"/>
      <c r="CG52" s="62"/>
      <c r="CH52" s="63"/>
      <c r="CI52" s="63"/>
      <c r="CJ52" s="108"/>
      <c r="CK52" s="62"/>
      <c r="CL52" s="63"/>
      <c r="CM52" s="63"/>
      <c r="CN52" s="108"/>
      <c r="CO52" s="62"/>
      <c r="CP52" s="63"/>
      <c r="CQ52" s="63"/>
      <c r="CR52" s="108"/>
      <c r="CS52" s="62"/>
      <c r="CT52" s="63"/>
      <c r="CU52" s="63"/>
      <c r="CV52" s="108"/>
      <c r="CW52" s="62"/>
      <c r="CX52" s="63"/>
      <c r="CY52" s="63"/>
      <c r="CZ52" s="108"/>
      <c r="DA52" s="62"/>
      <c r="DB52" s="63"/>
      <c r="DC52" s="63"/>
      <c r="DD52" s="108"/>
      <c r="DE52" s="62"/>
      <c r="DF52" s="63"/>
      <c r="DG52" s="63"/>
      <c r="DH52" s="108"/>
      <c r="DI52" s="62"/>
      <c r="DJ52" s="63"/>
      <c r="DK52" s="63"/>
      <c r="DL52" s="108"/>
      <c r="DM52" s="62"/>
      <c r="DN52" s="63"/>
      <c r="DO52" s="63"/>
      <c r="DP52" s="108"/>
      <c r="DQ52" s="62"/>
      <c r="DR52" s="63"/>
      <c r="DS52" s="63"/>
      <c r="DT52" s="108"/>
      <c r="DU52" s="62"/>
      <c r="DV52" s="63"/>
      <c r="DW52" s="63"/>
      <c r="DX52" s="108"/>
      <c r="DY52" s="62"/>
      <c r="DZ52" s="63"/>
      <c r="EA52" s="63"/>
      <c r="EB52" s="108"/>
      <c r="EC52" s="62"/>
      <c r="ED52" s="63"/>
      <c r="EE52" s="63"/>
      <c r="EF52" s="108"/>
      <c r="EG52" s="62"/>
      <c r="EH52" s="63"/>
      <c r="EI52" s="63"/>
      <c r="EJ52" s="108"/>
      <c r="EK52" s="62"/>
      <c r="EL52" s="63"/>
      <c r="EM52" s="63"/>
      <c r="EN52" s="108"/>
      <c r="EO52" s="62"/>
      <c r="EP52" s="63"/>
      <c r="EQ52" s="63"/>
      <c r="ER52" s="108"/>
      <c r="ES52" s="62"/>
      <c r="ET52" s="63"/>
      <c r="EU52" s="63"/>
      <c r="EV52" s="108"/>
      <c r="EW52" s="62"/>
      <c r="EX52" s="63"/>
      <c r="EY52" s="63"/>
      <c r="EZ52" s="108"/>
      <c r="FA52" s="62"/>
      <c r="FB52" s="63"/>
      <c r="FC52" s="63"/>
      <c r="FD52" s="108"/>
      <c r="FE52" s="62"/>
      <c r="FF52" s="63"/>
      <c r="FG52" s="63"/>
      <c r="FH52" s="108"/>
      <c r="FI52" s="62"/>
      <c r="FJ52" s="63"/>
      <c r="FK52" s="63"/>
      <c r="FL52" s="108"/>
      <c r="FM52" s="62"/>
      <c r="FN52" s="63"/>
      <c r="FO52" s="63"/>
      <c r="FP52" s="108"/>
      <c r="FQ52" s="62"/>
      <c r="FR52" s="63"/>
      <c r="FS52" s="63"/>
      <c r="FT52" s="108"/>
      <c r="FU52" s="62"/>
      <c r="FV52" s="63"/>
      <c r="FW52" s="63"/>
      <c r="FX52" s="108"/>
      <c r="FY52" s="62"/>
      <c r="FZ52" s="63"/>
      <c r="GA52" s="63"/>
      <c r="GB52" s="108"/>
      <c r="GC52" s="62"/>
      <c r="GD52" s="63"/>
      <c r="GE52" s="63"/>
      <c r="GF52" s="108"/>
      <c r="GG52" s="62"/>
      <c r="GH52" s="63"/>
      <c r="GI52" s="63"/>
      <c r="GJ52" s="108"/>
      <c r="GK52" s="62"/>
      <c r="GL52" s="63"/>
      <c r="GM52" s="63"/>
      <c r="GN52" s="108"/>
      <c r="GO52" s="62"/>
      <c r="GP52" s="63"/>
      <c r="GQ52" s="63"/>
      <c r="GR52" s="108"/>
      <c r="GS52" s="62"/>
      <c r="GT52" s="63"/>
      <c r="GU52" s="63"/>
      <c r="GV52" s="108"/>
      <c r="GW52" s="62"/>
      <c r="GX52" s="63"/>
      <c r="GY52" s="63"/>
      <c r="GZ52" s="108"/>
      <c r="HA52" s="62"/>
      <c r="HB52" s="63"/>
      <c r="HC52" s="63"/>
      <c r="HD52" s="108"/>
      <c r="HE52" s="62"/>
      <c r="HF52" s="63"/>
      <c r="HG52" s="63"/>
      <c r="HH52" s="108"/>
      <c r="HI52" s="62"/>
      <c r="HJ52" s="63"/>
      <c r="HK52" s="63"/>
      <c r="HL52" s="108"/>
      <c r="HM52" s="62"/>
      <c r="HN52" s="63"/>
      <c r="HO52" s="63"/>
      <c r="HP52" s="108"/>
      <c r="HQ52" s="62"/>
      <c r="HR52" s="63"/>
      <c r="HS52" s="63"/>
      <c r="HT52" s="108"/>
      <c r="HU52" s="62"/>
      <c r="HV52" s="63"/>
      <c r="HW52" s="63"/>
      <c r="HX52" s="108"/>
      <c r="HY52" s="62"/>
      <c r="HZ52" s="63"/>
      <c r="IA52" s="63"/>
      <c r="IB52" s="108"/>
      <c r="IC52" s="62"/>
      <c r="ID52" s="63"/>
      <c r="IE52" s="63"/>
      <c r="IF52" s="108"/>
      <c r="IG52" s="62"/>
      <c r="IH52" s="63"/>
      <c r="II52" s="63"/>
      <c r="IJ52" s="108"/>
    </row>
    <row r="53" spans="1:244" s="68" customFormat="1" ht="13.5" thickBot="1">
      <c r="A53" s="65" t="s">
        <v>59</v>
      </c>
      <c r="B53" s="66">
        <v>7069.4616005573498</v>
      </c>
      <c r="C53" s="66">
        <v>7.21</v>
      </c>
      <c r="D53" s="110">
        <v>1</v>
      </c>
    </row>
    <row r="54" spans="1:244">
      <c r="A54" s="69" t="s">
        <v>60</v>
      </c>
      <c r="D54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311</v>
      </c>
      <c r="B3" s="37"/>
      <c r="C3" s="37"/>
      <c r="D3" s="37"/>
    </row>
    <row r="4" spans="1:4">
      <c r="A4" s="36" t="s">
        <v>84</v>
      </c>
      <c r="B4" s="37"/>
      <c r="C4" s="37"/>
      <c r="D4" s="37"/>
    </row>
    <row r="5" spans="1:4" ht="13.5" thickBot="1">
      <c r="A5" s="40" t="s">
        <v>4</v>
      </c>
      <c r="B5" s="41">
        <v>980</v>
      </c>
      <c r="C5" s="42" t="s">
        <v>73</v>
      </c>
    </row>
    <row r="6" spans="1:4">
      <c r="A6" s="44"/>
      <c r="B6" s="45" t="s">
        <v>6</v>
      </c>
      <c r="C6" s="46" t="s">
        <v>305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42" t="s">
        <v>20</v>
      </c>
      <c r="B10" s="53">
        <v>6369.7</v>
      </c>
      <c r="C10" s="53">
        <v>6.5</v>
      </c>
      <c r="D10" s="103">
        <v>0.83280315340898503</v>
      </c>
    </row>
    <row r="11" spans="1:4">
      <c r="A11" s="42" t="s">
        <v>67</v>
      </c>
      <c r="B11" s="53">
        <v>293.83</v>
      </c>
      <c r="C11" s="53">
        <v>0.3</v>
      </c>
      <c r="D11" s="103">
        <v>3.8416652364501008E-2</v>
      </c>
    </row>
    <row r="12" spans="1:4">
      <c r="A12" s="56" t="s">
        <v>83</v>
      </c>
      <c r="B12" s="57">
        <v>6663.53</v>
      </c>
      <c r="C12" s="57">
        <v>6.8</v>
      </c>
      <c r="D12" s="104">
        <v>0.87121980577348601</v>
      </c>
    </row>
    <row r="13" spans="1:4">
      <c r="A13" s="59" t="s">
        <v>69</v>
      </c>
    </row>
    <row r="14" spans="1:4">
      <c r="A14" s="54" t="s">
        <v>28</v>
      </c>
      <c r="B14" s="53">
        <v>0</v>
      </c>
      <c r="C14" s="53">
        <v>0</v>
      </c>
      <c r="D14" s="103">
        <v>0</v>
      </c>
    </row>
    <row r="15" spans="1:4">
      <c r="A15" s="54" t="s">
        <v>29</v>
      </c>
      <c r="B15" s="53">
        <v>0</v>
      </c>
      <c r="C15" s="53">
        <v>0</v>
      </c>
      <c r="D15" s="103">
        <v>0</v>
      </c>
    </row>
    <row r="16" spans="1:4">
      <c r="A16" s="54" t="s">
        <v>77</v>
      </c>
      <c r="B16" s="53">
        <v>0</v>
      </c>
      <c r="C16" s="53">
        <v>0</v>
      </c>
      <c r="D16" s="103">
        <v>0</v>
      </c>
    </row>
    <row r="17" spans="1:244">
      <c r="A17" s="54" t="s">
        <v>31</v>
      </c>
      <c r="B17" s="53">
        <v>0</v>
      </c>
      <c r="C17" s="53">
        <v>0</v>
      </c>
      <c r="D17" s="103">
        <v>0</v>
      </c>
    </row>
    <row r="18" spans="1:244">
      <c r="A18" s="54" t="s">
        <v>78</v>
      </c>
      <c r="B18" s="53">
        <v>69.650000000000006</v>
      </c>
      <c r="C18" s="53">
        <v>7.0000000000000007E-2</v>
      </c>
      <c r="D18" s="103">
        <v>9.1063534601214836E-3</v>
      </c>
    </row>
    <row r="19" spans="1:244">
      <c r="A19" s="54" t="s">
        <v>33</v>
      </c>
      <c r="B19" s="53">
        <v>0</v>
      </c>
      <c r="C19" s="53">
        <v>0</v>
      </c>
      <c r="D19" s="103">
        <v>0</v>
      </c>
    </row>
    <row r="20" spans="1:244">
      <c r="A20" s="54" t="s">
        <v>79</v>
      </c>
      <c r="B20" s="53">
        <v>0</v>
      </c>
      <c r="C20" s="53">
        <v>0</v>
      </c>
      <c r="D20" s="103">
        <v>0</v>
      </c>
    </row>
    <row r="21" spans="1:244">
      <c r="A21" s="54" t="s">
        <v>85</v>
      </c>
      <c r="B21" s="53">
        <v>490</v>
      </c>
      <c r="C21" s="53">
        <v>0.5</v>
      </c>
      <c r="D21" s="103">
        <v>6.4064798211909926E-2</v>
      </c>
    </row>
    <row r="22" spans="1:244">
      <c r="A22" s="105" t="s">
        <v>71</v>
      </c>
      <c r="B22" s="106">
        <v>559.65</v>
      </c>
      <c r="C22" s="106">
        <v>0.56999999999999995</v>
      </c>
      <c r="D22" s="107">
        <v>7.3171151672031406E-2</v>
      </c>
    </row>
    <row r="23" spans="1:244" s="60" customFormat="1">
      <c r="A23" s="48" t="s">
        <v>38</v>
      </c>
      <c r="B23" s="39"/>
      <c r="C23" s="39"/>
      <c r="D23" s="39"/>
    </row>
    <row r="24" spans="1:244" s="60" customFormat="1">
      <c r="A24" s="54" t="s">
        <v>39</v>
      </c>
      <c r="B24" s="53">
        <v>421.72610126337395</v>
      </c>
      <c r="C24" s="53">
        <v>0.43</v>
      </c>
      <c r="D24" s="103">
        <v>5.5138362404354171E-2</v>
      </c>
    </row>
    <row r="25" spans="1:244" s="60" customFormat="1">
      <c r="A25" s="42" t="s">
        <v>40</v>
      </c>
      <c r="B25" s="53">
        <v>421.72610126337395</v>
      </c>
      <c r="C25" s="53">
        <v>0.43</v>
      </c>
      <c r="D25" s="103">
        <v>5.5138362404354171E-2</v>
      </c>
    </row>
    <row r="26" spans="1:244" s="61" customFormat="1">
      <c r="A26" s="56" t="s">
        <v>41</v>
      </c>
      <c r="B26" s="57">
        <v>7644.9061012633738</v>
      </c>
      <c r="C26" s="57">
        <v>7.8</v>
      </c>
      <c r="D26" s="104">
        <v>0.99952931984987159</v>
      </c>
    </row>
    <row r="27" spans="1:244" s="60" customFormat="1">
      <c r="A27" s="48" t="s">
        <v>42</v>
      </c>
      <c r="B27" s="39"/>
      <c r="C27" s="39"/>
      <c r="D27" s="39"/>
    </row>
    <row r="28" spans="1:244" s="60" customFormat="1">
      <c r="A28" s="42" t="s">
        <v>43</v>
      </c>
      <c r="B28" s="53">
        <v>0</v>
      </c>
      <c r="C28" s="53">
        <v>0</v>
      </c>
      <c r="D28" s="103">
        <v>0</v>
      </c>
    </row>
    <row r="29" spans="1:244" s="60" customFormat="1">
      <c r="A29" s="42" t="s">
        <v>44</v>
      </c>
      <c r="B29" s="53">
        <v>0</v>
      </c>
      <c r="C29" s="53">
        <v>0</v>
      </c>
      <c r="D29" s="103">
        <v>0</v>
      </c>
    </row>
    <row r="30" spans="1:244" s="60" customFormat="1">
      <c r="A30" s="54" t="s">
        <v>45</v>
      </c>
      <c r="B30" s="53">
        <v>0</v>
      </c>
      <c r="C30" s="53">
        <v>0</v>
      </c>
      <c r="D30" s="103">
        <v>0</v>
      </c>
    </row>
    <row r="31" spans="1:244" s="60" customFormat="1">
      <c r="A31" s="54" t="s">
        <v>46</v>
      </c>
      <c r="B31" s="53">
        <v>0</v>
      </c>
      <c r="C31" s="53">
        <v>0</v>
      </c>
      <c r="D31" s="103">
        <v>0</v>
      </c>
    </row>
    <row r="32" spans="1:244" s="60" customFormat="1">
      <c r="A32" s="105" t="s">
        <v>47</v>
      </c>
      <c r="B32" s="106">
        <v>0</v>
      </c>
      <c r="C32" s="106">
        <v>0</v>
      </c>
      <c r="D32" s="107">
        <v>0</v>
      </c>
      <c r="E32" s="62"/>
      <c r="F32" s="63"/>
      <c r="G32" s="63"/>
      <c r="H32" s="108"/>
      <c r="I32" s="62"/>
      <c r="J32" s="63"/>
      <c r="K32" s="63"/>
      <c r="L32" s="108"/>
      <c r="M32" s="62"/>
      <c r="N32" s="63"/>
      <c r="O32" s="63"/>
      <c r="P32" s="108"/>
      <c r="Q32" s="62"/>
      <c r="R32" s="63"/>
      <c r="S32" s="63"/>
      <c r="T32" s="108"/>
      <c r="U32" s="62"/>
      <c r="V32" s="63"/>
      <c r="W32" s="63"/>
      <c r="X32" s="108"/>
      <c r="Y32" s="62"/>
      <c r="Z32" s="63"/>
      <c r="AA32" s="63"/>
      <c r="AB32" s="108"/>
      <c r="AC32" s="62"/>
      <c r="AD32" s="63"/>
      <c r="AE32" s="63"/>
      <c r="AF32" s="108"/>
      <c r="AG32" s="62"/>
      <c r="AH32" s="63"/>
      <c r="AI32" s="63"/>
      <c r="AJ32" s="108"/>
      <c r="AK32" s="62"/>
      <c r="AL32" s="63"/>
      <c r="AM32" s="63"/>
      <c r="AN32" s="108"/>
      <c r="AO32" s="62"/>
      <c r="AP32" s="63"/>
      <c r="AQ32" s="63"/>
      <c r="AR32" s="108"/>
      <c r="AS32" s="62"/>
      <c r="AT32" s="63"/>
      <c r="AU32" s="63"/>
      <c r="AV32" s="108"/>
      <c r="AW32" s="62"/>
      <c r="AX32" s="63"/>
      <c r="AY32" s="63"/>
      <c r="AZ32" s="108"/>
      <c r="BA32" s="62"/>
      <c r="BB32" s="63"/>
      <c r="BC32" s="63"/>
      <c r="BD32" s="108"/>
      <c r="BE32" s="62"/>
      <c r="BF32" s="63"/>
      <c r="BG32" s="63"/>
      <c r="BH32" s="108"/>
      <c r="BI32" s="62"/>
      <c r="BJ32" s="63"/>
      <c r="BK32" s="63"/>
      <c r="BL32" s="108"/>
      <c r="BM32" s="62"/>
      <c r="BN32" s="63"/>
      <c r="BO32" s="63"/>
      <c r="BP32" s="108"/>
      <c r="BQ32" s="62"/>
      <c r="BR32" s="63"/>
      <c r="BS32" s="63"/>
      <c r="BT32" s="108"/>
      <c r="BU32" s="62"/>
      <c r="BV32" s="63"/>
      <c r="BW32" s="63"/>
      <c r="BX32" s="108"/>
      <c r="BY32" s="62"/>
      <c r="BZ32" s="63"/>
      <c r="CA32" s="63"/>
      <c r="CB32" s="108"/>
      <c r="CC32" s="62"/>
      <c r="CD32" s="63"/>
      <c r="CE32" s="63"/>
      <c r="CF32" s="108"/>
      <c r="CG32" s="62"/>
      <c r="CH32" s="63"/>
      <c r="CI32" s="63"/>
      <c r="CJ32" s="108"/>
      <c r="CK32" s="62"/>
      <c r="CL32" s="63"/>
      <c r="CM32" s="63"/>
      <c r="CN32" s="108"/>
      <c r="CO32" s="62"/>
      <c r="CP32" s="63"/>
      <c r="CQ32" s="63"/>
      <c r="CR32" s="108"/>
      <c r="CS32" s="62"/>
      <c r="CT32" s="63"/>
      <c r="CU32" s="63"/>
      <c r="CV32" s="108"/>
      <c r="CW32" s="62"/>
      <c r="CX32" s="63"/>
      <c r="CY32" s="63"/>
      <c r="CZ32" s="108"/>
      <c r="DA32" s="62"/>
      <c r="DB32" s="63"/>
      <c r="DC32" s="63"/>
      <c r="DD32" s="108"/>
      <c r="DE32" s="62"/>
      <c r="DF32" s="63"/>
      <c r="DG32" s="63"/>
      <c r="DH32" s="108"/>
      <c r="DI32" s="62"/>
      <c r="DJ32" s="63"/>
      <c r="DK32" s="63"/>
      <c r="DL32" s="108"/>
      <c r="DM32" s="62"/>
      <c r="DN32" s="63"/>
      <c r="DO32" s="63"/>
      <c r="DP32" s="108"/>
      <c r="DQ32" s="62"/>
      <c r="DR32" s="63"/>
      <c r="DS32" s="63"/>
      <c r="DT32" s="108"/>
      <c r="DU32" s="62"/>
      <c r="DV32" s="63"/>
      <c r="DW32" s="63"/>
      <c r="DX32" s="108"/>
      <c r="DY32" s="62"/>
      <c r="DZ32" s="63"/>
      <c r="EA32" s="63"/>
      <c r="EB32" s="108"/>
      <c r="EC32" s="62"/>
      <c r="ED32" s="63"/>
      <c r="EE32" s="63"/>
      <c r="EF32" s="108"/>
      <c r="EG32" s="62"/>
      <c r="EH32" s="63"/>
      <c r="EI32" s="63"/>
      <c r="EJ32" s="108"/>
      <c r="EK32" s="62"/>
      <c r="EL32" s="63"/>
      <c r="EM32" s="63"/>
      <c r="EN32" s="108"/>
      <c r="EO32" s="62"/>
      <c r="EP32" s="63"/>
      <c r="EQ32" s="63"/>
      <c r="ER32" s="108"/>
      <c r="ES32" s="62"/>
      <c r="ET32" s="63"/>
      <c r="EU32" s="63"/>
      <c r="EV32" s="108"/>
      <c r="EW32" s="62"/>
      <c r="EX32" s="63"/>
      <c r="EY32" s="63"/>
      <c r="EZ32" s="108"/>
      <c r="FA32" s="62"/>
      <c r="FB32" s="63"/>
      <c r="FC32" s="63"/>
      <c r="FD32" s="108"/>
      <c r="FE32" s="62"/>
      <c r="FF32" s="63"/>
      <c r="FG32" s="63"/>
      <c r="FH32" s="108"/>
      <c r="FI32" s="62"/>
      <c r="FJ32" s="63"/>
      <c r="FK32" s="63"/>
      <c r="FL32" s="108"/>
      <c r="FM32" s="62"/>
      <c r="FN32" s="63"/>
      <c r="FO32" s="63"/>
      <c r="FP32" s="108"/>
      <c r="FQ32" s="62"/>
      <c r="FR32" s="63"/>
      <c r="FS32" s="63"/>
      <c r="FT32" s="108"/>
      <c r="FU32" s="62"/>
      <c r="FV32" s="63"/>
      <c r="FW32" s="63"/>
      <c r="FX32" s="108"/>
      <c r="FY32" s="62"/>
      <c r="FZ32" s="63"/>
      <c r="GA32" s="63"/>
      <c r="GB32" s="108"/>
      <c r="GC32" s="62"/>
      <c r="GD32" s="63"/>
      <c r="GE32" s="63"/>
      <c r="GF32" s="108"/>
      <c r="GG32" s="62"/>
      <c r="GH32" s="63"/>
      <c r="GI32" s="63"/>
      <c r="GJ32" s="108"/>
      <c r="GK32" s="62"/>
      <c r="GL32" s="63"/>
      <c r="GM32" s="63"/>
      <c r="GN32" s="108"/>
      <c r="GO32" s="62"/>
      <c r="GP32" s="63"/>
      <c r="GQ32" s="63"/>
      <c r="GR32" s="108"/>
      <c r="GS32" s="62"/>
      <c r="GT32" s="63"/>
      <c r="GU32" s="63"/>
      <c r="GV32" s="108"/>
      <c r="GW32" s="62"/>
      <c r="GX32" s="63"/>
      <c r="GY32" s="63"/>
      <c r="GZ32" s="108"/>
      <c r="HA32" s="62"/>
      <c r="HB32" s="63"/>
      <c r="HC32" s="63"/>
      <c r="HD32" s="108"/>
      <c r="HE32" s="62"/>
      <c r="HF32" s="63"/>
      <c r="HG32" s="63"/>
      <c r="HH32" s="108"/>
      <c r="HI32" s="62"/>
      <c r="HJ32" s="63"/>
      <c r="HK32" s="63"/>
      <c r="HL32" s="108"/>
      <c r="HM32" s="62"/>
      <c r="HN32" s="63"/>
      <c r="HO32" s="63"/>
      <c r="HP32" s="108"/>
      <c r="HQ32" s="62"/>
      <c r="HR32" s="63"/>
      <c r="HS32" s="63"/>
      <c r="HT32" s="108"/>
      <c r="HU32" s="62"/>
      <c r="HV32" s="63"/>
      <c r="HW32" s="63"/>
      <c r="HX32" s="108"/>
      <c r="HY32" s="62"/>
      <c r="HZ32" s="63"/>
      <c r="IA32" s="63"/>
      <c r="IB32" s="108"/>
      <c r="IC32" s="62"/>
      <c r="ID32" s="63"/>
      <c r="IE32" s="63"/>
      <c r="IF32" s="108"/>
      <c r="IG32" s="62"/>
      <c r="IH32" s="63"/>
      <c r="II32" s="63"/>
      <c r="IJ32" s="108"/>
    </row>
    <row r="33" spans="1:244" s="60" customFormat="1">
      <c r="A33" s="48" t="s">
        <v>48</v>
      </c>
      <c r="B33" s="39"/>
      <c r="C33" s="39"/>
      <c r="D33" s="39"/>
    </row>
    <row r="34" spans="1:244" s="60" customFormat="1">
      <c r="A34" s="54" t="s">
        <v>49</v>
      </c>
      <c r="B34" s="53">
        <v>0</v>
      </c>
      <c r="C34" s="53">
        <v>0</v>
      </c>
      <c r="D34" s="103">
        <v>0</v>
      </c>
    </row>
    <row r="35" spans="1:244" s="60" customFormat="1">
      <c r="A35" s="54" t="s">
        <v>50</v>
      </c>
      <c r="B35" s="53">
        <v>0</v>
      </c>
      <c r="C35" s="53">
        <v>0</v>
      </c>
      <c r="D35" s="103">
        <v>0</v>
      </c>
    </row>
    <row r="36" spans="1:244" s="60" customFormat="1">
      <c r="A36" s="54" t="s">
        <v>51</v>
      </c>
      <c r="B36" s="53">
        <v>0</v>
      </c>
      <c r="C36" s="53">
        <v>0</v>
      </c>
      <c r="D36" s="103">
        <v>0</v>
      </c>
    </row>
    <row r="37" spans="1:244" s="60" customFormat="1">
      <c r="A37" s="105" t="s">
        <v>52</v>
      </c>
      <c r="B37" s="106">
        <v>0</v>
      </c>
      <c r="C37" s="106">
        <v>0</v>
      </c>
      <c r="D37" s="107">
        <v>0</v>
      </c>
      <c r="E37" s="62"/>
      <c r="F37" s="63"/>
      <c r="G37" s="63"/>
      <c r="H37" s="108"/>
      <c r="I37" s="62"/>
      <c r="J37" s="63"/>
      <c r="K37" s="63"/>
      <c r="L37" s="108"/>
      <c r="M37" s="62"/>
      <c r="N37" s="63"/>
      <c r="O37" s="63"/>
      <c r="P37" s="108"/>
      <c r="Q37" s="62"/>
      <c r="R37" s="63"/>
      <c r="S37" s="63"/>
      <c r="T37" s="108"/>
      <c r="U37" s="62"/>
      <c r="V37" s="63"/>
      <c r="W37" s="63"/>
      <c r="X37" s="108"/>
      <c r="Y37" s="62"/>
      <c r="Z37" s="63"/>
      <c r="AA37" s="63"/>
      <c r="AB37" s="108"/>
      <c r="AC37" s="62"/>
      <c r="AD37" s="63"/>
      <c r="AE37" s="63"/>
      <c r="AF37" s="108"/>
      <c r="AG37" s="62"/>
      <c r="AH37" s="63"/>
      <c r="AI37" s="63"/>
      <c r="AJ37" s="108"/>
      <c r="AK37" s="62"/>
      <c r="AL37" s="63"/>
      <c r="AM37" s="63"/>
      <c r="AN37" s="108"/>
      <c r="AO37" s="62"/>
      <c r="AP37" s="63"/>
      <c r="AQ37" s="63"/>
      <c r="AR37" s="108"/>
      <c r="AS37" s="62"/>
      <c r="AT37" s="63"/>
      <c r="AU37" s="63"/>
      <c r="AV37" s="108"/>
      <c r="AW37" s="62"/>
      <c r="AX37" s="63"/>
      <c r="AY37" s="63"/>
      <c r="AZ37" s="108"/>
      <c r="BA37" s="62"/>
      <c r="BB37" s="63"/>
      <c r="BC37" s="63"/>
      <c r="BD37" s="108"/>
      <c r="BE37" s="62"/>
      <c r="BF37" s="63"/>
      <c r="BG37" s="63"/>
      <c r="BH37" s="108"/>
      <c r="BI37" s="62"/>
      <c r="BJ37" s="63"/>
      <c r="BK37" s="63"/>
      <c r="BL37" s="108"/>
      <c r="BM37" s="62"/>
      <c r="BN37" s="63"/>
      <c r="BO37" s="63"/>
      <c r="BP37" s="108"/>
      <c r="BQ37" s="62"/>
      <c r="BR37" s="63"/>
      <c r="BS37" s="63"/>
      <c r="BT37" s="108"/>
      <c r="BU37" s="62"/>
      <c r="BV37" s="63"/>
      <c r="BW37" s="63"/>
      <c r="BX37" s="108"/>
      <c r="BY37" s="62"/>
      <c r="BZ37" s="63"/>
      <c r="CA37" s="63"/>
      <c r="CB37" s="108"/>
      <c r="CC37" s="62"/>
      <c r="CD37" s="63"/>
      <c r="CE37" s="63"/>
      <c r="CF37" s="108"/>
      <c r="CG37" s="62"/>
      <c r="CH37" s="63"/>
      <c r="CI37" s="63"/>
      <c r="CJ37" s="108"/>
      <c r="CK37" s="62"/>
      <c r="CL37" s="63"/>
      <c r="CM37" s="63"/>
      <c r="CN37" s="108"/>
      <c r="CO37" s="62"/>
      <c r="CP37" s="63"/>
      <c r="CQ37" s="63"/>
      <c r="CR37" s="108"/>
      <c r="CS37" s="62"/>
      <c r="CT37" s="63"/>
      <c r="CU37" s="63"/>
      <c r="CV37" s="108"/>
      <c r="CW37" s="62"/>
      <c r="CX37" s="63"/>
      <c r="CY37" s="63"/>
      <c r="CZ37" s="108"/>
      <c r="DA37" s="62"/>
      <c r="DB37" s="63"/>
      <c r="DC37" s="63"/>
      <c r="DD37" s="108"/>
      <c r="DE37" s="62"/>
      <c r="DF37" s="63"/>
      <c r="DG37" s="63"/>
      <c r="DH37" s="108"/>
      <c r="DI37" s="62"/>
      <c r="DJ37" s="63"/>
      <c r="DK37" s="63"/>
      <c r="DL37" s="108"/>
      <c r="DM37" s="62"/>
      <c r="DN37" s="63"/>
      <c r="DO37" s="63"/>
      <c r="DP37" s="108"/>
      <c r="DQ37" s="62"/>
      <c r="DR37" s="63"/>
      <c r="DS37" s="63"/>
      <c r="DT37" s="108"/>
      <c r="DU37" s="62"/>
      <c r="DV37" s="63"/>
      <c r="DW37" s="63"/>
      <c r="DX37" s="108"/>
      <c r="DY37" s="62"/>
      <c r="DZ37" s="63"/>
      <c r="EA37" s="63"/>
      <c r="EB37" s="108"/>
      <c r="EC37" s="62"/>
      <c r="ED37" s="63"/>
      <c r="EE37" s="63"/>
      <c r="EF37" s="108"/>
      <c r="EG37" s="62"/>
      <c r="EH37" s="63"/>
      <c r="EI37" s="63"/>
      <c r="EJ37" s="108"/>
      <c r="EK37" s="62"/>
      <c r="EL37" s="63"/>
      <c r="EM37" s="63"/>
      <c r="EN37" s="108"/>
      <c r="EO37" s="62"/>
      <c r="EP37" s="63"/>
      <c r="EQ37" s="63"/>
      <c r="ER37" s="108"/>
      <c r="ES37" s="62"/>
      <c r="ET37" s="63"/>
      <c r="EU37" s="63"/>
      <c r="EV37" s="108"/>
      <c r="EW37" s="62"/>
      <c r="EX37" s="63"/>
      <c r="EY37" s="63"/>
      <c r="EZ37" s="108"/>
      <c r="FA37" s="62"/>
      <c r="FB37" s="63"/>
      <c r="FC37" s="63"/>
      <c r="FD37" s="108"/>
      <c r="FE37" s="62"/>
      <c r="FF37" s="63"/>
      <c r="FG37" s="63"/>
      <c r="FH37" s="108"/>
      <c r="FI37" s="62"/>
      <c r="FJ37" s="63"/>
      <c r="FK37" s="63"/>
      <c r="FL37" s="108"/>
      <c r="FM37" s="62"/>
      <c r="FN37" s="63"/>
      <c r="FO37" s="63"/>
      <c r="FP37" s="108"/>
      <c r="FQ37" s="62"/>
      <c r="FR37" s="63"/>
      <c r="FS37" s="63"/>
      <c r="FT37" s="108"/>
      <c r="FU37" s="62"/>
      <c r="FV37" s="63"/>
      <c r="FW37" s="63"/>
      <c r="FX37" s="108"/>
      <c r="FY37" s="62"/>
      <c r="FZ37" s="63"/>
      <c r="GA37" s="63"/>
      <c r="GB37" s="108"/>
      <c r="GC37" s="62"/>
      <c r="GD37" s="63"/>
      <c r="GE37" s="63"/>
      <c r="GF37" s="108"/>
      <c r="GG37" s="62"/>
      <c r="GH37" s="63"/>
      <c r="GI37" s="63"/>
      <c r="GJ37" s="108"/>
      <c r="GK37" s="62"/>
      <c r="GL37" s="63"/>
      <c r="GM37" s="63"/>
      <c r="GN37" s="108"/>
      <c r="GO37" s="62"/>
      <c r="GP37" s="63"/>
      <c r="GQ37" s="63"/>
      <c r="GR37" s="108"/>
      <c r="GS37" s="62"/>
      <c r="GT37" s="63"/>
      <c r="GU37" s="63"/>
      <c r="GV37" s="108"/>
      <c r="GW37" s="62"/>
      <c r="GX37" s="63"/>
      <c r="GY37" s="63"/>
      <c r="GZ37" s="108"/>
      <c r="HA37" s="62"/>
      <c r="HB37" s="63"/>
      <c r="HC37" s="63"/>
      <c r="HD37" s="108"/>
      <c r="HE37" s="62"/>
      <c r="HF37" s="63"/>
      <c r="HG37" s="63"/>
      <c r="HH37" s="108"/>
      <c r="HI37" s="62"/>
      <c r="HJ37" s="63"/>
      <c r="HK37" s="63"/>
      <c r="HL37" s="108"/>
      <c r="HM37" s="62"/>
      <c r="HN37" s="63"/>
      <c r="HO37" s="63"/>
      <c r="HP37" s="108"/>
      <c r="HQ37" s="62"/>
      <c r="HR37" s="63"/>
      <c r="HS37" s="63"/>
      <c r="HT37" s="108"/>
      <c r="HU37" s="62"/>
      <c r="HV37" s="63"/>
      <c r="HW37" s="63"/>
      <c r="HX37" s="108"/>
      <c r="HY37" s="62"/>
      <c r="HZ37" s="63"/>
      <c r="IA37" s="63"/>
      <c r="IB37" s="108"/>
      <c r="IC37" s="62"/>
      <c r="ID37" s="63"/>
      <c r="IE37" s="63"/>
      <c r="IF37" s="108"/>
      <c r="IG37" s="62"/>
      <c r="IH37" s="63"/>
      <c r="II37" s="63"/>
      <c r="IJ37" s="108"/>
    </row>
    <row r="38" spans="1:244" s="60" customFormat="1">
      <c r="A38" s="71" t="s">
        <v>53</v>
      </c>
      <c r="B38" s="72">
        <v>0</v>
      </c>
      <c r="C38" s="72">
        <v>0</v>
      </c>
      <c r="D38" s="109">
        <v>0</v>
      </c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62"/>
      <c r="P38" s="63"/>
      <c r="Q38" s="63"/>
      <c r="R38" s="63"/>
      <c r="S38" s="62"/>
      <c r="T38" s="63"/>
      <c r="U38" s="63"/>
      <c r="V38" s="63"/>
      <c r="W38" s="62"/>
      <c r="X38" s="63"/>
      <c r="Y38" s="63"/>
      <c r="Z38" s="63"/>
      <c r="AA38" s="62"/>
      <c r="AB38" s="63"/>
      <c r="AC38" s="63"/>
      <c r="AD38" s="63"/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2"/>
      <c r="AR38" s="63"/>
      <c r="AS38" s="63"/>
      <c r="AT38" s="63"/>
      <c r="AU38" s="62"/>
      <c r="AV38" s="63"/>
      <c r="AW38" s="63"/>
      <c r="AX38" s="63"/>
      <c r="AY38" s="62"/>
      <c r="AZ38" s="63"/>
      <c r="BA38" s="63"/>
      <c r="BB38" s="63"/>
      <c r="BC38" s="62"/>
      <c r="BD38" s="63"/>
      <c r="BE38" s="63"/>
      <c r="BF38" s="63"/>
      <c r="BG38" s="62"/>
      <c r="BH38" s="63"/>
      <c r="BI38" s="63"/>
      <c r="BJ38" s="63"/>
      <c r="BK38" s="62"/>
      <c r="BL38" s="63"/>
      <c r="BM38" s="63"/>
      <c r="BN38" s="63"/>
      <c r="BO38" s="62"/>
      <c r="BP38" s="63"/>
      <c r="BQ38" s="63"/>
      <c r="BR38" s="63"/>
      <c r="BS38" s="62"/>
      <c r="BT38" s="63"/>
      <c r="BU38" s="63"/>
      <c r="BV38" s="63"/>
      <c r="BW38" s="62"/>
      <c r="BX38" s="63"/>
      <c r="BY38" s="63"/>
      <c r="BZ38" s="63"/>
      <c r="CA38" s="62"/>
      <c r="CB38" s="63"/>
      <c r="CC38" s="63"/>
      <c r="CD38" s="63"/>
      <c r="CE38" s="62"/>
      <c r="CF38" s="63"/>
      <c r="CG38" s="63"/>
      <c r="CH38" s="63"/>
      <c r="CI38" s="62"/>
      <c r="CJ38" s="63"/>
      <c r="CK38" s="63"/>
      <c r="CL38" s="63"/>
      <c r="CM38" s="62"/>
      <c r="CN38" s="63"/>
      <c r="CO38" s="63"/>
      <c r="CP38" s="63"/>
      <c r="CQ38" s="62"/>
      <c r="CR38" s="63"/>
      <c r="CS38" s="63"/>
      <c r="CT38" s="63"/>
      <c r="CU38" s="62"/>
      <c r="CV38" s="63"/>
      <c r="CW38" s="63"/>
      <c r="CX38" s="63"/>
      <c r="CY38" s="62"/>
      <c r="CZ38" s="63"/>
      <c r="DA38" s="63"/>
      <c r="DB38" s="63"/>
      <c r="DC38" s="62"/>
      <c r="DD38" s="63"/>
      <c r="DE38" s="63"/>
      <c r="DF38" s="63"/>
      <c r="DG38" s="62"/>
      <c r="DH38" s="63"/>
      <c r="DI38" s="63"/>
      <c r="DJ38" s="63"/>
      <c r="DK38" s="62"/>
      <c r="DL38" s="63"/>
      <c r="DM38" s="63"/>
      <c r="DN38" s="63"/>
      <c r="DO38" s="62"/>
      <c r="DP38" s="63"/>
      <c r="DQ38" s="63"/>
      <c r="DR38" s="63"/>
      <c r="DS38" s="62"/>
      <c r="DT38" s="63"/>
      <c r="DU38" s="63"/>
      <c r="DV38" s="63"/>
      <c r="DW38" s="62"/>
      <c r="DX38" s="63"/>
      <c r="DY38" s="63"/>
      <c r="DZ38" s="63"/>
      <c r="EA38" s="62"/>
      <c r="EB38" s="63"/>
      <c r="EC38" s="63"/>
      <c r="ED38" s="63"/>
      <c r="EE38" s="62"/>
      <c r="EF38" s="63"/>
      <c r="EG38" s="63"/>
      <c r="EH38" s="63"/>
      <c r="EI38" s="62"/>
      <c r="EJ38" s="63"/>
      <c r="EK38" s="63"/>
      <c r="EL38" s="63"/>
      <c r="EM38" s="62"/>
      <c r="EN38" s="63"/>
      <c r="EO38" s="63"/>
      <c r="EP38" s="63"/>
      <c r="EQ38" s="62"/>
      <c r="ER38" s="63"/>
      <c r="ES38" s="63"/>
      <c r="ET38" s="63"/>
      <c r="EU38" s="62"/>
      <c r="EV38" s="63"/>
      <c r="EW38" s="63"/>
      <c r="EX38" s="63"/>
      <c r="EY38" s="62"/>
      <c r="EZ38" s="63"/>
      <c r="FA38" s="63"/>
      <c r="FB38" s="63"/>
      <c r="FC38" s="62"/>
      <c r="FD38" s="63"/>
      <c r="FE38" s="63"/>
      <c r="FF38" s="63"/>
      <c r="FG38" s="62"/>
      <c r="FH38" s="63"/>
      <c r="FI38" s="63"/>
      <c r="FJ38" s="63"/>
      <c r="FK38" s="62"/>
      <c r="FL38" s="63"/>
      <c r="FM38" s="63"/>
      <c r="FN38" s="63"/>
      <c r="FO38" s="62"/>
      <c r="FP38" s="63"/>
      <c r="FQ38" s="63"/>
      <c r="FR38" s="63"/>
      <c r="FS38" s="62"/>
      <c r="FT38" s="63"/>
      <c r="FU38" s="63"/>
      <c r="FV38" s="63"/>
      <c r="FW38" s="62"/>
      <c r="FX38" s="63"/>
      <c r="FY38" s="63"/>
      <c r="FZ38" s="63"/>
      <c r="GA38" s="62"/>
      <c r="GB38" s="63"/>
      <c r="GC38" s="63"/>
      <c r="GD38" s="63"/>
      <c r="GE38" s="62"/>
      <c r="GF38" s="63"/>
      <c r="GG38" s="63"/>
      <c r="GH38" s="63"/>
      <c r="GI38" s="62"/>
      <c r="GJ38" s="63"/>
      <c r="GK38" s="63"/>
      <c r="GL38" s="63"/>
      <c r="GM38" s="62"/>
      <c r="GN38" s="63"/>
      <c r="GO38" s="63"/>
      <c r="GP38" s="63"/>
      <c r="GQ38" s="62"/>
      <c r="GR38" s="63"/>
      <c r="GS38" s="63"/>
      <c r="GT38" s="63"/>
      <c r="GU38" s="62"/>
      <c r="GV38" s="63"/>
      <c r="GW38" s="63"/>
      <c r="GX38" s="63"/>
      <c r="GY38" s="62"/>
      <c r="GZ38" s="63"/>
      <c r="HA38" s="63"/>
      <c r="HB38" s="63"/>
      <c r="HC38" s="62"/>
      <c r="HD38" s="63"/>
      <c r="HE38" s="63"/>
      <c r="HF38" s="63"/>
      <c r="HG38" s="62"/>
      <c r="HH38" s="63"/>
      <c r="HI38" s="63"/>
      <c r="HJ38" s="63"/>
      <c r="HK38" s="62"/>
      <c r="HL38" s="63"/>
      <c r="HM38" s="63"/>
      <c r="HN38" s="63"/>
      <c r="HO38" s="62"/>
      <c r="HP38" s="63"/>
      <c r="HQ38" s="63"/>
      <c r="HR38" s="63"/>
      <c r="HS38" s="62"/>
      <c r="HT38" s="63"/>
      <c r="HU38" s="63"/>
      <c r="HV38" s="63"/>
      <c r="HW38" s="62"/>
      <c r="HX38" s="63"/>
      <c r="HY38" s="63"/>
      <c r="HZ38" s="63"/>
      <c r="IA38" s="62"/>
      <c r="IB38" s="63"/>
      <c r="IC38" s="63"/>
      <c r="ID38" s="63"/>
      <c r="IE38" s="62"/>
      <c r="IF38" s="63"/>
      <c r="IG38" s="63"/>
      <c r="IH38" s="63"/>
    </row>
    <row r="39" spans="1:244" s="61" customFormat="1">
      <c r="A39" s="56" t="s">
        <v>54</v>
      </c>
      <c r="B39" s="57">
        <v>7644.9061012633738</v>
      </c>
      <c r="C39" s="57">
        <v>7.8</v>
      </c>
      <c r="D39" s="104">
        <v>0.99952931984987159</v>
      </c>
    </row>
    <row r="40" spans="1:244" s="60" customFormat="1">
      <c r="A40" s="48" t="s">
        <v>55</v>
      </c>
      <c r="B40" s="39"/>
      <c r="C40" s="39"/>
      <c r="D40" s="39"/>
    </row>
    <row r="41" spans="1:244" s="60" customFormat="1">
      <c r="A41" s="42" t="s">
        <v>56</v>
      </c>
      <c r="B41" s="53">
        <v>0</v>
      </c>
      <c r="C41" s="53">
        <v>0</v>
      </c>
      <c r="D41" s="103">
        <v>0</v>
      </c>
    </row>
    <row r="42" spans="1:244" s="60" customFormat="1">
      <c r="A42" s="42" t="s">
        <v>57</v>
      </c>
      <c r="B42" s="53">
        <v>3.6</v>
      </c>
      <c r="C42" s="53">
        <v>0</v>
      </c>
      <c r="D42" s="103">
        <v>4.7068015012831789E-4</v>
      </c>
    </row>
    <row r="43" spans="1:244" s="60" customFormat="1">
      <c r="A43" s="105" t="s">
        <v>58</v>
      </c>
      <c r="B43" s="106">
        <v>3.6</v>
      </c>
      <c r="C43" s="106">
        <v>0</v>
      </c>
      <c r="D43" s="107">
        <v>4.7068015012831789E-4</v>
      </c>
      <c r="E43" s="62"/>
      <c r="F43" s="63"/>
      <c r="G43" s="63"/>
      <c r="H43" s="108"/>
      <c r="I43" s="62"/>
      <c r="J43" s="63"/>
      <c r="K43" s="63"/>
      <c r="L43" s="108"/>
      <c r="M43" s="62"/>
      <c r="N43" s="63"/>
      <c r="O43" s="63"/>
      <c r="P43" s="108"/>
      <c r="Q43" s="62"/>
      <c r="R43" s="63"/>
      <c r="S43" s="63"/>
      <c r="T43" s="108"/>
      <c r="U43" s="62"/>
      <c r="V43" s="63"/>
      <c r="W43" s="63"/>
      <c r="X43" s="108"/>
      <c r="Y43" s="62"/>
      <c r="Z43" s="63"/>
      <c r="AA43" s="63"/>
      <c r="AB43" s="108"/>
      <c r="AC43" s="62"/>
      <c r="AD43" s="63"/>
      <c r="AE43" s="63"/>
      <c r="AF43" s="108"/>
      <c r="AG43" s="62"/>
      <c r="AH43" s="63"/>
      <c r="AI43" s="63"/>
      <c r="AJ43" s="108"/>
      <c r="AK43" s="62"/>
      <c r="AL43" s="63"/>
      <c r="AM43" s="63"/>
      <c r="AN43" s="108"/>
      <c r="AO43" s="62"/>
      <c r="AP43" s="63"/>
      <c r="AQ43" s="63"/>
      <c r="AR43" s="108"/>
      <c r="AS43" s="62"/>
      <c r="AT43" s="63"/>
      <c r="AU43" s="63"/>
      <c r="AV43" s="108"/>
      <c r="AW43" s="62"/>
      <c r="AX43" s="63"/>
      <c r="AY43" s="63"/>
      <c r="AZ43" s="108"/>
      <c r="BA43" s="62"/>
      <c r="BB43" s="63"/>
      <c r="BC43" s="63"/>
      <c r="BD43" s="108"/>
      <c r="BE43" s="62"/>
      <c r="BF43" s="63"/>
      <c r="BG43" s="63"/>
      <c r="BH43" s="108"/>
      <c r="BI43" s="62"/>
      <c r="BJ43" s="63"/>
      <c r="BK43" s="63"/>
      <c r="BL43" s="108"/>
      <c r="BM43" s="62"/>
      <c r="BN43" s="63"/>
      <c r="BO43" s="63"/>
      <c r="BP43" s="108"/>
      <c r="BQ43" s="62"/>
      <c r="BR43" s="63"/>
      <c r="BS43" s="63"/>
      <c r="BT43" s="108"/>
      <c r="BU43" s="62"/>
      <c r="BV43" s="63"/>
      <c r="BW43" s="63"/>
      <c r="BX43" s="108"/>
      <c r="BY43" s="62"/>
      <c r="BZ43" s="63"/>
      <c r="CA43" s="63"/>
      <c r="CB43" s="108"/>
      <c r="CC43" s="62"/>
      <c r="CD43" s="63"/>
      <c r="CE43" s="63"/>
      <c r="CF43" s="108"/>
      <c r="CG43" s="62"/>
      <c r="CH43" s="63"/>
      <c r="CI43" s="63"/>
      <c r="CJ43" s="108"/>
      <c r="CK43" s="62"/>
      <c r="CL43" s="63"/>
      <c r="CM43" s="63"/>
      <c r="CN43" s="108"/>
      <c r="CO43" s="62"/>
      <c r="CP43" s="63"/>
      <c r="CQ43" s="63"/>
      <c r="CR43" s="108"/>
      <c r="CS43" s="62"/>
      <c r="CT43" s="63"/>
      <c r="CU43" s="63"/>
      <c r="CV43" s="108"/>
      <c r="CW43" s="62"/>
      <c r="CX43" s="63"/>
      <c r="CY43" s="63"/>
      <c r="CZ43" s="108"/>
      <c r="DA43" s="62"/>
      <c r="DB43" s="63"/>
      <c r="DC43" s="63"/>
      <c r="DD43" s="108"/>
      <c r="DE43" s="62"/>
      <c r="DF43" s="63"/>
      <c r="DG43" s="63"/>
      <c r="DH43" s="108"/>
      <c r="DI43" s="62"/>
      <c r="DJ43" s="63"/>
      <c r="DK43" s="63"/>
      <c r="DL43" s="108"/>
      <c r="DM43" s="62"/>
      <c r="DN43" s="63"/>
      <c r="DO43" s="63"/>
      <c r="DP43" s="108"/>
      <c r="DQ43" s="62"/>
      <c r="DR43" s="63"/>
      <c r="DS43" s="63"/>
      <c r="DT43" s="108"/>
      <c r="DU43" s="62"/>
      <c r="DV43" s="63"/>
      <c r="DW43" s="63"/>
      <c r="DX43" s="108"/>
      <c r="DY43" s="62"/>
      <c r="DZ43" s="63"/>
      <c r="EA43" s="63"/>
      <c r="EB43" s="108"/>
      <c r="EC43" s="62"/>
      <c r="ED43" s="63"/>
      <c r="EE43" s="63"/>
      <c r="EF43" s="108"/>
      <c r="EG43" s="62"/>
      <c r="EH43" s="63"/>
      <c r="EI43" s="63"/>
      <c r="EJ43" s="108"/>
      <c r="EK43" s="62"/>
      <c r="EL43" s="63"/>
      <c r="EM43" s="63"/>
      <c r="EN43" s="108"/>
      <c r="EO43" s="62"/>
      <c r="EP43" s="63"/>
      <c r="EQ43" s="63"/>
      <c r="ER43" s="108"/>
      <c r="ES43" s="62"/>
      <c r="ET43" s="63"/>
      <c r="EU43" s="63"/>
      <c r="EV43" s="108"/>
      <c r="EW43" s="62"/>
      <c r="EX43" s="63"/>
      <c r="EY43" s="63"/>
      <c r="EZ43" s="108"/>
      <c r="FA43" s="62"/>
      <c r="FB43" s="63"/>
      <c r="FC43" s="63"/>
      <c r="FD43" s="108"/>
      <c r="FE43" s="62"/>
      <c r="FF43" s="63"/>
      <c r="FG43" s="63"/>
      <c r="FH43" s="108"/>
      <c r="FI43" s="62"/>
      <c r="FJ43" s="63"/>
      <c r="FK43" s="63"/>
      <c r="FL43" s="108"/>
      <c r="FM43" s="62"/>
      <c r="FN43" s="63"/>
      <c r="FO43" s="63"/>
      <c r="FP43" s="108"/>
      <c r="FQ43" s="62"/>
      <c r="FR43" s="63"/>
      <c r="FS43" s="63"/>
      <c r="FT43" s="108"/>
      <c r="FU43" s="62"/>
      <c r="FV43" s="63"/>
      <c r="FW43" s="63"/>
      <c r="FX43" s="108"/>
      <c r="FY43" s="62"/>
      <c r="FZ43" s="63"/>
      <c r="GA43" s="63"/>
      <c r="GB43" s="108"/>
      <c r="GC43" s="62"/>
      <c r="GD43" s="63"/>
      <c r="GE43" s="63"/>
      <c r="GF43" s="108"/>
      <c r="GG43" s="62"/>
      <c r="GH43" s="63"/>
      <c r="GI43" s="63"/>
      <c r="GJ43" s="108"/>
      <c r="GK43" s="62"/>
      <c r="GL43" s="63"/>
      <c r="GM43" s="63"/>
      <c r="GN43" s="108"/>
      <c r="GO43" s="62"/>
      <c r="GP43" s="63"/>
      <c r="GQ43" s="63"/>
      <c r="GR43" s="108"/>
      <c r="GS43" s="62"/>
      <c r="GT43" s="63"/>
      <c r="GU43" s="63"/>
      <c r="GV43" s="108"/>
      <c r="GW43" s="62"/>
      <c r="GX43" s="63"/>
      <c r="GY43" s="63"/>
      <c r="GZ43" s="108"/>
      <c r="HA43" s="62"/>
      <c r="HB43" s="63"/>
      <c r="HC43" s="63"/>
      <c r="HD43" s="108"/>
      <c r="HE43" s="62"/>
      <c r="HF43" s="63"/>
      <c r="HG43" s="63"/>
      <c r="HH43" s="108"/>
      <c r="HI43" s="62"/>
      <c r="HJ43" s="63"/>
      <c r="HK43" s="63"/>
      <c r="HL43" s="108"/>
      <c r="HM43" s="62"/>
      <c r="HN43" s="63"/>
      <c r="HO43" s="63"/>
      <c r="HP43" s="108"/>
      <c r="HQ43" s="62"/>
      <c r="HR43" s="63"/>
      <c r="HS43" s="63"/>
      <c r="HT43" s="108"/>
      <c r="HU43" s="62"/>
      <c r="HV43" s="63"/>
      <c r="HW43" s="63"/>
      <c r="HX43" s="108"/>
      <c r="HY43" s="62"/>
      <c r="HZ43" s="63"/>
      <c r="IA43" s="63"/>
      <c r="IB43" s="108"/>
      <c r="IC43" s="62"/>
      <c r="ID43" s="63"/>
      <c r="IE43" s="63"/>
      <c r="IF43" s="108"/>
      <c r="IG43" s="62"/>
      <c r="IH43" s="63"/>
      <c r="II43" s="63"/>
      <c r="IJ43" s="108"/>
    </row>
    <row r="44" spans="1:244" s="68" customFormat="1" ht="13.5" thickBot="1">
      <c r="A44" s="65" t="s">
        <v>59</v>
      </c>
      <c r="B44" s="66">
        <v>7648.5061012633741</v>
      </c>
      <c r="C44" s="66">
        <v>7.8</v>
      </c>
      <c r="D44" s="110">
        <v>1</v>
      </c>
    </row>
    <row r="45" spans="1:244">
      <c r="A45" s="69" t="s">
        <v>60</v>
      </c>
      <c r="D4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310</v>
      </c>
      <c r="B3" s="37"/>
      <c r="C3" s="37"/>
      <c r="D3" s="37"/>
    </row>
    <row r="4" spans="1:4">
      <c r="A4" s="36" t="s">
        <v>84</v>
      </c>
      <c r="B4" s="37"/>
      <c r="C4" s="37"/>
      <c r="D4" s="37"/>
    </row>
    <row r="5" spans="1:4" ht="13.5" thickBot="1">
      <c r="A5" s="40" t="s">
        <v>4</v>
      </c>
      <c r="B5" s="41">
        <v>980</v>
      </c>
      <c r="C5" s="42" t="s">
        <v>73</v>
      </c>
    </row>
    <row r="6" spans="1:4">
      <c r="A6" s="44"/>
      <c r="B6" s="45" t="s">
        <v>6</v>
      </c>
      <c r="C6" s="46" t="s">
        <v>308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42" t="s">
        <v>20</v>
      </c>
      <c r="B10" s="53">
        <v>6777.15</v>
      </c>
      <c r="C10" s="53">
        <v>6.92</v>
      </c>
      <c r="D10" s="103">
        <v>0.83167158597516322</v>
      </c>
    </row>
    <row r="11" spans="1:4">
      <c r="A11" s="42" t="s">
        <v>67</v>
      </c>
      <c r="B11" s="53">
        <v>187.58</v>
      </c>
      <c r="C11" s="53">
        <v>0.19</v>
      </c>
      <c r="D11" s="103">
        <v>2.3019256781570591E-2</v>
      </c>
    </row>
    <row r="12" spans="1:4">
      <c r="A12" s="56" t="s">
        <v>83</v>
      </c>
      <c r="B12" s="57">
        <v>6964.73</v>
      </c>
      <c r="C12" s="57">
        <v>7.11</v>
      </c>
      <c r="D12" s="104">
        <v>0.85469084275673379</v>
      </c>
    </row>
    <row r="13" spans="1:4">
      <c r="A13" s="59" t="s">
        <v>69</v>
      </c>
    </row>
    <row r="14" spans="1:4">
      <c r="A14" s="54" t="s">
        <v>28</v>
      </c>
      <c r="B14" s="53">
        <v>0</v>
      </c>
      <c r="C14" s="53">
        <v>0</v>
      </c>
      <c r="D14" s="103">
        <v>0</v>
      </c>
    </row>
    <row r="15" spans="1:4">
      <c r="A15" s="54" t="s">
        <v>29</v>
      </c>
      <c r="B15" s="53">
        <v>0</v>
      </c>
      <c r="C15" s="53">
        <v>0</v>
      </c>
      <c r="D15" s="103">
        <v>0</v>
      </c>
    </row>
    <row r="16" spans="1:4">
      <c r="A16" s="54" t="s">
        <v>77</v>
      </c>
      <c r="B16" s="53">
        <v>0</v>
      </c>
      <c r="C16" s="53">
        <v>0</v>
      </c>
      <c r="D16" s="103">
        <v>0</v>
      </c>
    </row>
    <row r="17" spans="1:244">
      <c r="A17" s="54" t="s">
        <v>31</v>
      </c>
      <c r="B17" s="53">
        <v>0</v>
      </c>
      <c r="C17" s="53">
        <v>0</v>
      </c>
      <c r="D17" s="103">
        <v>0</v>
      </c>
    </row>
    <row r="18" spans="1:244">
      <c r="A18" s="54" t="s">
        <v>78</v>
      </c>
      <c r="B18" s="53">
        <v>56.35</v>
      </c>
      <c r="C18" s="53">
        <v>0.06</v>
      </c>
      <c r="D18" s="103">
        <v>6.9151035272497219E-3</v>
      </c>
    </row>
    <row r="19" spans="1:244">
      <c r="A19" s="54" t="s">
        <v>33</v>
      </c>
      <c r="B19" s="53">
        <v>0</v>
      </c>
      <c r="C19" s="53">
        <v>0</v>
      </c>
      <c r="D19" s="103">
        <v>0</v>
      </c>
    </row>
    <row r="20" spans="1:244">
      <c r="A20" s="54" t="s">
        <v>79</v>
      </c>
      <c r="B20" s="53">
        <v>0</v>
      </c>
      <c r="C20" s="53">
        <v>0</v>
      </c>
      <c r="D20" s="103">
        <v>0</v>
      </c>
    </row>
    <row r="21" spans="1:244">
      <c r="A21" s="54" t="s">
        <v>85</v>
      </c>
      <c r="B21" s="53">
        <v>490</v>
      </c>
      <c r="C21" s="53">
        <v>0.5</v>
      </c>
      <c r="D21" s="103">
        <v>6.0131335019562797E-2</v>
      </c>
    </row>
    <row r="22" spans="1:244">
      <c r="A22" s="105" t="s">
        <v>71</v>
      </c>
      <c r="B22" s="106">
        <v>546.35</v>
      </c>
      <c r="C22" s="106">
        <v>0.56000000000000005</v>
      </c>
      <c r="D22" s="107">
        <v>6.7046438546812526E-2</v>
      </c>
    </row>
    <row r="23" spans="1:244" s="60" customFormat="1">
      <c r="A23" s="48" t="s">
        <v>38</v>
      </c>
      <c r="B23" s="39"/>
      <c r="C23" s="39"/>
      <c r="D23" s="39"/>
    </row>
    <row r="24" spans="1:244" s="60" customFormat="1">
      <c r="A24" s="54" t="s">
        <v>39</v>
      </c>
      <c r="B24" s="53">
        <v>637.74955518260299</v>
      </c>
      <c r="C24" s="53">
        <v>0.65</v>
      </c>
      <c r="D24" s="103">
        <v>7.826271869645357E-2</v>
      </c>
    </row>
    <row r="25" spans="1:244" s="60" customFormat="1">
      <c r="A25" s="42" t="s">
        <v>40</v>
      </c>
      <c r="B25" s="53">
        <v>637.74955518260299</v>
      </c>
      <c r="C25" s="53">
        <v>0.65</v>
      </c>
      <c r="D25" s="103">
        <v>7.826271869645357E-2</v>
      </c>
    </row>
    <row r="26" spans="1:244" s="61" customFormat="1">
      <c r="A26" s="56" t="s">
        <v>41</v>
      </c>
      <c r="B26" s="57">
        <v>8148.8295551826031</v>
      </c>
      <c r="C26" s="57">
        <v>8.32</v>
      </c>
      <c r="D26" s="104">
        <v>1</v>
      </c>
    </row>
    <row r="27" spans="1:244" s="60" customFormat="1">
      <c r="A27" s="48" t="s">
        <v>42</v>
      </c>
      <c r="B27" s="39"/>
      <c r="C27" s="39"/>
      <c r="D27" s="39"/>
    </row>
    <row r="28" spans="1:244" s="60" customFormat="1">
      <c r="A28" s="42" t="s">
        <v>43</v>
      </c>
      <c r="B28" s="53">
        <v>0</v>
      </c>
      <c r="C28" s="53">
        <v>0</v>
      </c>
      <c r="D28" s="103">
        <v>0</v>
      </c>
    </row>
    <row r="29" spans="1:244" s="60" customFormat="1">
      <c r="A29" s="42" t="s">
        <v>44</v>
      </c>
      <c r="B29" s="53">
        <v>0</v>
      </c>
      <c r="C29" s="53">
        <v>0</v>
      </c>
      <c r="D29" s="103">
        <v>0</v>
      </c>
    </row>
    <row r="30" spans="1:244" s="60" customFormat="1">
      <c r="A30" s="54" t="s">
        <v>45</v>
      </c>
      <c r="B30" s="53">
        <v>0</v>
      </c>
      <c r="C30" s="53">
        <v>0</v>
      </c>
      <c r="D30" s="103">
        <v>0</v>
      </c>
    </row>
    <row r="31" spans="1:244" s="60" customFormat="1">
      <c r="A31" s="54" t="s">
        <v>46</v>
      </c>
      <c r="B31" s="53">
        <v>0</v>
      </c>
      <c r="C31" s="53">
        <v>0</v>
      </c>
      <c r="D31" s="103">
        <v>0</v>
      </c>
    </row>
    <row r="32" spans="1:244" s="60" customFormat="1">
      <c r="A32" s="105" t="s">
        <v>47</v>
      </c>
      <c r="B32" s="106">
        <v>0</v>
      </c>
      <c r="C32" s="106">
        <v>0</v>
      </c>
      <c r="D32" s="107">
        <v>0</v>
      </c>
      <c r="E32" s="62"/>
      <c r="F32" s="63"/>
      <c r="G32" s="63"/>
      <c r="H32" s="108"/>
      <c r="I32" s="62"/>
      <c r="J32" s="63"/>
      <c r="K32" s="63"/>
      <c r="L32" s="108"/>
      <c r="M32" s="62"/>
      <c r="N32" s="63"/>
      <c r="O32" s="63"/>
      <c r="P32" s="108"/>
      <c r="Q32" s="62"/>
      <c r="R32" s="63"/>
      <c r="S32" s="63"/>
      <c r="T32" s="108"/>
      <c r="U32" s="62"/>
      <c r="V32" s="63"/>
      <c r="W32" s="63"/>
      <c r="X32" s="108"/>
      <c r="Y32" s="62"/>
      <c r="Z32" s="63"/>
      <c r="AA32" s="63"/>
      <c r="AB32" s="108"/>
      <c r="AC32" s="62"/>
      <c r="AD32" s="63"/>
      <c r="AE32" s="63"/>
      <c r="AF32" s="108"/>
      <c r="AG32" s="62"/>
      <c r="AH32" s="63"/>
      <c r="AI32" s="63"/>
      <c r="AJ32" s="108"/>
      <c r="AK32" s="62"/>
      <c r="AL32" s="63"/>
      <c r="AM32" s="63"/>
      <c r="AN32" s="108"/>
      <c r="AO32" s="62"/>
      <c r="AP32" s="63"/>
      <c r="AQ32" s="63"/>
      <c r="AR32" s="108"/>
      <c r="AS32" s="62"/>
      <c r="AT32" s="63"/>
      <c r="AU32" s="63"/>
      <c r="AV32" s="108"/>
      <c r="AW32" s="62"/>
      <c r="AX32" s="63"/>
      <c r="AY32" s="63"/>
      <c r="AZ32" s="108"/>
      <c r="BA32" s="62"/>
      <c r="BB32" s="63"/>
      <c r="BC32" s="63"/>
      <c r="BD32" s="108"/>
      <c r="BE32" s="62"/>
      <c r="BF32" s="63"/>
      <c r="BG32" s="63"/>
      <c r="BH32" s="108"/>
      <c r="BI32" s="62"/>
      <c r="BJ32" s="63"/>
      <c r="BK32" s="63"/>
      <c r="BL32" s="108"/>
      <c r="BM32" s="62"/>
      <c r="BN32" s="63"/>
      <c r="BO32" s="63"/>
      <c r="BP32" s="108"/>
      <c r="BQ32" s="62"/>
      <c r="BR32" s="63"/>
      <c r="BS32" s="63"/>
      <c r="BT32" s="108"/>
      <c r="BU32" s="62"/>
      <c r="BV32" s="63"/>
      <c r="BW32" s="63"/>
      <c r="BX32" s="108"/>
      <c r="BY32" s="62"/>
      <c r="BZ32" s="63"/>
      <c r="CA32" s="63"/>
      <c r="CB32" s="108"/>
      <c r="CC32" s="62"/>
      <c r="CD32" s="63"/>
      <c r="CE32" s="63"/>
      <c r="CF32" s="108"/>
      <c r="CG32" s="62"/>
      <c r="CH32" s="63"/>
      <c r="CI32" s="63"/>
      <c r="CJ32" s="108"/>
      <c r="CK32" s="62"/>
      <c r="CL32" s="63"/>
      <c r="CM32" s="63"/>
      <c r="CN32" s="108"/>
      <c r="CO32" s="62"/>
      <c r="CP32" s="63"/>
      <c r="CQ32" s="63"/>
      <c r="CR32" s="108"/>
      <c r="CS32" s="62"/>
      <c r="CT32" s="63"/>
      <c r="CU32" s="63"/>
      <c r="CV32" s="108"/>
      <c r="CW32" s="62"/>
      <c r="CX32" s="63"/>
      <c r="CY32" s="63"/>
      <c r="CZ32" s="108"/>
      <c r="DA32" s="62"/>
      <c r="DB32" s="63"/>
      <c r="DC32" s="63"/>
      <c r="DD32" s="108"/>
      <c r="DE32" s="62"/>
      <c r="DF32" s="63"/>
      <c r="DG32" s="63"/>
      <c r="DH32" s="108"/>
      <c r="DI32" s="62"/>
      <c r="DJ32" s="63"/>
      <c r="DK32" s="63"/>
      <c r="DL32" s="108"/>
      <c r="DM32" s="62"/>
      <c r="DN32" s="63"/>
      <c r="DO32" s="63"/>
      <c r="DP32" s="108"/>
      <c r="DQ32" s="62"/>
      <c r="DR32" s="63"/>
      <c r="DS32" s="63"/>
      <c r="DT32" s="108"/>
      <c r="DU32" s="62"/>
      <c r="DV32" s="63"/>
      <c r="DW32" s="63"/>
      <c r="DX32" s="108"/>
      <c r="DY32" s="62"/>
      <c r="DZ32" s="63"/>
      <c r="EA32" s="63"/>
      <c r="EB32" s="108"/>
      <c r="EC32" s="62"/>
      <c r="ED32" s="63"/>
      <c r="EE32" s="63"/>
      <c r="EF32" s="108"/>
      <c r="EG32" s="62"/>
      <c r="EH32" s="63"/>
      <c r="EI32" s="63"/>
      <c r="EJ32" s="108"/>
      <c r="EK32" s="62"/>
      <c r="EL32" s="63"/>
      <c r="EM32" s="63"/>
      <c r="EN32" s="108"/>
      <c r="EO32" s="62"/>
      <c r="EP32" s="63"/>
      <c r="EQ32" s="63"/>
      <c r="ER32" s="108"/>
      <c r="ES32" s="62"/>
      <c r="ET32" s="63"/>
      <c r="EU32" s="63"/>
      <c r="EV32" s="108"/>
      <c r="EW32" s="62"/>
      <c r="EX32" s="63"/>
      <c r="EY32" s="63"/>
      <c r="EZ32" s="108"/>
      <c r="FA32" s="62"/>
      <c r="FB32" s="63"/>
      <c r="FC32" s="63"/>
      <c r="FD32" s="108"/>
      <c r="FE32" s="62"/>
      <c r="FF32" s="63"/>
      <c r="FG32" s="63"/>
      <c r="FH32" s="108"/>
      <c r="FI32" s="62"/>
      <c r="FJ32" s="63"/>
      <c r="FK32" s="63"/>
      <c r="FL32" s="108"/>
      <c r="FM32" s="62"/>
      <c r="FN32" s="63"/>
      <c r="FO32" s="63"/>
      <c r="FP32" s="108"/>
      <c r="FQ32" s="62"/>
      <c r="FR32" s="63"/>
      <c r="FS32" s="63"/>
      <c r="FT32" s="108"/>
      <c r="FU32" s="62"/>
      <c r="FV32" s="63"/>
      <c r="FW32" s="63"/>
      <c r="FX32" s="108"/>
      <c r="FY32" s="62"/>
      <c r="FZ32" s="63"/>
      <c r="GA32" s="63"/>
      <c r="GB32" s="108"/>
      <c r="GC32" s="62"/>
      <c r="GD32" s="63"/>
      <c r="GE32" s="63"/>
      <c r="GF32" s="108"/>
      <c r="GG32" s="62"/>
      <c r="GH32" s="63"/>
      <c r="GI32" s="63"/>
      <c r="GJ32" s="108"/>
      <c r="GK32" s="62"/>
      <c r="GL32" s="63"/>
      <c r="GM32" s="63"/>
      <c r="GN32" s="108"/>
      <c r="GO32" s="62"/>
      <c r="GP32" s="63"/>
      <c r="GQ32" s="63"/>
      <c r="GR32" s="108"/>
      <c r="GS32" s="62"/>
      <c r="GT32" s="63"/>
      <c r="GU32" s="63"/>
      <c r="GV32" s="108"/>
      <c r="GW32" s="62"/>
      <c r="GX32" s="63"/>
      <c r="GY32" s="63"/>
      <c r="GZ32" s="108"/>
      <c r="HA32" s="62"/>
      <c r="HB32" s="63"/>
      <c r="HC32" s="63"/>
      <c r="HD32" s="108"/>
      <c r="HE32" s="62"/>
      <c r="HF32" s="63"/>
      <c r="HG32" s="63"/>
      <c r="HH32" s="108"/>
      <c r="HI32" s="62"/>
      <c r="HJ32" s="63"/>
      <c r="HK32" s="63"/>
      <c r="HL32" s="108"/>
      <c r="HM32" s="62"/>
      <c r="HN32" s="63"/>
      <c r="HO32" s="63"/>
      <c r="HP32" s="108"/>
      <c r="HQ32" s="62"/>
      <c r="HR32" s="63"/>
      <c r="HS32" s="63"/>
      <c r="HT32" s="108"/>
      <c r="HU32" s="62"/>
      <c r="HV32" s="63"/>
      <c r="HW32" s="63"/>
      <c r="HX32" s="108"/>
      <c r="HY32" s="62"/>
      <c r="HZ32" s="63"/>
      <c r="IA32" s="63"/>
      <c r="IB32" s="108"/>
      <c r="IC32" s="62"/>
      <c r="ID32" s="63"/>
      <c r="IE32" s="63"/>
      <c r="IF32" s="108"/>
      <c r="IG32" s="62"/>
      <c r="IH32" s="63"/>
      <c r="II32" s="63"/>
      <c r="IJ32" s="108"/>
    </row>
    <row r="33" spans="1:244" s="60" customFormat="1">
      <c r="A33" s="48" t="s">
        <v>48</v>
      </c>
      <c r="B33" s="39"/>
      <c r="C33" s="39"/>
      <c r="D33" s="39"/>
    </row>
    <row r="34" spans="1:244" s="60" customFormat="1">
      <c r="A34" s="54" t="s">
        <v>49</v>
      </c>
      <c r="B34" s="53">
        <v>0</v>
      </c>
      <c r="C34" s="53">
        <v>0</v>
      </c>
      <c r="D34" s="103">
        <v>0</v>
      </c>
    </row>
    <row r="35" spans="1:244" s="60" customFormat="1">
      <c r="A35" s="54" t="s">
        <v>50</v>
      </c>
      <c r="B35" s="53">
        <v>0</v>
      </c>
      <c r="C35" s="53">
        <v>0</v>
      </c>
      <c r="D35" s="103">
        <v>0</v>
      </c>
    </row>
    <row r="36" spans="1:244" s="60" customFormat="1">
      <c r="A36" s="54" t="s">
        <v>51</v>
      </c>
      <c r="B36" s="53">
        <v>0</v>
      </c>
      <c r="C36" s="53">
        <v>0</v>
      </c>
      <c r="D36" s="103">
        <v>0</v>
      </c>
    </row>
    <row r="37" spans="1:244" s="60" customFormat="1">
      <c r="A37" s="105" t="s">
        <v>52</v>
      </c>
      <c r="B37" s="106">
        <v>0</v>
      </c>
      <c r="C37" s="106">
        <v>0</v>
      </c>
      <c r="D37" s="107">
        <v>0</v>
      </c>
      <c r="E37" s="62"/>
      <c r="F37" s="63"/>
      <c r="G37" s="63"/>
      <c r="H37" s="108"/>
      <c r="I37" s="62"/>
      <c r="J37" s="63"/>
      <c r="K37" s="63"/>
      <c r="L37" s="108"/>
      <c r="M37" s="62"/>
      <c r="N37" s="63"/>
      <c r="O37" s="63"/>
      <c r="P37" s="108"/>
      <c r="Q37" s="62"/>
      <c r="R37" s="63"/>
      <c r="S37" s="63"/>
      <c r="T37" s="108"/>
      <c r="U37" s="62"/>
      <c r="V37" s="63"/>
      <c r="W37" s="63"/>
      <c r="X37" s="108"/>
      <c r="Y37" s="62"/>
      <c r="Z37" s="63"/>
      <c r="AA37" s="63"/>
      <c r="AB37" s="108"/>
      <c r="AC37" s="62"/>
      <c r="AD37" s="63"/>
      <c r="AE37" s="63"/>
      <c r="AF37" s="108"/>
      <c r="AG37" s="62"/>
      <c r="AH37" s="63"/>
      <c r="AI37" s="63"/>
      <c r="AJ37" s="108"/>
      <c r="AK37" s="62"/>
      <c r="AL37" s="63"/>
      <c r="AM37" s="63"/>
      <c r="AN37" s="108"/>
      <c r="AO37" s="62"/>
      <c r="AP37" s="63"/>
      <c r="AQ37" s="63"/>
      <c r="AR37" s="108"/>
      <c r="AS37" s="62"/>
      <c r="AT37" s="63"/>
      <c r="AU37" s="63"/>
      <c r="AV37" s="108"/>
      <c r="AW37" s="62"/>
      <c r="AX37" s="63"/>
      <c r="AY37" s="63"/>
      <c r="AZ37" s="108"/>
      <c r="BA37" s="62"/>
      <c r="BB37" s="63"/>
      <c r="BC37" s="63"/>
      <c r="BD37" s="108"/>
      <c r="BE37" s="62"/>
      <c r="BF37" s="63"/>
      <c r="BG37" s="63"/>
      <c r="BH37" s="108"/>
      <c r="BI37" s="62"/>
      <c r="BJ37" s="63"/>
      <c r="BK37" s="63"/>
      <c r="BL37" s="108"/>
      <c r="BM37" s="62"/>
      <c r="BN37" s="63"/>
      <c r="BO37" s="63"/>
      <c r="BP37" s="108"/>
      <c r="BQ37" s="62"/>
      <c r="BR37" s="63"/>
      <c r="BS37" s="63"/>
      <c r="BT37" s="108"/>
      <c r="BU37" s="62"/>
      <c r="BV37" s="63"/>
      <c r="BW37" s="63"/>
      <c r="BX37" s="108"/>
      <c r="BY37" s="62"/>
      <c r="BZ37" s="63"/>
      <c r="CA37" s="63"/>
      <c r="CB37" s="108"/>
      <c r="CC37" s="62"/>
      <c r="CD37" s="63"/>
      <c r="CE37" s="63"/>
      <c r="CF37" s="108"/>
      <c r="CG37" s="62"/>
      <c r="CH37" s="63"/>
      <c r="CI37" s="63"/>
      <c r="CJ37" s="108"/>
      <c r="CK37" s="62"/>
      <c r="CL37" s="63"/>
      <c r="CM37" s="63"/>
      <c r="CN37" s="108"/>
      <c r="CO37" s="62"/>
      <c r="CP37" s="63"/>
      <c r="CQ37" s="63"/>
      <c r="CR37" s="108"/>
      <c r="CS37" s="62"/>
      <c r="CT37" s="63"/>
      <c r="CU37" s="63"/>
      <c r="CV37" s="108"/>
      <c r="CW37" s="62"/>
      <c r="CX37" s="63"/>
      <c r="CY37" s="63"/>
      <c r="CZ37" s="108"/>
      <c r="DA37" s="62"/>
      <c r="DB37" s="63"/>
      <c r="DC37" s="63"/>
      <c r="DD37" s="108"/>
      <c r="DE37" s="62"/>
      <c r="DF37" s="63"/>
      <c r="DG37" s="63"/>
      <c r="DH37" s="108"/>
      <c r="DI37" s="62"/>
      <c r="DJ37" s="63"/>
      <c r="DK37" s="63"/>
      <c r="DL37" s="108"/>
      <c r="DM37" s="62"/>
      <c r="DN37" s="63"/>
      <c r="DO37" s="63"/>
      <c r="DP37" s="108"/>
      <c r="DQ37" s="62"/>
      <c r="DR37" s="63"/>
      <c r="DS37" s="63"/>
      <c r="DT37" s="108"/>
      <c r="DU37" s="62"/>
      <c r="DV37" s="63"/>
      <c r="DW37" s="63"/>
      <c r="DX37" s="108"/>
      <c r="DY37" s="62"/>
      <c r="DZ37" s="63"/>
      <c r="EA37" s="63"/>
      <c r="EB37" s="108"/>
      <c r="EC37" s="62"/>
      <c r="ED37" s="63"/>
      <c r="EE37" s="63"/>
      <c r="EF37" s="108"/>
      <c r="EG37" s="62"/>
      <c r="EH37" s="63"/>
      <c r="EI37" s="63"/>
      <c r="EJ37" s="108"/>
      <c r="EK37" s="62"/>
      <c r="EL37" s="63"/>
      <c r="EM37" s="63"/>
      <c r="EN37" s="108"/>
      <c r="EO37" s="62"/>
      <c r="EP37" s="63"/>
      <c r="EQ37" s="63"/>
      <c r="ER37" s="108"/>
      <c r="ES37" s="62"/>
      <c r="ET37" s="63"/>
      <c r="EU37" s="63"/>
      <c r="EV37" s="108"/>
      <c r="EW37" s="62"/>
      <c r="EX37" s="63"/>
      <c r="EY37" s="63"/>
      <c r="EZ37" s="108"/>
      <c r="FA37" s="62"/>
      <c r="FB37" s="63"/>
      <c r="FC37" s="63"/>
      <c r="FD37" s="108"/>
      <c r="FE37" s="62"/>
      <c r="FF37" s="63"/>
      <c r="FG37" s="63"/>
      <c r="FH37" s="108"/>
      <c r="FI37" s="62"/>
      <c r="FJ37" s="63"/>
      <c r="FK37" s="63"/>
      <c r="FL37" s="108"/>
      <c r="FM37" s="62"/>
      <c r="FN37" s="63"/>
      <c r="FO37" s="63"/>
      <c r="FP37" s="108"/>
      <c r="FQ37" s="62"/>
      <c r="FR37" s="63"/>
      <c r="FS37" s="63"/>
      <c r="FT37" s="108"/>
      <c r="FU37" s="62"/>
      <c r="FV37" s="63"/>
      <c r="FW37" s="63"/>
      <c r="FX37" s="108"/>
      <c r="FY37" s="62"/>
      <c r="FZ37" s="63"/>
      <c r="GA37" s="63"/>
      <c r="GB37" s="108"/>
      <c r="GC37" s="62"/>
      <c r="GD37" s="63"/>
      <c r="GE37" s="63"/>
      <c r="GF37" s="108"/>
      <c r="GG37" s="62"/>
      <c r="GH37" s="63"/>
      <c r="GI37" s="63"/>
      <c r="GJ37" s="108"/>
      <c r="GK37" s="62"/>
      <c r="GL37" s="63"/>
      <c r="GM37" s="63"/>
      <c r="GN37" s="108"/>
      <c r="GO37" s="62"/>
      <c r="GP37" s="63"/>
      <c r="GQ37" s="63"/>
      <c r="GR37" s="108"/>
      <c r="GS37" s="62"/>
      <c r="GT37" s="63"/>
      <c r="GU37" s="63"/>
      <c r="GV37" s="108"/>
      <c r="GW37" s="62"/>
      <c r="GX37" s="63"/>
      <c r="GY37" s="63"/>
      <c r="GZ37" s="108"/>
      <c r="HA37" s="62"/>
      <c r="HB37" s="63"/>
      <c r="HC37" s="63"/>
      <c r="HD37" s="108"/>
      <c r="HE37" s="62"/>
      <c r="HF37" s="63"/>
      <c r="HG37" s="63"/>
      <c r="HH37" s="108"/>
      <c r="HI37" s="62"/>
      <c r="HJ37" s="63"/>
      <c r="HK37" s="63"/>
      <c r="HL37" s="108"/>
      <c r="HM37" s="62"/>
      <c r="HN37" s="63"/>
      <c r="HO37" s="63"/>
      <c r="HP37" s="108"/>
      <c r="HQ37" s="62"/>
      <c r="HR37" s="63"/>
      <c r="HS37" s="63"/>
      <c r="HT37" s="108"/>
      <c r="HU37" s="62"/>
      <c r="HV37" s="63"/>
      <c r="HW37" s="63"/>
      <c r="HX37" s="108"/>
      <c r="HY37" s="62"/>
      <c r="HZ37" s="63"/>
      <c r="IA37" s="63"/>
      <c r="IB37" s="108"/>
      <c r="IC37" s="62"/>
      <c r="ID37" s="63"/>
      <c r="IE37" s="63"/>
      <c r="IF37" s="108"/>
      <c r="IG37" s="62"/>
      <c r="IH37" s="63"/>
      <c r="II37" s="63"/>
      <c r="IJ37" s="108"/>
    </row>
    <row r="38" spans="1:244" s="60" customFormat="1">
      <c r="A38" s="71" t="s">
        <v>53</v>
      </c>
      <c r="B38" s="72">
        <v>0</v>
      </c>
      <c r="C38" s="72">
        <v>0</v>
      </c>
      <c r="D38" s="109">
        <v>0</v>
      </c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62"/>
      <c r="P38" s="63"/>
      <c r="Q38" s="63"/>
      <c r="R38" s="63"/>
      <c r="S38" s="62"/>
      <c r="T38" s="63"/>
      <c r="U38" s="63"/>
      <c r="V38" s="63"/>
      <c r="W38" s="62"/>
      <c r="X38" s="63"/>
      <c r="Y38" s="63"/>
      <c r="Z38" s="63"/>
      <c r="AA38" s="62"/>
      <c r="AB38" s="63"/>
      <c r="AC38" s="63"/>
      <c r="AD38" s="63"/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2"/>
      <c r="AR38" s="63"/>
      <c r="AS38" s="63"/>
      <c r="AT38" s="63"/>
      <c r="AU38" s="62"/>
      <c r="AV38" s="63"/>
      <c r="AW38" s="63"/>
      <c r="AX38" s="63"/>
      <c r="AY38" s="62"/>
      <c r="AZ38" s="63"/>
      <c r="BA38" s="63"/>
      <c r="BB38" s="63"/>
      <c r="BC38" s="62"/>
      <c r="BD38" s="63"/>
      <c r="BE38" s="63"/>
      <c r="BF38" s="63"/>
      <c r="BG38" s="62"/>
      <c r="BH38" s="63"/>
      <c r="BI38" s="63"/>
      <c r="BJ38" s="63"/>
      <c r="BK38" s="62"/>
      <c r="BL38" s="63"/>
      <c r="BM38" s="63"/>
      <c r="BN38" s="63"/>
      <c r="BO38" s="62"/>
      <c r="BP38" s="63"/>
      <c r="BQ38" s="63"/>
      <c r="BR38" s="63"/>
      <c r="BS38" s="62"/>
      <c r="BT38" s="63"/>
      <c r="BU38" s="63"/>
      <c r="BV38" s="63"/>
      <c r="BW38" s="62"/>
      <c r="BX38" s="63"/>
      <c r="BY38" s="63"/>
      <c r="BZ38" s="63"/>
      <c r="CA38" s="62"/>
      <c r="CB38" s="63"/>
      <c r="CC38" s="63"/>
      <c r="CD38" s="63"/>
      <c r="CE38" s="62"/>
      <c r="CF38" s="63"/>
      <c r="CG38" s="63"/>
      <c r="CH38" s="63"/>
      <c r="CI38" s="62"/>
      <c r="CJ38" s="63"/>
      <c r="CK38" s="63"/>
      <c r="CL38" s="63"/>
      <c r="CM38" s="62"/>
      <c r="CN38" s="63"/>
      <c r="CO38" s="63"/>
      <c r="CP38" s="63"/>
      <c r="CQ38" s="62"/>
      <c r="CR38" s="63"/>
      <c r="CS38" s="63"/>
      <c r="CT38" s="63"/>
      <c r="CU38" s="62"/>
      <c r="CV38" s="63"/>
      <c r="CW38" s="63"/>
      <c r="CX38" s="63"/>
      <c r="CY38" s="62"/>
      <c r="CZ38" s="63"/>
      <c r="DA38" s="63"/>
      <c r="DB38" s="63"/>
      <c r="DC38" s="62"/>
      <c r="DD38" s="63"/>
      <c r="DE38" s="63"/>
      <c r="DF38" s="63"/>
      <c r="DG38" s="62"/>
      <c r="DH38" s="63"/>
      <c r="DI38" s="63"/>
      <c r="DJ38" s="63"/>
      <c r="DK38" s="62"/>
      <c r="DL38" s="63"/>
      <c r="DM38" s="63"/>
      <c r="DN38" s="63"/>
      <c r="DO38" s="62"/>
      <c r="DP38" s="63"/>
      <c r="DQ38" s="63"/>
      <c r="DR38" s="63"/>
      <c r="DS38" s="62"/>
      <c r="DT38" s="63"/>
      <c r="DU38" s="63"/>
      <c r="DV38" s="63"/>
      <c r="DW38" s="62"/>
      <c r="DX38" s="63"/>
      <c r="DY38" s="63"/>
      <c r="DZ38" s="63"/>
      <c r="EA38" s="62"/>
      <c r="EB38" s="63"/>
      <c r="EC38" s="63"/>
      <c r="ED38" s="63"/>
      <c r="EE38" s="62"/>
      <c r="EF38" s="63"/>
      <c r="EG38" s="63"/>
      <c r="EH38" s="63"/>
      <c r="EI38" s="62"/>
      <c r="EJ38" s="63"/>
      <c r="EK38" s="63"/>
      <c r="EL38" s="63"/>
      <c r="EM38" s="62"/>
      <c r="EN38" s="63"/>
      <c r="EO38" s="63"/>
      <c r="EP38" s="63"/>
      <c r="EQ38" s="62"/>
      <c r="ER38" s="63"/>
      <c r="ES38" s="63"/>
      <c r="ET38" s="63"/>
      <c r="EU38" s="62"/>
      <c r="EV38" s="63"/>
      <c r="EW38" s="63"/>
      <c r="EX38" s="63"/>
      <c r="EY38" s="62"/>
      <c r="EZ38" s="63"/>
      <c r="FA38" s="63"/>
      <c r="FB38" s="63"/>
      <c r="FC38" s="62"/>
      <c r="FD38" s="63"/>
      <c r="FE38" s="63"/>
      <c r="FF38" s="63"/>
      <c r="FG38" s="62"/>
      <c r="FH38" s="63"/>
      <c r="FI38" s="63"/>
      <c r="FJ38" s="63"/>
      <c r="FK38" s="62"/>
      <c r="FL38" s="63"/>
      <c r="FM38" s="63"/>
      <c r="FN38" s="63"/>
      <c r="FO38" s="62"/>
      <c r="FP38" s="63"/>
      <c r="FQ38" s="63"/>
      <c r="FR38" s="63"/>
      <c r="FS38" s="62"/>
      <c r="FT38" s="63"/>
      <c r="FU38" s="63"/>
      <c r="FV38" s="63"/>
      <c r="FW38" s="62"/>
      <c r="FX38" s="63"/>
      <c r="FY38" s="63"/>
      <c r="FZ38" s="63"/>
      <c r="GA38" s="62"/>
      <c r="GB38" s="63"/>
      <c r="GC38" s="63"/>
      <c r="GD38" s="63"/>
      <c r="GE38" s="62"/>
      <c r="GF38" s="63"/>
      <c r="GG38" s="63"/>
      <c r="GH38" s="63"/>
      <c r="GI38" s="62"/>
      <c r="GJ38" s="63"/>
      <c r="GK38" s="63"/>
      <c r="GL38" s="63"/>
      <c r="GM38" s="62"/>
      <c r="GN38" s="63"/>
      <c r="GO38" s="63"/>
      <c r="GP38" s="63"/>
      <c r="GQ38" s="62"/>
      <c r="GR38" s="63"/>
      <c r="GS38" s="63"/>
      <c r="GT38" s="63"/>
      <c r="GU38" s="62"/>
      <c r="GV38" s="63"/>
      <c r="GW38" s="63"/>
      <c r="GX38" s="63"/>
      <c r="GY38" s="62"/>
      <c r="GZ38" s="63"/>
      <c r="HA38" s="63"/>
      <c r="HB38" s="63"/>
      <c r="HC38" s="62"/>
      <c r="HD38" s="63"/>
      <c r="HE38" s="63"/>
      <c r="HF38" s="63"/>
      <c r="HG38" s="62"/>
      <c r="HH38" s="63"/>
      <c r="HI38" s="63"/>
      <c r="HJ38" s="63"/>
      <c r="HK38" s="62"/>
      <c r="HL38" s="63"/>
      <c r="HM38" s="63"/>
      <c r="HN38" s="63"/>
      <c r="HO38" s="62"/>
      <c r="HP38" s="63"/>
      <c r="HQ38" s="63"/>
      <c r="HR38" s="63"/>
      <c r="HS38" s="62"/>
      <c r="HT38" s="63"/>
      <c r="HU38" s="63"/>
      <c r="HV38" s="63"/>
      <c r="HW38" s="62"/>
      <c r="HX38" s="63"/>
      <c r="HY38" s="63"/>
      <c r="HZ38" s="63"/>
      <c r="IA38" s="62"/>
      <c r="IB38" s="63"/>
      <c r="IC38" s="63"/>
      <c r="ID38" s="63"/>
      <c r="IE38" s="62"/>
      <c r="IF38" s="63"/>
      <c r="IG38" s="63"/>
      <c r="IH38" s="63"/>
    </row>
    <row r="39" spans="1:244" s="61" customFormat="1">
      <c r="A39" s="56" t="s">
        <v>54</v>
      </c>
      <c r="B39" s="57">
        <v>8148.8295551826031</v>
      </c>
      <c r="C39" s="57">
        <v>8.32</v>
      </c>
      <c r="D39" s="104">
        <v>1</v>
      </c>
    </row>
    <row r="40" spans="1:244" s="60" customFormat="1">
      <c r="A40" s="48" t="s">
        <v>55</v>
      </c>
      <c r="B40" s="39"/>
      <c r="C40" s="39"/>
      <c r="D40" s="39"/>
    </row>
    <row r="41" spans="1:244" s="60" customFormat="1">
      <c r="A41" s="42" t="s">
        <v>56</v>
      </c>
      <c r="B41" s="53">
        <v>0</v>
      </c>
      <c r="C41" s="53">
        <v>0</v>
      </c>
      <c r="D41" s="103">
        <v>0</v>
      </c>
    </row>
    <row r="42" spans="1:244" s="60" customFormat="1">
      <c r="A42" s="42" t="s">
        <v>57</v>
      </c>
      <c r="B42" s="53">
        <v>0</v>
      </c>
      <c r="C42" s="53">
        <v>0</v>
      </c>
      <c r="D42" s="103">
        <v>0</v>
      </c>
    </row>
    <row r="43" spans="1:244" s="60" customFormat="1">
      <c r="A43" s="105" t="s">
        <v>58</v>
      </c>
      <c r="B43" s="106">
        <v>0</v>
      </c>
      <c r="C43" s="106">
        <v>0</v>
      </c>
      <c r="D43" s="107">
        <v>0</v>
      </c>
      <c r="E43" s="62"/>
      <c r="F43" s="63"/>
      <c r="G43" s="63"/>
      <c r="H43" s="108"/>
      <c r="I43" s="62"/>
      <c r="J43" s="63"/>
      <c r="K43" s="63"/>
      <c r="L43" s="108"/>
      <c r="M43" s="62"/>
      <c r="N43" s="63"/>
      <c r="O43" s="63"/>
      <c r="P43" s="108"/>
      <c r="Q43" s="62"/>
      <c r="R43" s="63"/>
      <c r="S43" s="63"/>
      <c r="T43" s="108"/>
      <c r="U43" s="62"/>
      <c r="V43" s="63"/>
      <c r="W43" s="63"/>
      <c r="X43" s="108"/>
      <c r="Y43" s="62"/>
      <c r="Z43" s="63"/>
      <c r="AA43" s="63"/>
      <c r="AB43" s="108"/>
      <c r="AC43" s="62"/>
      <c r="AD43" s="63"/>
      <c r="AE43" s="63"/>
      <c r="AF43" s="108"/>
      <c r="AG43" s="62"/>
      <c r="AH43" s="63"/>
      <c r="AI43" s="63"/>
      <c r="AJ43" s="108"/>
      <c r="AK43" s="62"/>
      <c r="AL43" s="63"/>
      <c r="AM43" s="63"/>
      <c r="AN43" s="108"/>
      <c r="AO43" s="62"/>
      <c r="AP43" s="63"/>
      <c r="AQ43" s="63"/>
      <c r="AR43" s="108"/>
      <c r="AS43" s="62"/>
      <c r="AT43" s="63"/>
      <c r="AU43" s="63"/>
      <c r="AV43" s="108"/>
      <c r="AW43" s="62"/>
      <c r="AX43" s="63"/>
      <c r="AY43" s="63"/>
      <c r="AZ43" s="108"/>
      <c r="BA43" s="62"/>
      <c r="BB43" s="63"/>
      <c r="BC43" s="63"/>
      <c r="BD43" s="108"/>
      <c r="BE43" s="62"/>
      <c r="BF43" s="63"/>
      <c r="BG43" s="63"/>
      <c r="BH43" s="108"/>
      <c r="BI43" s="62"/>
      <c r="BJ43" s="63"/>
      <c r="BK43" s="63"/>
      <c r="BL43" s="108"/>
      <c r="BM43" s="62"/>
      <c r="BN43" s="63"/>
      <c r="BO43" s="63"/>
      <c r="BP43" s="108"/>
      <c r="BQ43" s="62"/>
      <c r="BR43" s="63"/>
      <c r="BS43" s="63"/>
      <c r="BT43" s="108"/>
      <c r="BU43" s="62"/>
      <c r="BV43" s="63"/>
      <c r="BW43" s="63"/>
      <c r="BX43" s="108"/>
      <c r="BY43" s="62"/>
      <c r="BZ43" s="63"/>
      <c r="CA43" s="63"/>
      <c r="CB43" s="108"/>
      <c r="CC43" s="62"/>
      <c r="CD43" s="63"/>
      <c r="CE43" s="63"/>
      <c r="CF43" s="108"/>
      <c r="CG43" s="62"/>
      <c r="CH43" s="63"/>
      <c r="CI43" s="63"/>
      <c r="CJ43" s="108"/>
      <c r="CK43" s="62"/>
      <c r="CL43" s="63"/>
      <c r="CM43" s="63"/>
      <c r="CN43" s="108"/>
      <c r="CO43" s="62"/>
      <c r="CP43" s="63"/>
      <c r="CQ43" s="63"/>
      <c r="CR43" s="108"/>
      <c r="CS43" s="62"/>
      <c r="CT43" s="63"/>
      <c r="CU43" s="63"/>
      <c r="CV43" s="108"/>
      <c r="CW43" s="62"/>
      <c r="CX43" s="63"/>
      <c r="CY43" s="63"/>
      <c r="CZ43" s="108"/>
      <c r="DA43" s="62"/>
      <c r="DB43" s="63"/>
      <c r="DC43" s="63"/>
      <c r="DD43" s="108"/>
      <c r="DE43" s="62"/>
      <c r="DF43" s="63"/>
      <c r="DG43" s="63"/>
      <c r="DH43" s="108"/>
      <c r="DI43" s="62"/>
      <c r="DJ43" s="63"/>
      <c r="DK43" s="63"/>
      <c r="DL43" s="108"/>
      <c r="DM43" s="62"/>
      <c r="DN43" s="63"/>
      <c r="DO43" s="63"/>
      <c r="DP43" s="108"/>
      <c r="DQ43" s="62"/>
      <c r="DR43" s="63"/>
      <c r="DS43" s="63"/>
      <c r="DT43" s="108"/>
      <c r="DU43" s="62"/>
      <c r="DV43" s="63"/>
      <c r="DW43" s="63"/>
      <c r="DX43" s="108"/>
      <c r="DY43" s="62"/>
      <c r="DZ43" s="63"/>
      <c r="EA43" s="63"/>
      <c r="EB43" s="108"/>
      <c r="EC43" s="62"/>
      <c r="ED43" s="63"/>
      <c r="EE43" s="63"/>
      <c r="EF43" s="108"/>
      <c r="EG43" s="62"/>
      <c r="EH43" s="63"/>
      <c r="EI43" s="63"/>
      <c r="EJ43" s="108"/>
      <c r="EK43" s="62"/>
      <c r="EL43" s="63"/>
      <c r="EM43" s="63"/>
      <c r="EN43" s="108"/>
      <c r="EO43" s="62"/>
      <c r="EP43" s="63"/>
      <c r="EQ43" s="63"/>
      <c r="ER43" s="108"/>
      <c r="ES43" s="62"/>
      <c r="ET43" s="63"/>
      <c r="EU43" s="63"/>
      <c r="EV43" s="108"/>
      <c r="EW43" s="62"/>
      <c r="EX43" s="63"/>
      <c r="EY43" s="63"/>
      <c r="EZ43" s="108"/>
      <c r="FA43" s="62"/>
      <c r="FB43" s="63"/>
      <c r="FC43" s="63"/>
      <c r="FD43" s="108"/>
      <c r="FE43" s="62"/>
      <c r="FF43" s="63"/>
      <c r="FG43" s="63"/>
      <c r="FH43" s="108"/>
      <c r="FI43" s="62"/>
      <c r="FJ43" s="63"/>
      <c r="FK43" s="63"/>
      <c r="FL43" s="108"/>
      <c r="FM43" s="62"/>
      <c r="FN43" s="63"/>
      <c r="FO43" s="63"/>
      <c r="FP43" s="108"/>
      <c r="FQ43" s="62"/>
      <c r="FR43" s="63"/>
      <c r="FS43" s="63"/>
      <c r="FT43" s="108"/>
      <c r="FU43" s="62"/>
      <c r="FV43" s="63"/>
      <c r="FW43" s="63"/>
      <c r="FX43" s="108"/>
      <c r="FY43" s="62"/>
      <c r="FZ43" s="63"/>
      <c r="GA43" s="63"/>
      <c r="GB43" s="108"/>
      <c r="GC43" s="62"/>
      <c r="GD43" s="63"/>
      <c r="GE43" s="63"/>
      <c r="GF43" s="108"/>
      <c r="GG43" s="62"/>
      <c r="GH43" s="63"/>
      <c r="GI43" s="63"/>
      <c r="GJ43" s="108"/>
      <c r="GK43" s="62"/>
      <c r="GL43" s="63"/>
      <c r="GM43" s="63"/>
      <c r="GN43" s="108"/>
      <c r="GO43" s="62"/>
      <c r="GP43" s="63"/>
      <c r="GQ43" s="63"/>
      <c r="GR43" s="108"/>
      <c r="GS43" s="62"/>
      <c r="GT43" s="63"/>
      <c r="GU43" s="63"/>
      <c r="GV43" s="108"/>
      <c r="GW43" s="62"/>
      <c r="GX43" s="63"/>
      <c r="GY43" s="63"/>
      <c r="GZ43" s="108"/>
      <c r="HA43" s="62"/>
      <c r="HB43" s="63"/>
      <c r="HC43" s="63"/>
      <c r="HD43" s="108"/>
      <c r="HE43" s="62"/>
      <c r="HF43" s="63"/>
      <c r="HG43" s="63"/>
      <c r="HH43" s="108"/>
      <c r="HI43" s="62"/>
      <c r="HJ43" s="63"/>
      <c r="HK43" s="63"/>
      <c r="HL43" s="108"/>
      <c r="HM43" s="62"/>
      <c r="HN43" s="63"/>
      <c r="HO43" s="63"/>
      <c r="HP43" s="108"/>
      <c r="HQ43" s="62"/>
      <c r="HR43" s="63"/>
      <c r="HS43" s="63"/>
      <c r="HT43" s="108"/>
      <c r="HU43" s="62"/>
      <c r="HV43" s="63"/>
      <c r="HW43" s="63"/>
      <c r="HX43" s="108"/>
      <c r="HY43" s="62"/>
      <c r="HZ43" s="63"/>
      <c r="IA43" s="63"/>
      <c r="IB43" s="108"/>
      <c r="IC43" s="62"/>
      <c r="ID43" s="63"/>
      <c r="IE43" s="63"/>
      <c r="IF43" s="108"/>
      <c r="IG43" s="62"/>
      <c r="IH43" s="63"/>
      <c r="II43" s="63"/>
      <c r="IJ43" s="108"/>
    </row>
    <row r="44" spans="1:244" s="68" customFormat="1" ht="13.5" thickBot="1">
      <c r="A44" s="65" t="s">
        <v>59</v>
      </c>
      <c r="B44" s="66">
        <v>8148.8295551826031</v>
      </c>
      <c r="C44" s="66">
        <v>8.32</v>
      </c>
      <c r="D44" s="110">
        <v>1</v>
      </c>
    </row>
    <row r="45" spans="1:244">
      <c r="A45" s="69" t="s">
        <v>60</v>
      </c>
      <c r="D4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4" width="11.5" style="39"/>
    <col min="255" max="255" width="45.625" style="39" customWidth="1"/>
    <col min="256" max="257" width="12.625" style="39" customWidth="1"/>
    <col min="258" max="258" width="8.625" style="39" customWidth="1"/>
    <col min="259" max="510" width="11.5" style="39"/>
    <col min="511" max="511" width="45.625" style="39" customWidth="1"/>
    <col min="512" max="513" width="12.625" style="39" customWidth="1"/>
    <col min="514" max="514" width="8.625" style="39" customWidth="1"/>
    <col min="515" max="766" width="11.5" style="39"/>
    <col min="767" max="767" width="45.625" style="39" customWidth="1"/>
    <col min="768" max="769" width="12.625" style="39" customWidth="1"/>
    <col min="770" max="770" width="8.625" style="39" customWidth="1"/>
    <col min="771" max="1022" width="11.5" style="39"/>
    <col min="1023" max="1023" width="45.625" style="39" customWidth="1"/>
    <col min="1024" max="1025" width="12.625" style="39" customWidth="1"/>
    <col min="1026" max="1026" width="8.625" style="39" customWidth="1"/>
    <col min="1027" max="1278" width="11.5" style="39"/>
    <col min="1279" max="1279" width="45.625" style="39" customWidth="1"/>
    <col min="1280" max="1281" width="12.625" style="39" customWidth="1"/>
    <col min="1282" max="1282" width="8.625" style="39" customWidth="1"/>
    <col min="1283" max="1534" width="11.5" style="39"/>
    <col min="1535" max="1535" width="45.625" style="39" customWidth="1"/>
    <col min="1536" max="1537" width="12.625" style="39" customWidth="1"/>
    <col min="1538" max="1538" width="8.625" style="39" customWidth="1"/>
    <col min="1539" max="1790" width="11.5" style="39"/>
    <col min="1791" max="1791" width="45.625" style="39" customWidth="1"/>
    <col min="1792" max="1793" width="12.625" style="39" customWidth="1"/>
    <col min="1794" max="1794" width="8.625" style="39" customWidth="1"/>
    <col min="1795" max="2046" width="11.5" style="39"/>
    <col min="2047" max="2047" width="45.625" style="39" customWidth="1"/>
    <col min="2048" max="2049" width="12.625" style="39" customWidth="1"/>
    <col min="2050" max="2050" width="8.625" style="39" customWidth="1"/>
    <col min="2051" max="2302" width="11.5" style="39"/>
    <col min="2303" max="2303" width="45.625" style="39" customWidth="1"/>
    <col min="2304" max="2305" width="12.625" style="39" customWidth="1"/>
    <col min="2306" max="2306" width="8.625" style="39" customWidth="1"/>
    <col min="2307" max="2558" width="11.5" style="39"/>
    <col min="2559" max="2559" width="45.625" style="39" customWidth="1"/>
    <col min="2560" max="2561" width="12.625" style="39" customWidth="1"/>
    <col min="2562" max="2562" width="8.625" style="39" customWidth="1"/>
    <col min="2563" max="2814" width="11.5" style="39"/>
    <col min="2815" max="2815" width="45.625" style="39" customWidth="1"/>
    <col min="2816" max="2817" width="12.625" style="39" customWidth="1"/>
    <col min="2818" max="2818" width="8.625" style="39" customWidth="1"/>
    <col min="2819" max="3070" width="11.5" style="39"/>
    <col min="3071" max="3071" width="45.625" style="39" customWidth="1"/>
    <col min="3072" max="3073" width="12.625" style="39" customWidth="1"/>
    <col min="3074" max="3074" width="8.625" style="39" customWidth="1"/>
    <col min="3075" max="3326" width="11.5" style="39"/>
    <col min="3327" max="3327" width="45.625" style="39" customWidth="1"/>
    <col min="3328" max="3329" width="12.625" style="39" customWidth="1"/>
    <col min="3330" max="3330" width="8.625" style="39" customWidth="1"/>
    <col min="3331" max="3582" width="11.5" style="39"/>
    <col min="3583" max="3583" width="45.625" style="39" customWidth="1"/>
    <col min="3584" max="3585" width="12.625" style="39" customWidth="1"/>
    <col min="3586" max="3586" width="8.625" style="39" customWidth="1"/>
    <col min="3587" max="3838" width="11.5" style="39"/>
    <col min="3839" max="3839" width="45.625" style="39" customWidth="1"/>
    <col min="3840" max="3841" width="12.625" style="39" customWidth="1"/>
    <col min="3842" max="3842" width="8.625" style="39" customWidth="1"/>
    <col min="3843" max="4094" width="11.5" style="39"/>
    <col min="4095" max="4095" width="45.625" style="39" customWidth="1"/>
    <col min="4096" max="4097" width="12.625" style="39" customWidth="1"/>
    <col min="4098" max="4098" width="8.625" style="39" customWidth="1"/>
    <col min="4099" max="4350" width="11.5" style="39"/>
    <col min="4351" max="4351" width="45.625" style="39" customWidth="1"/>
    <col min="4352" max="4353" width="12.625" style="39" customWidth="1"/>
    <col min="4354" max="4354" width="8.625" style="39" customWidth="1"/>
    <col min="4355" max="4606" width="11.5" style="39"/>
    <col min="4607" max="4607" width="45.625" style="39" customWidth="1"/>
    <col min="4608" max="4609" width="12.625" style="39" customWidth="1"/>
    <col min="4610" max="4610" width="8.625" style="39" customWidth="1"/>
    <col min="4611" max="4862" width="11.5" style="39"/>
    <col min="4863" max="4863" width="45.625" style="39" customWidth="1"/>
    <col min="4864" max="4865" width="12.625" style="39" customWidth="1"/>
    <col min="4866" max="4866" width="8.625" style="39" customWidth="1"/>
    <col min="4867" max="5118" width="11.5" style="39"/>
    <col min="5119" max="5119" width="45.625" style="39" customWidth="1"/>
    <col min="5120" max="5121" width="12.625" style="39" customWidth="1"/>
    <col min="5122" max="5122" width="8.625" style="39" customWidth="1"/>
    <col min="5123" max="5374" width="11.5" style="39"/>
    <col min="5375" max="5375" width="45.625" style="39" customWidth="1"/>
    <col min="5376" max="5377" width="12.625" style="39" customWidth="1"/>
    <col min="5378" max="5378" width="8.625" style="39" customWidth="1"/>
    <col min="5379" max="5630" width="11.5" style="39"/>
    <col min="5631" max="5631" width="45.625" style="39" customWidth="1"/>
    <col min="5632" max="5633" width="12.625" style="39" customWidth="1"/>
    <col min="5634" max="5634" width="8.625" style="39" customWidth="1"/>
    <col min="5635" max="5886" width="11.5" style="39"/>
    <col min="5887" max="5887" width="45.625" style="39" customWidth="1"/>
    <col min="5888" max="5889" width="12.625" style="39" customWidth="1"/>
    <col min="5890" max="5890" width="8.625" style="39" customWidth="1"/>
    <col min="5891" max="6142" width="11.5" style="39"/>
    <col min="6143" max="6143" width="45.625" style="39" customWidth="1"/>
    <col min="6144" max="6145" width="12.625" style="39" customWidth="1"/>
    <col min="6146" max="6146" width="8.625" style="39" customWidth="1"/>
    <col min="6147" max="6398" width="11.5" style="39"/>
    <col min="6399" max="6399" width="45.625" style="39" customWidth="1"/>
    <col min="6400" max="6401" width="12.625" style="39" customWidth="1"/>
    <col min="6402" max="6402" width="8.625" style="39" customWidth="1"/>
    <col min="6403" max="6654" width="11.5" style="39"/>
    <col min="6655" max="6655" width="45.625" style="39" customWidth="1"/>
    <col min="6656" max="6657" width="12.625" style="39" customWidth="1"/>
    <col min="6658" max="6658" width="8.625" style="39" customWidth="1"/>
    <col min="6659" max="6910" width="11.5" style="39"/>
    <col min="6911" max="6911" width="45.625" style="39" customWidth="1"/>
    <col min="6912" max="6913" width="12.625" style="39" customWidth="1"/>
    <col min="6914" max="6914" width="8.625" style="39" customWidth="1"/>
    <col min="6915" max="7166" width="11.5" style="39"/>
    <col min="7167" max="7167" width="45.625" style="39" customWidth="1"/>
    <col min="7168" max="7169" width="12.625" style="39" customWidth="1"/>
    <col min="7170" max="7170" width="8.625" style="39" customWidth="1"/>
    <col min="7171" max="7422" width="11.5" style="39"/>
    <col min="7423" max="7423" width="45.625" style="39" customWidth="1"/>
    <col min="7424" max="7425" width="12.625" style="39" customWidth="1"/>
    <col min="7426" max="7426" width="8.625" style="39" customWidth="1"/>
    <col min="7427" max="7678" width="11.5" style="39"/>
    <col min="7679" max="7679" width="45.625" style="39" customWidth="1"/>
    <col min="7680" max="7681" width="12.625" style="39" customWidth="1"/>
    <col min="7682" max="7682" width="8.625" style="39" customWidth="1"/>
    <col min="7683" max="7934" width="11.5" style="39"/>
    <col min="7935" max="7935" width="45.625" style="39" customWidth="1"/>
    <col min="7936" max="7937" width="12.625" style="39" customWidth="1"/>
    <col min="7938" max="7938" width="8.625" style="39" customWidth="1"/>
    <col min="7939" max="8190" width="11.5" style="39"/>
    <col min="8191" max="8191" width="45.625" style="39" customWidth="1"/>
    <col min="8192" max="8193" width="12.625" style="39" customWidth="1"/>
    <col min="8194" max="8194" width="8.625" style="39" customWidth="1"/>
    <col min="8195" max="8446" width="11.5" style="39"/>
    <col min="8447" max="8447" width="45.625" style="39" customWidth="1"/>
    <col min="8448" max="8449" width="12.625" style="39" customWidth="1"/>
    <col min="8450" max="8450" width="8.625" style="39" customWidth="1"/>
    <col min="8451" max="8702" width="11.5" style="39"/>
    <col min="8703" max="8703" width="45.625" style="39" customWidth="1"/>
    <col min="8704" max="8705" width="12.625" style="39" customWidth="1"/>
    <col min="8706" max="8706" width="8.625" style="39" customWidth="1"/>
    <col min="8707" max="8958" width="11.5" style="39"/>
    <col min="8959" max="8959" width="45.625" style="39" customWidth="1"/>
    <col min="8960" max="8961" width="12.625" style="39" customWidth="1"/>
    <col min="8962" max="8962" width="8.625" style="39" customWidth="1"/>
    <col min="8963" max="9214" width="11.5" style="39"/>
    <col min="9215" max="9215" width="45.625" style="39" customWidth="1"/>
    <col min="9216" max="9217" width="12.625" style="39" customWidth="1"/>
    <col min="9218" max="9218" width="8.625" style="39" customWidth="1"/>
    <col min="9219" max="9470" width="11.5" style="39"/>
    <col min="9471" max="9471" width="45.625" style="39" customWidth="1"/>
    <col min="9472" max="9473" width="12.625" style="39" customWidth="1"/>
    <col min="9474" max="9474" width="8.625" style="39" customWidth="1"/>
    <col min="9475" max="9726" width="11.5" style="39"/>
    <col min="9727" max="9727" width="45.625" style="39" customWidth="1"/>
    <col min="9728" max="9729" width="12.625" style="39" customWidth="1"/>
    <col min="9730" max="9730" width="8.625" style="39" customWidth="1"/>
    <col min="9731" max="9982" width="11.5" style="39"/>
    <col min="9983" max="9983" width="45.625" style="39" customWidth="1"/>
    <col min="9984" max="9985" width="12.625" style="39" customWidth="1"/>
    <col min="9986" max="9986" width="8.625" style="39" customWidth="1"/>
    <col min="9987" max="10238" width="11.5" style="39"/>
    <col min="10239" max="10239" width="45.625" style="39" customWidth="1"/>
    <col min="10240" max="10241" width="12.625" style="39" customWidth="1"/>
    <col min="10242" max="10242" width="8.625" style="39" customWidth="1"/>
    <col min="10243" max="10494" width="11.5" style="39"/>
    <col min="10495" max="10495" width="45.625" style="39" customWidth="1"/>
    <col min="10496" max="10497" width="12.625" style="39" customWidth="1"/>
    <col min="10498" max="10498" width="8.625" style="39" customWidth="1"/>
    <col min="10499" max="10750" width="11.5" style="39"/>
    <col min="10751" max="10751" width="45.625" style="39" customWidth="1"/>
    <col min="10752" max="10753" width="12.625" style="39" customWidth="1"/>
    <col min="10754" max="10754" width="8.625" style="39" customWidth="1"/>
    <col min="10755" max="11006" width="11.5" style="39"/>
    <col min="11007" max="11007" width="45.625" style="39" customWidth="1"/>
    <col min="11008" max="11009" width="12.625" style="39" customWidth="1"/>
    <col min="11010" max="11010" width="8.625" style="39" customWidth="1"/>
    <col min="11011" max="11262" width="11.5" style="39"/>
    <col min="11263" max="11263" width="45.625" style="39" customWidth="1"/>
    <col min="11264" max="11265" width="12.625" style="39" customWidth="1"/>
    <col min="11266" max="11266" width="8.625" style="39" customWidth="1"/>
    <col min="11267" max="11518" width="11.5" style="39"/>
    <col min="11519" max="11519" width="45.625" style="39" customWidth="1"/>
    <col min="11520" max="11521" width="12.625" style="39" customWidth="1"/>
    <col min="11522" max="11522" width="8.625" style="39" customWidth="1"/>
    <col min="11523" max="11774" width="11.5" style="39"/>
    <col min="11775" max="11775" width="45.625" style="39" customWidth="1"/>
    <col min="11776" max="11777" width="12.625" style="39" customWidth="1"/>
    <col min="11778" max="11778" width="8.625" style="39" customWidth="1"/>
    <col min="11779" max="12030" width="11.5" style="39"/>
    <col min="12031" max="12031" width="45.625" style="39" customWidth="1"/>
    <col min="12032" max="12033" width="12.625" style="39" customWidth="1"/>
    <col min="12034" max="12034" width="8.625" style="39" customWidth="1"/>
    <col min="12035" max="12286" width="11.5" style="39"/>
    <col min="12287" max="12287" width="45.625" style="39" customWidth="1"/>
    <col min="12288" max="12289" width="12.625" style="39" customWidth="1"/>
    <col min="12290" max="12290" width="8.625" style="39" customWidth="1"/>
    <col min="12291" max="12542" width="11.5" style="39"/>
    <col min="12543" max="12543" width="45.625" style="39" customWidth="1"/>
    <col min="12544" max="12545" width="12.625" style="39" customWidth="1"/>
    <col min="12546" max="12546" width="8.625" style="39" customWidth="1"/>
    <col min="12547" max="12798" width="11.5" style="39"/>
    <col min="12799" max="12799" width="45.625" style="39" customWidth="1"/>
    <col min="12800" max="12801" width="12.625" style="39" customWidth="1"/>
    <col min="12802" max="12802" width="8.625" style="39" customWidth="1"/>
    <col min="12803" max="13054" width="11.5" style="39"/>
    <col min="13055" max="13055" width="45.625" style="39" customWidth="1"/>
    <col min="13056" max="13057" width="12.625" style="39" customWidth="1"/>
    <col min="13058" max="13058" width="8.625" style="39" customWidth="1"/>
    <col min="13059" max="13310" width="11.5" style="39"/>
    <col min="13311" max="13311" width="45.625" style="39" customWidth="1"/>
    <col min="13312" max="13313" width="12.625" style="39" customWidth="1"/>
    <col min="13314" max="13314" width="8.625" style="39" customWidth="1"/>
    <col min="13315" max="13566" width="11.5" style="39"/>
    <col min="13567" max="13567" width="45.625" style="39" customWidth="1"/>
    <col min="13568" max="13569" width="12.625" style="39" customWidth="1"/>
    <col min="13570" max="13570" width="8.625" style="39" customWidth="1"/>
    <col min="13571" max="13822" width="11.5" style="39"/>
    <col min="13823" max="13823" width="45.625" style="39" customWidth="1"/>
    <col min="13824" max="13825" width="12.625" style="39" customWidth="1"/>
    <col min="13826" max="13826" width="8.625" style="39" customWidth="1"/>
    <col min="13827" max="14078" width="11.5" style="39"/>
    <col min="14079" max="14079" width="45.625" style="39" customWidth="1"/>
    <col min="14080" max="14081" width="12.625" style="39" customWidth="1"/>
    <col min="14082" max="14082" width="8.625" style="39" customWidth="1"/>
    <col min="14083" max="14334" width="11.5" style="39"/>
    <col min="14335" max="14335" width="45.625" style="39" customWidth="1"/>
    <col min="14336" max="14337" width="12.625" style="39" customWidth="1"/>
    <col min="14338" max="14338" width="8.625" style="39" customWidth="1"/>
    <col min="14339" max="14590" width="11.5" style="39"/>
    <col min="14591" max="14591" width="45.625" style="39" customWidth="1"/>
    <col min="14592" max="14593" width="12.625" style="39" customWidth="1"/>
    <col min="14594" max="14594" width="8.625" style="39" customWidth="1"/>
    <col min="14595" max="14846" width="11.5" style="39"/>
    <col min="14847" max="14847" width="45.625" style="39" customWidth="1"/>
    <col min="14848" max="14849" width="12.625" style="39" customWidth="1"/>
    <col min="14850" max="14850" width="8.625" style="39" customWidth="1"/>
    <col min="14851" max="15102" width="11.5" style="39"/>
    <col min="15103" max="15103" width="45.625" style="39" customWidth="1"/>
    <col min="15104" max="15105" width="12.625" style="39" customWidth="1"/>
    <col min="15106" max="15106" width="8.625" style="39" customWidth="1"/>
    <col min="15107" max="15358" width="11.5" style="39"/>
    <col min="15359" max="15359" width="45.625" style="39" customWidth="1"/>
    <col min="15360" max="15361" width="12.625" style="39" customWidth="1"/>
    <col min="15362" max="15362" width="8.625" style="39" customWidth="1"/>
    <col min="15363" max="15614" width="11.5" style="39"/>
    <col min="15615" max="15615" width="45.625" style="39" customWidth="1"/>
    <col min="15616" max="15617" width="12.625" style="39" customWidth="1"/>
    <col min="15618" max="15618" width="8.625" style="39" customWidth="1"/>
    <col min="15619" max="15870" width="11.5" style="39"/>
    <col min="15871" max="15871" width="45.625" style="39" customWidth="1"/>
    <col min="15872" max="15873" width="12.625" style="39" customWidth="1"/>
    <col min="15874" max="15874" width="8.625" style="39" customWidth="1"/>
    <col min="15875" max="16126" width="11.5" style="39"/>
    <col min="16127" max="16127" width="45.625" style="39" customWidth="1"/>
    <col min="16128" max="16129" width="12.625" style="39" customWidth="1"/>
    <col min="16130" max="16130" width="8.625" style="39" customWidth="1"/>
    <col min="16131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315</v>
      </c>
      <c r="B3" s="37"/>
      <c r="C3" s="37"/>
      <c r="D3" s="37"/>
    </row>
    <row r="4" spans="1:4">
      <c r="A4" s="36" t="s">
        <v>84</v>
      </c>
      <c r="B4" s="37"/>
      <c r="C4" s="37"/>
      <c r="D4" s="37"/>
    </row>
    <row r="5" spans="1:4" ht="13.5" thickBot="1">
      <c r="A5" s="40" t="s">
        <v>4</v>
      </c>
      <c r="B5" s="41">
        <v>980</v>
      </c>
      <c r="C5" s="42" t="s">
        <v>73</v>
      </c>
    </row>
    <row r="6" spans="1:4">
      <c r="A6" s="44"/>
      <c r="B6" s="45" t="s">
        <v>6</v>
      </c>
      <c r="C6" s="46" t="s">
        <v>313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82</v>
      </c>
      <c r="B9" s="53"/>
    </row>
    <row r="10" spans="1:4">
      <c r="A10" s="42" t="s">
        <v>20</v>
      </c>
      <c r="B10" s="53">
        <v>7007.6</v>
      </c>
      <c r="C10" s="53">
        <v>7.16</v>
      </c>
      <c r="D10" s="103">
        <v>0.82279236880287632</v>
      </c>
    </row>
    <row r="11" spans="1:4">
      <c r="A11" s="42" t="s">
        <v>67</v>
      </c>
      <c r="B11" s="53">
        <v>193.96</v>
      </c>
      <c r="C11" s="53">
        <v>0.2</v>
      </c>
      <c r="D11" s="103">
        <v>2.2773675417119398E-2</v>
      </c>
    </row>
    <row r="12" spans="1:4">
      <c r="A12" s="56" t="s">
        <v>83</v>
      </c>
      <c r="B12" s="57">
        <v>7201.56</v>
      </c>
      <c r="C12" s="57">
        <v>7.36</v>
      </c>
      <c r="D12" s="104">
        <v>0.8455660442199957</v>
      </c>
    </row>
    <row r="13" spans="1:4">
      <c r="A13" s="59" t="s">
        <v>69</v>
      </c>
    </row>
    <row r="14" spans="1:4">
      <c r="A14" s="54" t="s">
        <v>28</v>
      </c>
      <c r="B14" s="53">
        <v>0</v>
      </c>
      <c r="C14" s="53">
        <v>0</v>
      </c>
      <c r="D14" s="103">
        <v>0</v>
      </c>
    </row>
    <row r="15" spans="1:4">
      <c r="A15" s="54" t="s">
        <v>29</v>
      </c>
      <c r="B15" s="53">
        <v>0</v>
      </c>
      <c r="C15" s="53">
        <v>0</v>
      </c>
      <c r="D15" s="103">
        <v>0</v>
      </c>
    </row>
    <row r="16" spans="1:4">
      <c r="A16" s="54" t="s">
        <v>77</v>
      </c>
      <c r="B16" s="53">
        <v>0</v>
      </c>
      <c r="C16" s="53">
        <v>0</v>
      </c>
      <c r="D16" s="103">
        <v>0</v>
      </c>
    </row>
    <row r="17" spans="1:244">
      <c r="A17" s="54" t="s">
        <v>31</v>
      </c>
      <c r="B17" s="53">
        <v>0</v>
      </c>
      <c r="C17" s="53">
        <v>0</v>
      </c>
      <c r="D17" s="103">
        <v>0</v>
      </c>
    </row>
    <row r="18" spans="1:244">
      <c r="A18" s="54" t="s">
        <v>78</v>
      </c>
      <c r="B18" s="53">
        <v>56.35</v>
      </c>
      <c r="C18" s="53">
        <v>0.06</v>
      </c>
      <c r="D18" s="103">
        <v>6.6162951626865226E-3</v>
      </c>
    </row>
    <row r="19" spans="1:244">
      <c r="A19" s="54" t="s">
        <v>33</v>
      </c>
      <c r="B19" s="53">
        <v>0</v>
      </c>
      <c r="C19" s="53">
        <v>0</v>
      </c>
      <c r="D19" s="103">
        <v>0</v>
      </c>
    </row>
    <row r="20" spans="1:244">
      <c r="A20" s="54" t="s">
        <v>79</v>
      </c>
      <c r="B20" s="53">
        <v>0</v>
      </c>
      <c r="C20" s="53">
        <v>0</v>
      </c>
      <c r="D20" s="103">
        <v>0</v>
      </c>
    </row>
    <row r="21" spans="1:244">
      <c r="A21" s="54" t="s">
        <v>85</v>
      </c>
      <c r="B21" s="53">
        <v>490</v>
      </c>
      <c r="C21" s="53">
        <v>0.5</v>
      </c>
      <c r="D21" s="103">
        <v>5.7533001414665413E-2</v>
      </c>
    </row>
    <row r="22" spans="1:244">
      <c r="A22" s="105" t="s">
        <v>71</v>
      </c>
      <c r="B22" s="106">
        <v>546.35</v>
      </c>
      <c r="C22" s="106">
        <v>0.56000000000000005</v>
      </c>
      <c r="D22" s="107">
        <v>6.4149296577351939E-2</v>
      </c>
    </row>
    <row r="23" spans="1:244" s="60" customFormat="1">
      <c r="A23" s="48" t="s">
        <v>38</v>
      </c>
      <c r="B23" s="39"/>
      <c r="C23" s="39"/>
      <c r="D23" s="39"/>
    </row>
    <row r="24" spans="1:244" s="60" customFormat="1">
      <c r="A24" s="54" t="s">
        <v>39</v>
      </c>
      <c r="B24" s="53">
        <v>768.9409890237846</v>
      </c>
      <c r="C24" s="53">
        <v>0.78</v>
      </c>
      <c r="D24" s="103">
        <v>9.0284659202652287E-2</v>
      </c>
    </row>
    <row r="25" spans="1:244" s="60" customFormat="1">
      <c r="A25" s="42" t="s">
        <v>40</v>
      </c>
      <c r="B25" s="53">
        <v>768.9409890237846</v>
      </c>
      <c r="C25" s="53">
        <v>0.78</v>
      </c>
      <c r="D25" s="103">
        <v>9.0284659202652287E-2</v>
      </c>
    </row>
    <row r="26" spans="1:244" s="61" customFormat="1">
      <c r="A26" s="56" t="s">
        <v>41</v>
      </c>
      <c r="B26" s="57">
        <v>8516.8509890237856</v>
      </c>
      <c r="C26" s="57">
        <v>8.6999999999999993</v>
      </c>
      <c r="D26" s="104">
        <v>1</v>
      </c>
    </row>
    <row r="27" spans="1:244" s="60" customFormat="1">
      <c r="A27" s="48" t="s">
        <v>42</v>
      </c>
      <c r="B27" s="39"/>
      <c r="C27" s="39"/>
      <c r="D27" s="39"/>
    </row>
    <row r="28" spans="1:244" s="60" customFormat="1">
      <c r="A28" s="42" t="s">
        <v>43</v>
      </c>
      <c r="B28" s="53">
        <v>0</v>
      </c>
      <c r="C28" s="53">
        <v>0</v>
      </c>
      <c r="D28" s="103">
        <v>0</v>
      </c>
    </row>
    <row r="29" spans="1:244" s="60" customFormat="1">
      <c r="A29" s="42" t="s">
        <v>44</v>
      </c>
      <c r="B29" s="53">
        <v>0</v>
      </c>
      <c r="C29" s="53">
        <v>0</v>
      </c>
      <c r="D29" s="103">
        <v>0</v>
      </c>
    </row>
    <row r="30" spans="1:244" s="60" customFormat="1">
      <c r="A30" s="54" t="s">
        <v>45</v>
      </c>
      <c r="B30" s="53">
        <v>0</v>
      </c>
      <c r="C30" s="53">
        <v>0</v>
      </c>
      <c r="D30" s="103">
        <v>0</v>
      </c>
    </row>
    <row r="31" spans="1:244" s="60" customFormat="1">
      <c r="A31" s="54" t="s">
        <v>46</v>
      </c>
      <c r="B31" s="53">
        <v>0</v>
      </c>
      <c r="C31" s="53">
        <v>0</v>
      </c>
      <c r="D31" s="103">
        <v>0</v>
      </c>
    </row>
    <row r="32" spans="1:244" s="60" customFormat="1">
      <c r="A32" s="105" t="s">
        <v>47</v>
      </c>
      <c r="B32" s="106">
        <v>0</v>
      </c>
      <c r="C32" s="106">
        <v>0</v>
      </c>
      <c r="D32" s="107">
        <v>0</v>
      </c>
      <c r="E32" s="62"/>
      <c r="F32" s="63"/>
      <c r="G32" s="63"/>
      <c r="H32" s="108"/>
      <c r="I32" s="62"/>
      <c r="J32" s="63"/>
      <c r="K32" s="63"/>
      <c r="L32" s="108"/>
      <c r="M32" s="62"/>
      <c r="N32" s="63"/>
      <c r="O32" s="63"/>
      <c r="P32" s="108"/>
      <c r="Q32" s="62"/>
      <c r="R32" s="63"/>
      <c r="S32" s="63"/>
      <c r="T32" s="108"/>
      <c r="U32" s="62"/>
      <c r="V32" s="63"/>
      <c r="W32" s="63"/>
      <c r="X32" s="108"/>
      <c r="Y32" s="62"/>
      <c r="Z32" s="63"/>
      <c r="AA32" s="63"/>
      <c r="AB32" s="108"/>
      <c r="AC32" s="62"/>
      <c r="AD32" s="63"/>
      <c r="AE32" s="63"/>
      <c r="AF32" s="108"/>
      <c r="AG32" s="62"/>
      <c r="AH32" s="63"/>
      <c r="AI32" s="63"/>
      <c r="AJ32" s="108"/>
      <c r="AK32" s="62"/>
      <c r="AL32" s="63"/>
      <c r="AM32" s="63"/>
      <c r="AN32" s="108"/>
      <c r="AO32" s="62"/>
      <c r="AP32" s="63"/>
      <c r="AQ32" s="63"/>
      <c r="AR32" s="108"/>
      <c r="AS32" s="62"/>
      <c r="AT32" s="63"/>
      <c r="AU32" s="63"/>
      <c r="AV32" s="108"/>
      <c r="AW32" s="62"/>
      <c r="AX32" s="63"/>
      <c r="AY32" s="63"/>
      <c r="AZ32" s="108"/>
      <c r="BA32" s="62"/>
      <c r="BB32" s="63"/>
      <c r="BC32" s="63"/>
      <c r="BD32" s="108"/>
      <c r="BE32" s="62"/>
      <c r="BF32" s="63"/>
      <c r="BG32" s="63"/>
      <c r="BH32" s="108"/>
      <c r="BI32" s="62"/>
      <c r="BJ32" s="63"/>
      <c r="BK32" s="63"/>
      <c r="BL32" s="108"/>
      <c r="BM32" s="62"/>
      <c r="BN32" s="63"/>
      <c r="BO32" s="63"/>
      <c r="BP32" s="108"/>
      <c r="BQ32" s="62"/>
      <c r="BR32" s="63"/>
      <c r="BS32" s="63"/>
      <c r="BT32" s="108"/>
      <c r="BU32" s="62"/>
      <c r="BV32" s="63"/>
      <c r="BW32" s="63"/>
      <c r="BX32" s="108"/>
      <c r="BY32" s="62"/>
      <c r="BZ32" s="63"/>
      <c r="CA32" s="63"/>
      <c r="CB32" s="108"/>
      <c r="CC32" s="62"/>
      <c r="CD32" s="63"/>
      <c r="CE32" s="63"/>
      <c r="CF32" s="108"/>
      <c r="CG32" s="62"/>
      <c r="CH32" s="63"/>
      <c r="CI32" s="63"/>
      <c r="CJ32" s="108"/>
      <c r="CK32" s="62"/>
      <c r="CL32" s="63"/>
      <c r="CM32" s="63"/>
      <c r="CN32" s="108"/>
      <c r="CO32" s="62"/>
      <c r="CP32" s="63"/>
      <c r="CQ32" s="63"/>
      <c r="CR32" s="108"/>
      <c r="CS32" s="62"/>
      <c r="CT32" s="63"/>
      <c r="CU32" s="63"/>
      <c r="CV32" s="108"/>
      <c r="CW32" s="62"/>
      <c r="CX32" s="63"/>
      <c r="CY32" s="63"/>
      <c r="CZ32" s="108"/>
      <c r="DA32" s="62"/>
      <c r="DB32" s="63"/>
      <c r="DC32" s="63"/>
      <c r="DD32" s="108"/>
      <c r="DE32" s="62"/>
      <c r="DF32" s="63"/>
      <c r="DG32" s="63"/>
      <c r="DH32" s="108"/>
      <c r="DI32" s="62"/>
      <c r="DJ32" s="63"/>
      <c r="DK32" s="63"/>
      <c r="DL32" s="108"/>
      <c r="DM32" s="62"/>
      <c r="DN32" s="63"/>
      <c r="DO32" s="63"/>
      <c r="DP32" s="108"/>
      <c r="DQ32" s="62"/>
      <c r="DR32" s="63"/>
      <c r="DS32" s="63"/>
      <c r="DT32" s="108"/>
      <c r="DU32" s="62"/>
      <c r="DV32" s="63"/>
      <c r="DW32" s="63"/>
      <c r="DX32" s="108"/>
      <c r="DY32" s="62"/>
      <c r="DZ32" s="63"/>
      <c r="EA32" s="63"/>
      <c r="EB32" s="108"/>
      <c r="EC32" s="62"/>
      <c r="ED32" s="63"/>
      <c r="EE32" s="63"/>
      <c r="EF32" s="108"/>
      <c r="EG32" s="62"/>
      <c r="EH32" s="63"/>
      <c r="EI32" s="63"/>
      <c r="EJ32" s="108"/>
      <c r="EK32" s="62"/>
      <c r="EL32" s="63"/>
      <c r="EM32" s="63"/>
      <c r="EN32" s="108"/>
      <c r="EO32" s="62"/>
      <c r="EP32" s="63"/>
      <c r="EQ32" s="63"/>
      <c r="ER32" s="108"/>
      <c r="ES32" s="62"/>
      <c r="ET32" s="63"/>
      <c r="EU32" s="63"/>
      <c r="EV32" s="108"/>
      <c r="EW32" s="62"/>
      <c r="EX32" s="63"/>
      <c r="EY32" s="63"/>
      <c r="EZ32" s="108"/>
      <c r="FA32" s="62"/>
      <c r="FB32" s="63"/>
      <c r="FC32" s="63"/>
      <c r="FD32" s="108"/>
      <c r="FE32" s="62"/>
      <c r="FF32" s="63"/>
      <c r="FG32" s="63"/>
      <c r="FH32" s="108"/>
      <c r="FI32" s="62"/>
      <c r="FJ32" s="63"/>
      <c r="FK32" s="63"/>
      <c r="FL32" s="108"/>
      <c r="FM32" s="62"/>
      <c r="FN32" s="63"/>
      <c r="FO32" s="63"/>
      <c r="FP32" s="108"/>
      <c r="FQ32" s="62"/>
      <c r="FR32" s="63"/>
      <c r="FS32" s="63"/>
      <c r="FT32" s="108"/>
      <c r="FU32" s="62"/>
      <c r="FV32" s="63"/>
      <c r="FW32" s="63"/>
      <c r="FX32" s="108"/>
      <c r="FY32" s="62"/>
      <c r="FZ32" s="63"/>
      <c r="GA32" s="63"/>
      <c r="GB32" s="108"/>
      <c r="GC32" s="62"/>
      <c r="GD32" s="63"/>
      <c r="GE32" s="63"/>
      <c r="GF32" s="108"/>
      <c r="GG32" s="62"/>
      <c r="GH32" s="63"/>
      <c r="GI32" s="63"/>
      <c r="GJ32" s="108"/>
      <c r="GK32" s="62"/>
      <c r="GL32" s="63"/>
      <c r="GM32" s="63"/>
      <c r="GN32" s="108"/>
      <c r="GO32" s="62"/>
      <c r="GP32" s="63"/>
      <c r="GQ32" s="63"/>
      <c r="GR32" s="108"/>
      <c r="GS32" s="62"/>
      <c r="GT32" s="63"/>
      <c r="GU32" s="63"/>
      <c r="GV32" s="108"/>
      <c r="GW32" s="62"/>
      <c r="GX32" s="63"/>
      <c r="GY32" s="63"/>
      <c r="GZ32" s="108"/>
      <c r="HA32" s="62"/>
      <c r="HB32" s="63"/>
      <c r="HC32" s="63"/>
      <c r="HD32" s="108"/>
      <c r="HE32" s="62"/>
      <c r="HF32" s="63"/>
      <c r="HG32" s="63"/>
      <c r="HH32" s="108"/>
      <c r="HI32" s="62"/>
      <c r="HJ32" s="63"/>
      <c r="HK32" s="63"/>
      <c r="HL32" s="108"/>
      <c r="HM32" s="62"/>
      <c r="HN32" s="63"/>
      <c r="HO32" s="63"/>
      <c r="HP32" s="108"/>
      <c r="HQ32" s="62"/>
      <c r="HR32" s="63"/>
      <c r="HS32" s="63"/>
      <c r="HT32" s="108"/>
      <c r="HU32" s="62"/>
      <c r="HV32" s="63"/>
      <c r="HW32" s="63"/>
      <c r="HX32" s="108"/>
      <c r="HY32" s="62"/>
      <c r="HZ32" s="63"/>
      <c r="IA32" s="63"/>
      <c r="IB32" s="108"/>
      <c r="IC32" s="62"/>
      <c r="ID32" s="63"/>
      <c r="IE32" s="63"/>
      <c r="IF32" s="108"/>
      <c r="IG32" s="62"/>
      <c r="IH32" s="63"/>
      <c r="II32" s="63"/>
      <c r="IJ32" s="108"/>
    </row>
    <row r="33" spans="1:244" s="60" customFormat="1">
      <c r="A33" s="48" t="s">
        <v>48</v>
      </c>
      <c r="B33" s="39"/>
      <c r="C33" s="39"/>
      <c r="D33" s="39"/>
    </row>
    <row r="34" spans="1:244" s="60" customFormat="1">
      <c r="A34" s="54" t="s">
        <v>49</v>
      </c>
      <c r="B34" s="53">
        <v>0</v>
      </c>
      <c r="C34" s="53">
        <v>0</v>
      </c>
      <c r="D34" s="103">
        <v>0</v>
      </c>
    </row>
    <row r="35" spans="1:244" s="60" customFormat="1">
      <c r="A35" s="54" t="s">
        <v>50</v>
      </c>
      <c r="B35" s="53">
        <v>0</v>
      </c>
      <c r="C35" s="53">
        <v>0</v>
      </c>
      <c r="D35" s="103">
        <v>0</v>
      </c>
    </row>
    <row r="36" spans="1:244" s="60" customFormat="1">
      <c r="A36" s="54" t="s">
        <v>51</v>
      </c>
      <c r="B36" s="53">
        <v>0</v>
      </c>
      <c r="C36" s="53">
        <v>0</v>
      </c>
      <c r="D36" s="103">
        <v>0</v>
      </c>
    </row>
    <row r="37" spans="1:244" s="60" customFormat="1">
      <c r="A37" s="105" t="s">
        <v>52</v>
      </c>
      <c r="B37" s="106">
        <v>0</v>
      </c>
      <c r="C37" s="106">
        <v>0</v>
      </c>
      <c r="D37" s="107">
        <v>0</v>
      </c>
      <c r="E37" s="62"/>
      <c r="F37" s="63"/>
      <c r="G37" s="63"/>
      <c r="H37" s="108"/>
      <c r="I37" s="62"/>
      <c r="J37" s="63"/>
      <c r="K37" s="63"/>
      <c r="L37" s="108"/>
      <c r="M37" s="62"/>
      <c r="N37" s="63"/>
      <c r="O37" s="63"/>
      <c r="P37" s="108"/>
      <c r="Q37" s="62"/>
      <c r="R37" s="63"/>
      <c r="S37" s="63"/>
      <c r="T37" s="108"/>
      <c r="U37" s="62"/>
      <c r="V37" s="63"/>
      <c r="W37" s="63"/>
      <c r="X37" s="108"/>
      <c r="Y37" s="62"/>
      <c r="Z37" s="63"/>
      <c r="AA37" s="63"/>
      <c r="AB37" s="108"/>
      <c r="AC37" s="62"/>
      <c r="AD37" s="63"/>
      <c r="AE37" s="63"/>
      <c r="AF37" s="108"/>
      <c r="AG37" s="62"/>
      <c r="AH37" s="63"/>
      <c r="AI37" s="63"/>
      <c r="AJ37" s="108"/>
      <c r="AK37" s="62"/>
      <c r="AL37" s="63"/>
      <c r="AM37" s="63"/>
      <c r="AN37" s="108"/>
      <c r="AO37" s="62"/>
      <c r="AP37" s="63"/>
      <c r="AQ37" s="63"/>
      <c r="AR37" s="108"/>
      <c r="AS37" s="62"/>
      <c r="AT37" s="63"/>
      <c r="AU37" s="63"/>
      <c r="AV37" s="108"/>
      <c r="AW37" s="62"/>
      <c r="AX37" s="63"/>
      <c r="AY37" s="63"/>
      <c r="AZ37" s="108"/>
      <c r="BA37" s="62"/>
      <c r="BB37" s="63"/>
      <c r="BC37" s="63"/>
      <c r="BD37" s="108"/>
      <c r="BE37" s="62"/>
      <c r="BF37" s="63"/>
      <c r="BG37" s="63"/>
      <c r="BH37" s="108"/>
      <c r="BI37" s="62"/>
      <c r="BJ37" s="63"/>
      <c r="BK37" s="63"/>
      <c r="BL37" s="108"/>
      <c r="BM37" s="62"/>
      <c r="BN37" s="63"/>
      <c r="BO37" s="63"/>
      <c r="BP37" s="108"/>
      <c r="BQ37" s="62"/>
      <c r="BR37" s="63"/>
      <c r="BS37" s="63"/>
      <c r="BT37" s="108"/>
      <c r="BU37" s="62"/>
      <c r="BV37" s="63"/>
      <c r="BW37" s="63"/>
      <c r="BX37" s="108"/>
      <c r="BY37" s="62"/>
      <c r="BZ37" s="63"/>
      <c r="CA37" s="63"/>
      <c r="CB37" s="108"/>
      <c r="CC37" s="62"/>
      <c r="CD37" s="63"/>
      <c r="CE37" s="63"/>
      <c r="CF37" s="108"/>
      <c r="CG37" s="62"/>
      <c r="CH37" s="63"/>
      <c r="CI37" s="63"/>
      <c r="CJ37" s="108"/>
      <c r="CK37" s="62"/>
      <c r="CL37" s="63"/>
      <c r="CM37" s="63"/>
      <c r="CN37" s="108"/>
      <c r="CO37" s="62"/>
      <c r="CP37" s="63"/>
      <c r="CQ37" s="63"/>
      <c r="CR37" s="108"/>
      <c r="CS37" s="62"/>
      <c r="CT37" s="63"/>
      <c r="CU37" s="63"/>
      <c r="CV37" s="108"/>
      <c r="CW37" s="62"/>
      <c r="CX37" s="63"/>
      <c r="CY37" s="63"/>
      <c r="CZ37" s="108"/>
      <c r="DA37" s="62"/>
      <c r="DB37" s="63"/>
      <c r="DC37" s="63"/>
      <c r="DD37" s="108"/>
      <c r="DE37" s="62"/>
      <c r="DF37" s="63"/>
      <c r="DG37" s="63"/>
      <c r="DH37" s="108"/>
      <c r="DI37" s="62"/>
      <c r="DJ37" s="63"/>
      <c r="DK37" s="63"/>
      <c r="DL37" s="108"/>
      <c r="DM37" s="62"/>
      <c r="DN37" s="63"/>
      <c r="DO37" s="63"/>
      <c r="DP37" s="108"/>
      <c r="DQ37" s="62"/>
      <c r="DR37" s="63"/>
      <c r="DS37" s="63"/>
      <c r="DT37" s="108"/>
      <c r="DU37" s="62"/>
      <c r="DV37" s="63"/>
      <c r="DW37" s="63"/>
      <c r="DX37" s="108"/>
      <c r="DY37" s="62"/>
      <c r="DZ37" s="63"/>
      <c r="EA37" s="63"/>
      <c r="EB37" s="108"/>
      <c r="EC37" s="62"/>
      <c r="ED37" s="63"/>
      <c r="EE37" s="63"/>
      <c r="EF37" s="108"/>
      <c r="EG37" s="62"/>
      <c r="EH37" s="63"/>
      <c r="EI37" s="63"/>
      <c r="EJ37" s="108"/>
      <c r="EK37" s="62"/>
      <c r="EL37" s="63"/>
      <c r="EM37" s="63"/>
      <c r="EN37" s="108"/>
      <c r="EO37" s="62"/>
      <c r="EP37" s="63"/>
      <c r="EQ37" s="63"/>
      <c r="ER37" s="108"/>
      <c r="ES37" s="62"/>
      <c r="ET37" s="63"/>
      <c r="EU37" s="63"/>
      <c r="EV37" s="108"/>
      <c r="EW37" s="62"/>
      <c r="EX37" s="63"/>
      <c r="EY37" s="63"/>
      <c r="EZ37" s="108"/>
      <c r="FA37" s="62"/>
      <c r="FB37" s="63"/>
      <c r="FC37" s="63"/>
      <c r="FD37" s="108"/>
      <c r="FE37" s="62"/>
      <c r="FF37" s="63"/>
      <c r="FG37" s="63"/>
      <c r="FH37" s="108"/>
      <c r="FI37" s="62"/>
      <c r="FJ37" s="63"/>
      <c r="FK37" s="63"/>
      <c r="FL37" s="108"/>
      <c r="FM37" s="62"/>
      <c r="FN37" s="63"/>
      <c r="FO37" s="63"/>
      <c r="FP37" s="108"/>
      <c r="FQ37" s="62"/>
      <c r="FR37" s="63"/>
      <c r="FS37" s="63"/>
      <c r="FT37" s="108"/>
      <c r="FU37" s="62"/>
      <c r="FV37" s="63"/>
      <c r="FW37" s="63"/>
      <c r="FX37" s="108"/>
      <c r="FY37" s="62"/>
      <c r="FZ37" s="63"/>
      <c r="GA37" s="63"/>
      <c r="GB37" s="108"/>
      <c r="GC37" s="62"/>
      <c r="GD37" s="63"/>
      <c r="GE37" s="63"/>
      <c r="GF37" s="108"/>
      <c r="GG37" s="62"/>
      <c r="GH37" s="63"/>
      <c r="GI37" s="63"/>
      <c r="GJ37" s="108"/>
      <c r="GK37" s="62"/>
      <c r="GL37" s="63"/>
      <c r="GM37" s="63"/>
      <c r="GN37" s="108"/>
      <c r="GO37" s="62"/>
      <c r="GP37" s="63"/>
      <c r="GQ37" s="63"/>
      <c r="GR37" s="108"/>
      <c r="GS37" s="62"/>
      <c r="GT37" s="63"/>
      <c r="GU37" s="63"/>
      <c r="GV37" s="108"/>
      <c r="GW37" s="62"/>
      <c r="GX37" s="63"/>
      <c r="GY37" s="63"/>
      <c r="GZ37" s="108"/>
      <c r="HA37" s="62"/>
      <c r="HB37" s="63"/>
      <c r="HC37" s="63"/>
      <c r="HD37" s="108"/>
      <c r="HE37" s="62"/>
      <c r="HF37" s="63"/>
      <c r="HG37" s="63"/>
      <c r="HH37" s="108"/>
      <c r="HI37" s="62"/>
      <c r="HJ37" s="63"/>
      <c r="HK37" s="63"/>
      <c r="HL37" s="108"/>
      <c r="HM37" s="62"/>
      <c r="HN37" s="63"/>
      <c r="HO37" s="63"/>
      <c r="HP37" s="108"/>
      <c r="HQ37" s="62"/>
      <c r="HR37" s="63"/>
      <c r="HS37" s="63"/>
      <c r="HT37" s="108"/>
      <c r="HU37" s="62"/>
      <c r="HV37" s="63"/>
      <c r="HW37" s="63"/>
      <c r="HX37" s="108"/>
      <c r="HY37" s="62"/>
      <c r="HZ37" s="63"/>
      <c r="IA37" s="63"/>
      <c r="IB37" s="108"/>
      <c r="IC37" s="62"/>
      <c r="ID37" s="63"/>
      <c r="IE37" s="63"/>
      <c r="IF37" s="108"/>
      <c r="IG37" s="62"/>
      <c r="IH37" s="63"/>
      <c r="II37" s="63"/>
      <c r="IJ37" s="108"/>
    </row>
    <row r="38" spans="1:244" s="60" customFormat="1">
      <c r="A38" s="71" t="s">
        <v>53</v>
      </c>
      <c r="B38" s="72">
        <v>0</v>
      </c>
      <c r="C38" s="72">
        <v>0</v>
      </c>
      <c r="D38" s="109">
        <v>0</v>
      </c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62"/>
      <c r="P38" s="63"/>
      <c r="Q38" s="63"/>
      <c r="R38" s="63"/>
      <c r="S38" s="62"/>
      <c r="T38" s="63"/>
      <c r="U38" s="63"/>
      <c r="V38" s="63"/>
      <c r="W38" s="62"/>
      <c r="X38" s="63"/>
      <c r="Y38" s="63"/>
      <c r="Z38" s="63"/>
      <c r="AA38" s="62"/>
      <c r="AB38" s="63"/>
      <c r="AC38" s="63"/>
      <c r="AD38" s="63"/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2"/>
      <c r="AR38" s="63"/>
      <c r="AS38" s="63"/>
      <c r="AT38" s="63"/>
      <c r="AU38" s="62"/>
      <c r="AV38" s="63"/>
      <c r="AW38" s="63"/>
      <c r="AX38" s="63"/>
      <c r="AY38" s="62"/>
      <c r="AZ38" s="63"/>
      <c r="BA38" s="63"/>
      <c r="BB38" s="63"/>
      <c r="BC38" s="62"/>
      <c r="BD38" s="63"/>
      <c r="BE38" s="63"/>
      <c r="BF38" s="63"/>
      <c r="BG38" s="62"/>
      <c r="BH38" s="63"/>
      <c r="BI38" s="63"/>
      <c r="BJ38" s="63"/>
      <c r="BK38" s="62"/>
      <c r="BL38" s="63"/>
      <c r="BM38" s="63"/>
      <c r="BN38" s="63"/>
      <c r="BO38" s="62"/>
      <c r="BP38" s="63"/>
      <c r="BQ38" s="63"/>
      <c r="BR38" s="63"/>
      <c r="BS38" s="62"/>
      <c r="BT38" s="63"/>
      <c r="BU38" s="63"/>
      <c r="BV38" s="63"/>
      <c r="BW38" s="62"/>
      <c r="BX38" s="63"/>
      <c r="BY38" s="63"/>
      <c r="BZ38" s="63"/>
      <c r="CA38" s="62"/>
      <c r="CB38" s="63"/>
      <c r="CC38" s="63"/>
      <c r="CD38" s="63"/>
      <c r="CE38" s="62"/>
      <c r="CF38" s="63"/>
      <c r="CG38" s="63"/>
      <c r="CH38" s="63"/>
      <c r="CI38" s="62"/>
      <c r="CJ38" s="63"/>
      <c r="CK38" s="63"/>
      <c r="CL38" s="63"/>
      <c r="CM38" s="62"/>
      <c r="CN38" s="63"/>
      <c r="CO38" s="63"/>
      <c r="CP38" s="63"/>
      <c r="CQ38" s="62"/>
      <c r="CR38" s="63"/>
      <c r="CS38" s="63"/>
      <c r="CT38" s="63"/>
      <c r="CU38" s="62"/>
      <c r="CV38" s="63"/>
      <c r="CW38" s="63"/>
      <c r="CX38" s="63"/>
      <c r="CY38" s="62"/>
      <c r="CZ38" s="63"/>
      <c r="DA38" s="63"/>
      <c r="DB38" s="63"/>
      <c r="DC38" s="62"/>
      <c r="DD38" s="63"/>
      <c r="DE38" s="63"/>
      <c r="DF38" s="63"/>
      <c r="DG38" s="62"/>
      <c r="DH38" s="63"/>
      <c r="DI38" s="63"/>
      <c r="DJ38" s="63"/>
      <c r="DK38" s="62"/>
      <c r="DL38" s="63"/>
      <c r="DM38" s="63"/>
      <c r="DN38" s="63"/>
      <c r="DO38" s="62"/>
      <c r="DP38" s="63"/>
      <c r="DQ38" s="63"/>
      <c r="DR38" s="63"/>
      <c r="DS38" s="62"/>
      <c r="DT38" s="63"/>
      <c r="DU38" s="63"/>
      <c r="DV38" s="63"/>
      <c r="DW38" s="62"/>
      <c r="DX38" s="63"/>
      <c r="DY38" s="63"/>
      <c r="DZ38" s="63"/>
      <c r="EA38" s="62"/>
      <c r="EB38" s="63"/>
      <c r="EC38" s="63"/>
      <c r="ED38" s="63"/>
      <c r="EE38" s="62"/>
      <c r="EF38" s="63"/>
      <c r="EG38" s="63"/>
      <c r="EH38" s="63"/>
      <c r="EI38" s="62"/>
      <c r="EJ38" s="63"/>
      <c r="EK38" s="63"/>
      <c r="EL38" s="63"/>
      <c r="EM38" s="62"/>
      <c r="EN38" s="63"/>
      <c r="EO38" s="63"/>
      <c r="EP38" s="63"/>
      <c r="EQ38" s="62"/>
      <c r="ER38" s="63"/>
      <c r="ES38" s="63"/>
      <c r="ET38" s="63"/>
      <c r="EU38" s="62"/>
      <c r="EV38" s="63"/>
      <c r="EW38" s="63"/>
      <c r="EX38" s="63"/>
      <c r="EY38" s="62"/>
      <c r="EZ38" s="63"/>
      <c r="FA38" s="63"/>
      <c r="FB38" s="63"/>
      <c r="FC38" s="62"/>
      <c r="FD38" s="63"/>
      <c r="FE38" s="63"/>
      <c r="FF38" s="63"/>
      <c r="FG38" s="62"/>
      <c r="FH38" s="63"/>
      <c r="FI38" s="63"/>
      <c r="FJ38" s="63"/>
      <c r="FK38" s="62"/>
      <c r="FL38" s="63"/>
      <c r="FM38" s="63"/>
      <c r="FN38" s="63"/>
      <c r="FO38" s="62"/>
      <c r="FP38" s="63"/>
      <c r="FQ38" s="63"/>
      <c r="FR38" s="63"/>
      <c r="FS38" s="62"/>
      <c r="FT38" s="63"/>
      <c r="FU38" s="63"/>
      <c r="FV38" s="63"/>
      <c r="FW38" s="62"/>
      <c r="FX38" s="63"/>
      <c r="FY38" s="63"/>
      <c r="FZ38" s="63"/>
      <c r="GA38" s="62"/>
      <c r="GB38" s="63"/>
      <c r="GC38" s="63"/>
      <c r="GD38" s="63"/>
      <c r="GE38" s="62"/>
      <c r="GF38" s="63"/>
      <c r="GG38" s="63"/>
      <c r="GH38" s="63"/>
      <c r="GI38" s="62"/>
      <c r="GJ38" s="63"/>
      <c r="GK38" s="63"/>
      <c r="GL38" s="63"/>
      <c r="GM38" s="62"/>
      <c r="GN38" s="63"/>
      <c r="GO38" s="63"/>
      <c r="GP38" s="63"/>
      <c r="GQ38" s="62"/>
      <c r="GR38" s="63"/>
      <c r="GS38" s="63"/>
      <c r="GT38" s="63"/>
      <c r="GU38" s="62"/>
      <c r="GV38" s="63"/>
      <c r="GW38" s="63"/>
      <c r="GX38" s="63"/>
      <c r="GY38" s="62"/>
      <c r="GZ38" s="63"/>
      <c r="HA38" s="63"/>
      <c r="HB38" s="63"/>
      <c r="HC38" s="62"/>
      <c r="HD38" s="63"/>
      <c r="HE38" s="63"/>
      <c r="HF38" s="63"/>
      <c r="HG38" s="62"/>
      <c r="HH38" s="63"/>
      <c r="HI38" s="63"/>
      <c r="HJ38" s="63"/>
      <c r="HK38" s="62"/>
      <c r="HL38" s="63"/>
      <c r="HM38" s="63"/>
      <c r="HN38" s="63"/>
      <c r="HO38" s="62"/>
      <c r="HP38" s="63"/>
      <c r="HQ38" s="63"/>
      <c r="HR38" s="63"/>
      <c r="HS38" s="62"/>
      <c r="HT38" s="63"/>
      <c r="HU38" s="63"/>
      <c r="HV38" s="63"/>
      <c r="HW38" s="62"/>
      <c r="HX38" s="63"/>
      <c r="HY38" s="63"/>
      <c r="HZ38" s="63"/>
      <c r="IA38" s="62"/>
      <c r="IB38" s="63"/>
      <c r="IC38" s="63"/>
      <c r="ID38" s="63"/>
      <c r="IE38" s="62"/>
      <c r="IF38" s="63"/>
      <c r="IG38" s="63"/>
      <c r="IH38" s="63"/>
    </row>
    <row r="39" spans="1:244" s="61" customFormat="1">
      <c r="A39" s="56" t="s">
        <v>54</v>
      </c>
      <c r="B39" s="57">
        <v>8516.8509890237856</v>
      </c>
      <c r="C39" s="57">
        <v>8.6999999999999993</v>
      </c>
      <c r="D39" s="104">
        <v>1</v>
      </c>
    </row>
    <row r="40" spans="1:244" s="60" customFormat="1">
      <c r="A40" s="48" t="s">
        <v>55</v>
      </c>
      <c r="B40" s="39"/>
      <c r="C40" s="39"/>
      <c r="D40" s="39"/>
    </row>
    <row r="41" spans="1:244" s="60" customFormat="1">
      <c r="A41" s="42" t="s">
        <v>56</v>
      </c>
      <c r="B41" s="53">
        <v>0</v>
      </c>
      <c r="C41" s="53">
        <v>0</v>
      </c>
      <c r="D41" s="103">
        <v>0</v>
      </c>
    </row>
    <row r="42" spans="1:244" s="60" customFormat="1">
      <c r="A42" s="42" t="s">
        <v>57</v>
      </c>
      <c r="B42" s="53">
        <v>0</v>
      </c>
      <c r="C42" s="53">
        <v>0</v>
      </c>
      <c r="D42" s="103">
        <v>0</v>
      </c>
    </row>
    <row r="43" spans="1:244" s="60" customFormat="1">
      <c r="A43" s="105" t="s">
        <v>58</v>
      </c>
      <c r="B43" s="106">
        <v>0</v>
      </c>
      <c r="C43" s="106">
        <v>0</v>
      </c>
      <c r="D43" s="107">
        <v>0</v>
      </c>
      <c r="E43" s="62"/>
      <c r="F43" s="63"/>
      <c r="G43" s="63"/>
      <c r="H43" s="108"/>
      <c r="I43" s="62"/>
      <c r="J43" s="63"/>
      <c r="K43" s="63"/>
      <c r="L43" s="108"/>
      <c r="M43" s="62"/>
      <c r="N43" s="63"/>
      <c r="O43" s="63"/>
      <c r="P43" s="108"/>
      <c r="Q43" s="62"/>
      <c r="R43" s="63"/>
      <c r="S43" s="63"/>
      <c r="T43" s="108"/>
      <c r="U43" s="62"/>
      <c r="V43" s="63"/>
      <c r="W43" s="63"/>
      <c r="X43" s="108"/>
      <c r="Y43" s="62"/>
      <c r="Z43" s="63"/>
      <c r="AA43" s="63"/>
      <c r="AB43" s="108"/>
      <c r="AC43" s="62"/>
      <c r="AD43" s="63"/>
      <c r="AE43" s="63"/>
      <c r="AF43" s="108"/>
      <c r="AG43" s="62"/>
      <c r="AH43" s="63"/>
      <c r="AI43" s="63"/>
      <c r="AJ43" s="108"/>
      <c r="AK43" s="62"/>
      <c r="AL43" s="63"/>
      <c r="AM43" s="63"/>
      <c r="AN43" s="108"/>
      <c r="AO43" s="62"/>
      <c r="AP43" s="63"/>
      <c r="AQ43" s="63"/>
      <c r="AR43" s="108"/>
      <c r="AS43" s="62"/>
      <c r="AT43" s="63"/>
      <c r="AU43" s="63"/>
      <c r="AV43" s="108"/>
      <c r="AW43" s="62"/>
      <c r="AX43" s="63"/>
      <c r="AY43" s="63"/>
      <c r="AZ43" s="108"/>
      <c r="BA43" s="62"/>
      <c r="BB43" s="63"/>
      <c r="BC43" s="63"/>
      <c r="BD43" s="108"/>
      <c r="BE43" s="62"/>
      <c r="BF43" s="63"/>
      <c r="BG43" s="63"/>
      <c r="BH43" s="108"/>
      <c r="BI43" s="62"/>
      <c r="BJ43" s="63"/>
      <c r="BK43" s="63"/>
      <c r="BL43" s="108"/>
      <c r="BM43" s="62"/>
      <c r="BN43" s="63"/>
      <c r="BO43" s="63"/>
      <c r="BP43" s="108"/>
      <c r="BQ43" s="62"/>
      <c r="BR43" s="63"/>
      <c r="BS43" s="63"/>
      <c r="BT43" s="108"/>
      <c r="BU43" s="62"/>
      <c r="BV43" s="63"/>
      <c r="BW43" s="63"/>
      <c r="BX43" s="108"/>
      <c r="BY43" s="62"/>
      <c r="BZ43" s="63"/>
      <c r="CA43" s="63"/>
      <c r="CB43" s="108"/>
      <c r="CC43" s="62"/>
      <c r="CD43" s="63"/>
      <c r="CE43" s="63"/>
      <c r="CF43" s="108"/>
      <c r="CG43" s="62"/>
      <c r="CH43" s="63"/>
      <c r="CI43" s="63"/>
      <c r="CJ43" s="108"/>
      <c r="CK43" s="62"/>
      <c r="CL43" s="63"/>
      <c r="CM43" s="63"/>
      <c r="CN43" s="108"/>
      <c r="CO43" s="62"/>
      <c r="CP43" s="63"/>
      <c r="CQ43" s="63"/>
      <c r="CR43" s="108"/>
      <c r="CS43" s="62"/>
      <c r="CT43" s="63"/>
      <c r="CU43" s="63"/>
      <c r="CV43" s="108"/>
      <c r="CW43" s="62"/>
      <c r="CX43" s="63"/>
      <c r="CY43" s="63"/>
      <c r="CZ43" s="108"/>
      <c r="DA43" s="62"/>
      <c r="DB43" s="63"/>
      <c r="DC43" s="63"/>
      <c r="DD43" s="108"/>
      <c r="DE43" s="62"/>
      <c r="DF43" s="63"/>
      <c r="DG43" s="63"/>
      <c r="DH43" s="108"/>
      <c r="DI43" s="62"/>
      <c r="DJ43" s="63"/>
      <c r="DK43" s="63"/>
      <c r="DL43" s="108"/>
      <c r="DM43" s="62"/>
      <c r="DN43" s="63"/>
      <c r="DO43" s="63"/>
      <c r="DP43" s="108"/>
      <c r="DQ43" s="62"/>
      <c r="DR43" s="63"/>
      <c r="DS43" s="63"/>
      <c r="DT43" s="108"/>
      <c r="DU43" s="62"/>
      <c r="DV43" s="63"/>
      <c r="DW43" s="63"/>
      <c r="DX43" s="108"/>
      <c r="DY43" s="62"/>
      <c r="DZ43" s="63"/>
      <c r="EA43" s="63"/>
      <c r="EB43" s="108"/>
      <c r="EC43" s="62"/>
      <c r="ED43" s="63"/>
      <c r="EE43" s="63"/>
      <c r="EF43" s="108"/>
      <c r="EG43" s="62"/>
      <c r="EH43" s="63"/>
      <c r="EI43" s="63"/>
      <c r="EJ43" s="108"/>
      <c r="EK43" s="62"/>
      <c r="EL43" s="63"/>
      <c r="EM43" s="63"/>
      <c r="EN43" s="108"/>
      <c r="EO43" s="62"/>
      <c r="EP43" s="63"/>
      <c r="EQ43" s="63"/>
      <c r="ER43" s="108"/>
      <c r="ES43" s="62"/>
      <c r="ET43" s="63"/>
      <c r="EU43" s="63"/>
      <c r="EV43" s="108"/>
      <c r="EW43" s="62"/>
      <c r="EX43" s="63"/>
      <c r="EY43" s="63"/>
      <c r="EZ43" s="108"/>
      <c r="FA43" s="62"/>
      <c r="FB43" s="63"/>
      <c r="FC43" s="63"/>
      <c r="FD43" s="108"/>
      <c r="FE43" s="62"/>
      <c r="FF43" s="63"/>
      <c r="FG43" s="63"/>
      <c r="FH43" s="108"/>
      <c r="FI43" s="62"/>
      <c r="FJ43" s="63"/>
      <c r="FK43" s="63"/>
      <c r="FL43" s="108"/>
      <c r="FM43" s="62"/>
      <c r="FN43" s="63"/>
      <c r="FO43" s="63"/>
      <c r="FP43" s="108"/>
      <c r="FQ43" s="62"/>
      <c r="FR43" s="63"/>
      <c r="FS43" s="63"/>
      <c r="FT43" s="108"/>
      <c r="FU43" s="62"/>
      <c r="FV43" s="63"/>
      <c r="FW43" s="63"/>
      <c r="FX43" s="108"/>
      <c r="FY43" s="62"/>
      <c r="FZ43" s="63"/>
      <c r="GA43" s="63"/>
      <c r="GB43" s="108"/>
      <c r="GC43" s="62"/>
      <c r="GD43" s="63"/>
      <c r="GE43" s="63"/>
      <c r="GF43" s="108"/>
      <c r="GG43" s="62"/>
      <c r="GH43" s="63"/>
      <c r="GI43" s="63"/>
      <c r="GJ43" s="108"/>
      <c r="GK43" s="62"/>
      <c r="GL43" s="63"/>
      <c r="GM43" s="63"/>
      <c r="GN43" s="108"/>
      <c r="GO43" s="62"/>
      <c r="GP43" s="63"/>
      <c r="GQ43" s="63"/>
      <c r="GR43" s="108"/>
      <c r="GS43" s="62"/>
      <c r="GT43" s="63"/>
      <c r="GU43" s="63"/>
      <c r="GV43" s="108"/>
      <c r="GW43" s="62"/>
      <c r="GX43" s="63"/>
      <c r="GY43" s="63"/>
      <c r="GZ43" s="108"/>
      <c r="HA43" s="62"/>
      <c r="HB43" s="63"/>
      <c r="HC43" s="63"/>
      <c r="HD43" s="108"/>
      <c r="HE43" s="62"/>
      <c r="HF43" s="63"/>
      <c r="HG43" s="63"/>
      <c r="HH43" s="108"/>
      <c r="HI43" s="62"/>
      <c r="HJ43" s="63"/>
      <c r="HK43" s="63"/>
      <c r="HL43" s="108"/>
      <c r="HM43" s="62"/>
      <c r="HN43" s="63"/>
      <c r="HO43" s="63"/>
      <c r="HP43" s="108"/>
      <c r="HQ43" s="62"/>
      <c r="HR43" s="63"/>
      <c r="HS43" s="63"/>
      <c r="HT43" s="108"/>
      <c r="HU43" s="62"/>
      <c r="HV43" s="63"/>
      <c r="HW43" s="63"/>
      <c r="HX43" s="108"/>
      <c r="HY43" s="62"/>
      <c r="HZ43" s="63"/>
      <c r="IA43" s="63"/>
      <c r="IB43" s="108"/>
      <c r="IC43" s="62"/>
      <c r="ID43" s="63"/>
      <c r="IE43" s="63"/>
      <c r="IF43" s="108"/>
      <c r="IG43" s="62"/>
      <c r="IH43" s="63"/>
      <c r="II43" s="63"/>
      <c r="IJ43" s="108"/>
    </row>
    <row r="44" spans="1:244" s="68" customFormat="1" ht="13.5" thickBot="1">
      <c r="A44" s="65" t="s">
        <v>59</v>
      </c>
      <c r="B44" s="66">
        <v>8516.8509890237856</v>
      </c>
      <c r="C44" s="66">
        <v>8.6999999999999993</v>
      </c>
      <c r="D44" s="110">
        <v>1</v>
      </c>
    </row>
    <row r="45" spans="1:244">
      <c r="A45" s="69" t="s">
        <v>60</v>
      </c>
      <c r="D45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5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16384" width="11.5" style="1"/>
  </cols>
  <sheetData>
    <row r="1" spans="1:254" ht="13.5">
      <c r="A1" s="205" t="s">
        <v>61</v>
      </c>
      <c r="B1" s="205"/>
      <c r="C1" s="205"/>
      <c r="D1" s="20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05" t="s">
        <v>62</v>
      </c>
      <c r="B2" s="205"/>
      <c r="C2" s="205"/>
      <c r="D2" s="2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05" t="s">
        <v>80</v>
      </c>
      <c r="B3" s="205"/>
      <c r="C3" s="205"/>
      <c r="D3" s="20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05" t="s">
        <v>84</v>
      </c>
      <c r="B4" s="205"/>
      <c r="C4" s="205"/>
      <c r="D4" s="20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980</v>
      </c>
      <c r="C5" s="4" t="s">
        <v>73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 t="s">
        <v>7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11</v>
      </c>
      <c r="C8" s="12" t="s">
        <v>12</v>
      </c>
      <c r="D8" s="13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82</v>
      </c>
      <c r="B9" s="14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20</v>
      </c>
      <c r="B10" s="14">
        <v>7874.5</v>
      </c>
      <c r="C10" s="14">
        <v>8.0399999999999991</v>
      </c>
      <c r="D10" s="15">
        <v>0.8175351571548376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67</v>
      </c>
      <c r="B11" s="14">
        <v>217.88</v>
      </c>
      <c r="C11" s="14">
        <v>0.22</v>
      </c>
      <c r="D11" s="15">
        <v>2.2620427968873709E-2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6" t="s">
        <v>83</v>
      </c>
      <c r="B12" s="17">
        <v>8092.38</v>
      </c>
      <c r="C12" s="17">
        <v>8.26</v>
      </c>
      <c r="D12" s="18">
        <v>0.84015558512371147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69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28</v>
      </c>
      <c r="B14" s="14">
        <v>0</v>
      </c>
      <c r="C14" s="14">
        <v>0</v>
      </c>
      <c r="D14" s="15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29</v>
      </c>
      <c r="B15" s="14">
        <v>0</v>
      </c>
      <c r="C15" s="14">
        <v>0</v>
      </c>
      <c r="D15" s="15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77</v>
      </c>
      <c r="B16" s="14">
        <v>0</v>
      </c>
      <c r="C16" s="14">
        <v>0</v>
      </c>
      <c r="D16" s="15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31</v>
      </c>
      <c r="B17" s="14">
        <v>0</v>
      </c>
      <c r="C17" s="14">
        <v>0</v>
      </c>
      <c r="D17" s="15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78</v>
      </c>
      <c r="B18" s="14">
        <v>45.08</v>
      </c>
      <c r="C18" s="14">
        <v>0.05</v>
      </c>
      <c r="D18" s="15">
        <v>4.6802317460842057E-3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33</v>
      </c>
      <c r="B19" s="14">
        <v>0</v>
      </c>
      <c r="C19" s="14">
        <v>0</v>
      </c>
      <c r="D19" s="15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79</v>
      </c>
      <c r="B20" s="14">
        <v>0</v>
      </c>
      <c r="C20" s="14">
        <v>0</v>
      </c>
      <c r="D20" s="15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85</v>
      </c>
      <c r="B21" s="14">
        <v>490</v>
      </c>
      <c r="C21" s="14">
        <v>0.5</v>
      </c>
      <c r="D21" s="15">
        <v>5.0872084196567455E-2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19" t="s">
        <v>71</v>
      </c>
      <c r="B22" s="20">
        <v>535.08000000000004</v>
      </c>
      <c r="C22" s="20">
        <v>0.55000000000000004</v>
      </c>
      <c r="D22" s="21">
        <v>5.5552315942651663E-2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22" customFormat="1">
      <c r="A23" s="9" t="s">
        <v>38</v>
      </c>
      <c r="B23" s="1"/>
      <c r="C23" s="1"/>
      <c r="D23" s="1"/>
    </row>
    <row r="24" spans="1:254" ht="13.5">
      <c r="A24" s="4" t="s">
        <v>39</v>
      </c>
      <c r="B24" s="14">
        <v>1004.5416712242787</v>
      </c>
      <c r="C24" s="14">
        <v>1.03</v>
      </c>
      <c r="D24" s="15">
        <v>0.10429209893363693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3.5">
      <c r="A25" s="4" t="s">
        <v>40</v>
      </c>
      <c r="B25" s="14">
        <v>1004.5416712242787</v>
      </c>
      <c r="C25" s="14">
        <v>1.03</v>
      </c>
      <c r="D25" s="15">
        <v>0.10429209893363693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23" customFormat="1">
      <c r="A26" s="16" t="s">
        <v>41</v>
      </c>
      <c r="B26" s="17">
        <v>9632.0016712242796</v>
      </c>
      <c r="C26" s="17">
        <v>9.84</v>
      </c>
      <c r="D26" s="18">
        <v>1</v>
      </c>
    </row>
    <row r="27" spans="1:254" s="22" customFormat="1">
      <c r="A27" s="9" t="s">
        <v>42</v>
      </c>
      <c r="B27" s="1"/>
      <c r="C27" s="1"/>
      <c r="D27" s="1"/>
    </row>
    <row r="28" spans="1:254" s="22" customFormat="1">
      <c r="A28" s="4" t="s">
        <v>43</v>
      </c>
      <c r="B28" s="14">
        <v>0</v>
      </c>
      <c r="C28" s="14">
        <v>0</v>
      </c>
      <c r="D28" s="15">
        <v>0</v>
      </c>
    </row>
    <row r="29" spans="1:254" s="22" customFormat="1">
      <c r="A29" s="4" t="s">
        <v>44</v>
      </c>
      <c r="B29" s="14">
        <v>0</v>
      </c>
      <c r="C29" s="14">
        <v>0</v>
      </c>
      <c r="D29" s="15">
        <v>0</v>
      </c>
    </row>
    <row r="30" spans="1:254" s="22" customFormat="1">
      <c r="A30" s="4" t="s">
        <v>45</v>
      </c>
      <c r="B30" s="14">
        <v>0</v>
      </c>
      <c r="C30" s="14">
        <v>0</v>
      </c>
      <c r="D30" s="15">
        <v>0</v>
      </c>
    </row>
    <row r="31" spans="1:254" s="22" customFormat="1">
      <c r="A31" s="4" t="s">
        <v>46</v>
      </c>
      <c r="B31" s="14">
        <v>0</v>
      </c>
      <c r="C31" s="14">
        <v>0</v>
      </c>
      <c r="D31" s="15">
        <v>0</v>
      </c>
    </row>
    <row r="32" spans="1:254" s="26" customFormat="1" ht="13.5">
      <c r="A32" s="19" t="s">
        <v>47</v>
      </c>
      <c r="B32" s="20">
        <v>0</v>
      </c>
      <c r="C32" s="20">
        <v>0</v>
      </c>
      <c r="D32" s="21">
        <v>0</v>
      </c>
      <c r="E32" s="25"/>
      <c r="H32" s="15"/>
      <c r="I32" s="25"/>
      <c r="L32" s="15"/>
      <c r="M32" s="25"/>
      <c r="P32" s="15"/>
      <c r="Q32" s="25"/>
      <c r="T32" s="15"/>
      <c r="U32" s="25"/>
      <c r="X32" s="15"/>
      <c r="Y32" s="25"/>
      <c r="AB32" s="15"/>
      <c r="AC32" s="25"/>
      <c r="AF32" s="15"/>
      <c r="AG32" s="25"/>
      <c r="AJ32" s="15"/>
      <c r="AK32" s="25"/>
      <c r="AN32" s="15"/>
      <c r="AO32" s="25"/>
      <c r="AR32" s="15"/>
      <c r="AS32" s="25"/>
      <c r="AV32" s="15"/>
      <c r="AW32" s="25"/>
      <c r="AZ32" s="15"/>
      <c r="BA32" s="25"/>
      <c r="BD32" s="15"/>
      <c r="BE32" s="25"/>
      <c r="BH32" s="15"/>
      <c r="BI32" s="25"/>
      <c r="BL32" s="15"/>
      <c r="BM32" s="25"/>
      <c r="BP32" s="15"/>
      <c r="BQ32" s="25"/>
      <c r="BT32" s="15"/>
      <c r="BU32" s="25"/>
      <c r="BX32" s="15"/>
      <c r="BY32" s="25"/>
      <c r="CB32" s="15"/>
      <c r="CC32" s="25"/>
      <c r="CF32" s="15"/>
      <c r="CG32" s="25"/>
      <c r="CJ32" s="15"/>
      <c r="CK32" s="25"/>
      <c r="CN32" s="15"/>
      <c r="CO32" s="25"/>
      <c r="CR32" s="15"/>
      <c r="CS32" s="25"/>
      <c r="CV32" s="15"/>
      <c r="CW32" s="25"/>
      <c r="CZ32" s="15"/>
      <c r="DA32" s="25"/>
      <c r="DD32" s="15"/>
      <c r="DE32" s="25"/>
      <c r="DH32" s="15"/>
      <c r="DI32" s="25"/>
      <c r="DL32" s="15"/>
      <c r="DM32" s="25"/>
      <c r="DP32" s="15"/>
      <c r="DQ32" s="25"/>
      <c r="DT32" s="15"/>
      <c r="DU32" s="25"/>
      <c r="DX32" s="15"/>
      <c r="DY32" s="25"/>
      <c r="EB32" s="15"/>
      <c r="EC32" s="25"/>
      <c r="EF32" s="15"/>
      <c r="EG32" s="25"/>
      <c r="EJ32" s="15"/>
      <c r="EK32" s="25"/>
      <c r="EN32" s="15"/>
      <c r="EO32" s="25"/>
      <c r="ER32" s="15"/>
      <c r="ES32" s="25"/>
      <c r="EV32" s="15"/>
      <c r="EW32" s="25"/>
      <c r="EZ32" s="15"/>
      <c r="FA32" s="25"/>
      <c r="FD32" s="15"/>
      <c r="FE32" s="25"/>
      <c r="FH32" s="15"/>
      <c r="FI32" s="25"/>
      <c r="FL32" s="15"/>
      <c r="FM32" s="25"/>
      <c r="FP32" s="15"/>
      <c r="FQ32" s="25"/>
      <c r="FT32" s="15"/>
      <c r="FU32" s="25"/>
      <c r="FX32" s="15"/>
      <c r="FY32" s="25"/>
      <c r="GB32" s="15"/>
      <c r="GC32" s="25"/>
      <c r="GF32" s="15"/>
      <c r="GG32" s="25"/>
      <c r="GJ32" s="15"/>
      <c r="GK32" s="25"/>
      <c r="GN32" s="15"/>
      <c r="GO32" s="25"/>
      <c r="GR32" s="15"/>
      <c r="GS32" s="25"/>
      <c r="GV32" s="15"/>
      <c r="GW32" s="25"/>
      <c r="GZ32" s="15"/>
      <c r="HA32" s="25"/>
      <c r="HD32" s="15"/>
      <c r="HE32" s="25"/>
      <c r="HH32" s="15"/>
      <c r="HI32" s="25"/>
      <c r="HL32" s="15"/>
      <c r="HM32" s="25"/>
      <c r="HP32" s="15"/>
      <c r="HQ32" s="25"/>
      <c r="HT32" s="15"/>
      <c r="HU32" s="25"/>
      <c r="HX32" s="15"/>
      <c r="HY32" s="25"/>
      <c r="IB32" s="15"/>
      <c r="IC32" s="25"/>
      <c r="IF32" s="15"/>
      <c r="IG32" s="25"/>
      <c r="IJ32" s="15"/>
      <c r="IK32"/>
      <c r="IL32"/>
      <c r="IM32"/>
      <c r="IN32"/>
      <c r="IO32"/>
      <c r="IP32"/>
      <c r="IQ32"/>
      <c r="IR32"/>
      <c r="IS32"/>
      <c r="IT32"/>
    </row>
    <row r="33" spans="1:254" ht="13.5">
      <c r="A33" s="9" t="s">
        <v>48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3.5">
      <c r="A34" s="4" t="s">
        <v>49</v>
      </c>
      <c r="B34" s="14">
        <v>0</v>
      </c>
      <c r="C34" s="14">
        <v>0</v>
      </c>
      <c r="D34" s="15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50</v>
      </c>
      <c r="B35" s="14">
        <v>0</v>
      </c>
      <c r="C35" s="14">
        <v>0</v>
      </c>
      <c r="D35" s="15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51</v>
      </c>
      <c r="B36" s="14">
        <v>0</v>
      </c>
      <c r="C36" s="14">
        <v>0</v>
      </c>
      <c r="D36" s="15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26" customFormat="1" ht="13.5">
      <c r="A37" s="19" t="s">
        <v>52</v>
      </c>
      <c r="B37" s="20">
        <v>0</v>
      </c>
      <c r="C37" s="20">
        <v>0</v>
      </c>
      <c r="D37" s="21">
        <v>0</v>
      </c>
      <c r="E37" s="25"/>
      <c r="H37" s="15"/>
      <c r="I37" s="25"/>
      <c r="L37" s="15"/>
      <c r="M37" s="25"/>
      <c r="P37" s="15"/>
      <c r="Q37" s="25"/>
      <c r="T37" s="15"/>
      <c r="U37" s="25"/>
      <c r="X37" s="15"/>
      <c r="Y37" s="25"/>
      <c r="AB37" s="15"/>
      <c r="AC37" s="25"/>
      <c r="AF37" s="15"/>
      <c r="AG37" s="25"/>
      <c r="AJ37" s="15"/>
      <c r="AK37" s="25"/>
      <c r="AN37" s="15"/>
      <c r="AO37" s="25"/>
      <c r="AR37" s="15"/>
      <c r="AS37" s="25"/>
      <c r="AV37" s="15"/>
      <c r="AW37" s="25"/>
      <c r="AZ37" s="15"/>
      <c r="BA37" s="25"/>
      <c r="BD37" s="15"/>
      <c r="BE37" s="25"/>
      <c r="BH37" s="15"/>
      <c r="BI37" s="25"/>
      <c r="BL37" s="15"/>
      <c r="BM37" s="25"/>
      <c r="BP37" s="15"/>
      <c r="BQ37" s="25"/>
      <c r="BT37" s="15"/>
      <c r="BU37" s="25"/>
      <c r="BX37" s="15"/>
      <c r="BY37" s="25"/>
      <c r="CB37" s="15"/>
      <c r="CC37" s="25"/>
      <c r="CF37" s="15"/>
      <c r="CG37" s="25"/>
      <c r="CJ37" s="15"/>
      <c r="CK37" s="25"/>
      <c r="CN37" s="15"/>
      <c r="CO37" s="25"/>
      <c r="CR37" s="15"/>
      <c r="CS37" s="25"/>
      <c r="CV37" s="15"/>
      <c r="CW37" s="25"/>
      <c r="CZ37" s="15"/>
      <c r="DA37" s="25"/>
      <c r="DD37" s="15"/>
      <c r="DE37" s="25"/>
      <c r="DH37" s="15"/>
      <c r="DI37" s="25"/>
      <c r="DL37" s="15"/>
      <c r="DM37" s="25"/>
      <c r="DP37" s="15"/>
      <c r="DQ37" s="25"/>
      <c r="DT37" s="15"/>
      <c r="DU37" s="25"/>
      <c r="DX37" s="15"/>
      <c r="DY37" s="25"/>
      <c r="EB37" s="15"/>
      <c r="EC37" s="25"/>
      <c r="EF37" s="15"/>
      <c r="EG37" s="25"/>
      <c r="EJ37" s="15"/>
      <c r="EK37" s="25"/>
      <c r="EN37" s="15"/>
      <c r="EO37" s="25"/>
      <c r="ER37" s="15"/>
      <c r="ES37" s="25"/>
      <c r="EV37" s="15"/>
      <c r="EW37" s="25"/>
      <c r="EZ37" s="15"/>
      <c r="FA37" s="25"/>
      <c r="FD37" s="15"/>
      <c r="FE37" s="25"/>
      <c r="FH37" s="15"/>
      <c r="FI37" s="25"/>
      <c r="FL37" s="15"/>
      <c r="FM37" s="25"/>
      <c r="FP37" s="15"/>
      <c r="FQ37" s="25"/>
      <c r="FT37" s="15"/>
      <c r="FU37" s="25"/>
      <c r="FX37" s="15"/>
      <c r="FY37" s="25"/>
      <c r="GB37" s="15"/>
      <c r="GC37" s="25"/>
      <c r="GF37" s="15"/>
      <c r="GG37" s="25"/>
      <c r="GJ37" s="15"/>
      <c r="GK37" s="25"/>
      <c r="GN37" s="15"/>
      <c r="GO37" s="25"/>
      <c r="GR37" s="15"/>
      <c r="GS37" s="25"/>
      <c r="GV37" s="15"/>
      <c r="GW37" s="25"/>
      <c r="GZ37" s="15"/>
      <c r="HA37" s="25"/>
      <c r="HD37" s="15"/>
      <c r="HE37" s="25"/>
      <c r="HH37" s="15"/>
      <c r="HI37" s="25"/>
      <c r="HL37" s="15"/>
      <c r="HM37" s="25"/>
      <c r="HP37" s="15"/>
      <c r="HQ37" s="25"/>
      <c r="HT37" s="15"/>
      <c r="HU37" s="25"/>
      <c r="HX37" s="15"/>
      <c r="HY37" s="25"/>
      <c r="IB37" s="15"/>
      <c r="IC37" s="25"/>
      <c r="IF37" s="15"/>
      <c r="IG37" s="25"/>
      <c r="IJ37" s="15"/>
      <c r="IK37"/>
      <c r="IL37"/>
      <c r="IM37"/>
      <c r="IN37"/>
      <c r="IO37"/>
      <c r="IP37"/>
      <c r="IQ37"/>
      <c r="IR37"/>
      <c r="IS37"/>
      <c r="IT37"/>
    </row>
    <row r="38" spans="1:254" s="26" customFormat="1" ht="13.5">
      <c r="A38" s="27" t="s">
        <v>53</v>
      </c>
      <c r="B38" s="28">
        <v>0</v>
      </c>
      <c r="C38" s="28">
        <v>0</v>
      </c>
      <c r="D38" s="29">
        <v>0</v>
      </c>
      <c r="G38" s="25"/>
      <c r="K38" s="25"/>
      <c r="O38" s="25"/>
      <c r="S38" s="25"/>
      <c r="W38" s="25"/>
      <c r="AA38" s="25"/>
      <c r="AE38" s="25"/>
      <c r="AI38" s="25"/>
      <c r="AM38" s="25"/>
      <c r="AQ38" s="25"/>
      <c r="AU38" s="25"/>
      <c r="AY38" s="25"/>
      <c r="BC38" s="25"/>
      <c r="BG38" s="25"/>
      <c r="BK38" s="25"/>
      <c r="BO38" s="25"/>
      <c r="BS38" s="25"/>
      <c r="BW38" s="25"/>
      <c r="CA38" s="25"/>
      <c r="CE38" s="25"/>
      <c r="CI38" s="25"/>
      <c r="CM38" s="25"/>
      <c r="CQ38" s="25"/>
      <c r="CU38" s="25"/>
      <c r="CY38" s="25"/>
      <c r="DC38" s="25"/>
      <c r="DG38" s="25"/>
      <c r="DK38" s="25"/>
      <c r="DO38" s="25"/>
      <c r="DS38" s="25"/>
      <c r="DW38" s="25"/>
      <c r="EA38" s="25"/>
      <c r="EE38" s="25"/>
      <c r="EI38" s="25"/>
      <c r="EM38" s="25"/>
      <c r="EQ38" s="25"/>
      <c r="EU38" s="25"/>
      <c r="EY38" s="25"/>
      <c r="FC38" s="25"/>
      <c r="FG38" s="25"/>
      <c r="FK38" s="25"/>
      <c r="FO38" s="25"/>
      <c r="FS38" s="25"/>
      <c r="FW38" s="25"/>
      <c r="GA38" s="25"/>
      <c r="GE38" s="25"/>
      <c r="GI38" s="25"/>
      <c r="GM38" s="25"/>
      <c r="GQ38" s="25"/>
      <c r="GU38" s="25"/>
      <c r="GY38" s="25"/>
      <c r="HC38" s="25"/>
      <c r="HG38" s="25"/>
      <c r="HK38" s="25"/>
      <c r="HO38" s="25"/>
      <c r="HS38" s="25"/>
      <c r="HW38" s="25"/>
      <c r="IA38" s="25"/>
      <c r="IE38" s="25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23" customFormat="1">
      <c r="A39" s="16" t="s">
        <v>54</v>
      </c>
      <c r="B39" s="17">
        <v>9632.0016712242796</v>
      </c>
      <c r="C39" s="17">
        <v>9.84</v>
      </c>
      <c r="D39" s="18">
        <v>1</v>
      </c>
    </row>
    <row r="40" spans="1:254" s="22" customFormat="1">
      <c r="A40" s="9" t="s">
        <v>55</v>
      </c>
      <c r="B40" s="1"/>
      <c r="C40" s="1"/>
      <c r="D40" s="1"/>
    </row>
    <row r="41" spans="1:254" ht="13.5">
      <c r="A41" s="4" t="s">
        <v>56</v>
      </c>
      <c r="B41" s="14">
        <v>0</v>
      </c>
      <c r="C41" s="14">
        <v>0</v>
      </c>
      <c r="D41" s="15"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3.5">
      <c r="A42" s="4" t="s">
        <v>57</v>
      </c>
      <c r="B42" s="14">
        <v>0</v>
      </c>
      <c r="C42" s="14">
        <v>0</v>
      </c>
      <c r="D42" s="15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26" customFormat="1" ht="13.5">
      <c r="A43" s="19" t="s">
        <v>58</v>
      </c>
      <c r="B43" s="20">
        <v>0</v>
      </c>
      <c r="C43" s="20">
        <v>0</v>
      </c>
      <c r="D43" s="21">
        <v>0</v>
      </c>
      <c r="E43" s="25"/>
      <c r="H43" s="15"/>
      <c r="I43" s="25"/>
      <c r="L43" s="15"/>
      <c r="M43" s="25"/>
      <c r="P43" s="15"/>
      <c r="Q43" s="25"/>
      <c r="T43" s="15"/>
      <c r="U43" s="25"/>
      <c r="X43" s="15"/>
      <c r="Y43" s="25"/>
      <c r="AB43" s="15"/>
      <c r="AC43" s="25"/>
      <c r="AF43" s="15"/>
      <c r="AG43" s="25"/>
      <c r="AJ43" s="15"/>
      <c r="AK43" s="25"/>
      <c r="AN43" s="15"/>
      <c r="AO43" s="25"/>
      <c r="AR43" s="15"/>
      <c r="AS43" s="25"/>
      <c r="AV43" s="15"/>
      <c r="AW43" s="25"/>
      <c r="AZ43" s="15"/>
      <c r="BA43" s="25"/>
      <c r="BD43" s="15"/>
      <c r="BE43" s="25"/>
      <c r="BH43" s="15"/>
      <c r="BI43" s="25"/>
      <c r="BL43" s="15"/>
      <c r="BM43" s="25"/>
      <c r="BP43" s="15"/>
      <c r="BQ43" s="25"/>
      <c r="BT43" s="15"/>
      <c r="BU43" s="25"/>
      <c r="BX43" s="15"/>
      <c r="BY43" s="25"/>
      <c r="CB43" s="15"/>
      <c r="CC43" s="25"/>
      <c r="CF43" s="15"/>
      <c r="CG43" s="25"/>
      <c r="CJ43" s="15"/>
      <c r="CK43" s="25"/>
      <c r="CN43" s="15"/>
      <c r="CO43" s="25"/>
      <c r="CR43" s="15"/>
      <c r="CS43" s="25"/>
      <c r="CV43" s="15"/>
      <c r="CW43" s="25"/>
      <c r="CZ43" s="15"/>
      <c r="DA43" s="25"/>
      <c r="DD43" s="15"/>
      <c r="DE43" s="25"/>
      <c r="DH43" s="15"/>
      <c r="DI43" s="25"/>
      <c r="DL43" s="15"/>
      <c r="DM43" s="25"/>
      <c r="DP43" s="15"/>
      <c r="DQ43" s="25"/>
      <c r="DT43" s="15"/>
      <c r="DU43" s="25"/>
      <c r="DX43" s="15"/>
      <c r="DY43" s="25"/>
      <c r="EB43" s="15"/>
      <c r="EC43" s="25"/>
      <c r="EF43" s="15"/>
      <c r="EG43" s="25"/>
      <c r="EJ43" s="15"/>
      <c r="EK43" s="25"/>
      <c r="EN43" s="15"/>
      <c r="EO43" s="25"/>
      <c r="ER43" s="15"/>
      <c r="ES43" s="25"/>
      <c r="EV43" s="15"/>
      <c r="EW43" s="25"/>
      <c r="EZ43" s="15"/>
      <c r="FA43" s="25"/>
      <c r="FD43" s="15"/>
      <c r="FE43" s="25"/>
      <c r="FH43" s="15"/>
      <c r="FI43" s="25"/>
      <c r="FL43" s="15"/>
      <c r="FM43" s="25"/>
      <c r="FP43" s="15"/>
      <c r="FQ43" s="25"/>
      <c r="FT43" s="15"/>
      <c r="FU43" s="25"/>
      <c r="FX43" s="15"/>
      <c r="FY43" s="25"/>
      <c r="GB43" s="15"/>
      <c r="GC43" s="25"/>
      <c r="GF43" s="15"/>
      <c r="GG43" s="25"/>
      <c r="GJ43" s="15"/>
      <c r="GK43" s="25"/>
      <c r="GN43" s="15"/>
      <c r="GO43" s="25"/>
      <c r="GR43" s="15"/>
      <c r="GS43" s="25"/>
      <c r="GV43" s="15"/>
      <c r="GW43" s="25"/>
      <c r="GZ43" s="15"/>
      <c r="HA43" s="25"/>
      <c r="HD43" s="15"/>
      <c r="HE43" s="25"/>
      <c r="HH43" s="15"/>
      <c r="HI43" s="25"/>
      <c r="HL43" s="15"/>
      <c r="HM43" s="25"/>
      <c r="HP43" s="15"/>
      <c r="HQ43" s="25"/>
      <c r="HT43" s="15"/>
      <c r="HU43" s="25"/>
      <c r="HX43" s="15"/>
      <c r="HY43" s="25"/>
      <c r="IB43" s="15"/>
      <c r="IC43" s="25"/>
      <c r="IF43" s="15"/>
      <c r="IG43" s="25"/>
      <c r="IJ43" s="15"/>
      <c r="IK43"/>
      <c r="IL43"/>
      <c r="IM43"/>
      <c r="IN43"/>
      <c r="IO43"/>
      <c r="IP43"/>
      <c r="IQ43"/>
      <c r="IR43"/>
      <c r="IS43"/>
      <c r="IT43"/>
    </row>
    <row r="44" spans="1:254" s="33" customFormat="1" ht="13.5" thickBot="1">
      <c r="A44" s="30" t="s">
        <v>59</v>
      </c>
      <c r="B44" s="31">
        <v>9632.0016712242796</v>
      </c>
      <c r="C44" s="31">
        <v>9.84</v>
      </c>
      <c r="D44" s="32">
        <v>1</v>
      </c>
    </row>
    <row r="45" spans="1:254">
      <c r="A45" s="34" t="s">
        <v>60</v>
      </c>
      <c r="D45" s="35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43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8"/>
    </row>
    <row r="2" spans="1:4">
      <c r="A2" s="36" t="s">
        <v>86</v>
      </c>
      <c r="B2" s="37"/>
      <c r="C2" s="37"/>
      <c r="D2" s="38"/>
    </row>
    <row r="3" spans="1:4">
      <c r="A3" s="36" t="s">
        <v>87</v>
      </c>
      <c r="B3" s="37"/>
      <c r="C3" s="37"/>
      <c r="D3" s="38"/>
    </row>
    <row r="4" spans="1:4">
      <c r="A4" s="36" t="s">
        <v>145</v>
      </c>
      <c r="B4" s="37"/>
      <c r="C4" s="37"/>
      <c r="D4" s="38"/>
    </row>
    <row r="5" spans="1:4" ht="13.5" thickBot="1">
      <c r="A5" s="40" t="s">
        <v>4</v>
      </c>
      <c r="B5" s="41">
        <v>980</v>
      </c>
      <c r="C5" s="42" t="s">
        <v>65</v>
      </c>
    </row>
    <row r="6" spans="1:4">
      <c r="A6" s="44"/>
      <c r="B6" s="45" t="s">
        <v>6</v>
      </c>
      <c r="C6" s="46">
        <v>42917</v>
      </c>
      <c r="D6" s="47" t="s">
        <v>8</v>
      </c>
    </row>
    <row r="7" spans="1:4">
      <c r="A7" s="48" t="s">
        <v>9</v>
      </c>
      <c r="D7" s="49" t="s">
        <v>10</v>
      </c>
    </row>
    <row r="8" spans="1:4" ht="13.5" thickBot="1">
      <c r="A8" s="50"/>
      <c r="B8" s="51" t="s">
        <v>66</v>
      </c>
      <c r="C8" s="51" t="s">
        <v>12</v>
      </c>
      <c r="D8" s="52" t="s">
        <v>13</v>
      </c>
    </row>
    <row r="9" spans="1:4">
      <c r="A9" s="48" t="s">
        <v>89</v>
      </c>
      <c r="B9" s="53"/>
    </row>
    <row r="10" spans="1:4">
      <c r="A10" s="54" t="s">
        <v>90</v>
      </c>
      <c r="B10" s="53">
        <v>0</v>
      </c>
      <c r="C10" s="53">
        <v>0</v>
      </c>
      <c r="D10" s="55">
        <v>0</v>
      </c>
    </row>
    <row r="11" spans="1:4">
      <c r="A11" s="54" t="s">
        <v>91</v>
      </c>
      <c r="B11" s="53">
        <v>0</v>
      </c>
      <c r="C11" s="53">
        <v>0</v>
      </c>
      <c r="D11" s="55">
        <v>0</v>
      </c>
    </row>
    <row r="12" spans="1:4">
      <c r="A12" s="54" t="s">
        <v>92</v>
      </c>
      <c r="D12" s="55"/>
    </row>
    <row r="13" spans="1:4">
      <c r="A13" s="54" t="s">
        <v>93</v>
      </c>
      <c r="B13" s="53">
        <v>0</v>
      </c>
      <c r="C13" s="53">
        <v>0</v>
      </c>
      <c r="D13" s="55">
        <v>0</v>
      </c>
    </row>
    <row r="14" spans="1:4">
      <c r="A14" s="54" t="s">
        <v>94</v>
      </c>
      <c r="B14" s="53">
        <v>0</v>
      </c>
      <c r="C14" s="53">
        <v>0</v>
      </c>
      <c r="D14" s="55">
        <v>0</v>
      </c>
    </row>
    <row r="15" spans="1:4">
      <c r="A15" s="54" t="s">
        <v>95</v>
      </c>
      <c r="B15" s="53">
        <v>0</v>
      </c>
      <c r="C15" s="53">
        <v>0</v>
      </c>
      <c r="D15" s="55">
        <v>0</v>
      </c>
    </row>
    <row r="16" spans="1:4">
      <c r="A16" s="54" t="s">
        <v>96</v>
      </c>
      <c r="B16" s="53">
        <v>0</v>
      </c>
      <c r="C16" s="53">
        <v>0</v>
      </c>
      <c r="D16" s="55">
        <v>0</v>
      </c>
    </row>
    <row r="17" spans="1:4">
      <c r="A17" s="42" t="s">
        <v>97</v>
      </c>
      <c r="B17" s="53">
        <v>7220</v>
      </c>
      <c r="C17" s="53">
        <v>7.37</v>
      </c>
      <c r="D17" s="55">
        <v>0.71833297107767002</v>
      </c>
    </row>
    <row r="18" spans="1:4">
      <c r="A18" s="42" t="s">
        <v>98</v>
      </c>
      <c r="B18" s="53">
        <v>65.59</v>
      </c>
      <c r="C18" s="53">
        <v>7.0000000000000007E-2</v>
      </c>
      <c r="D18" s="55">
        <v>6.5256869214659801E-3</v>
      </c>
    </row>
    <row r="19" spans="1:4">
      <c r="A19" s="42" t="s">
        <v>99</v>
      </c>
      <c r="B19" s="53">
        <v>0</v>
      </c>
      <c r="C19" s="53">
        <v>0</v>
      </c>
      <c r="D19" s="55">
        <v>0</v>
      </c>
    </row>
    <row r="20" spans="1:4">
      <c r="A20" s="42" t="s">
        <v>23</v>
      </c>
      <c r="B20" s="53">
        <v>0</v>
      </c>
      <c r="C20" s="53">
        <v>0</v>
      </c>
      <c r="D20" s="55">
        <v>0</v>
      </c>
    </row>
    <row r="21" spans="1:4">
      <c r="A21" s="42" t="s">
        <v>24</v>
      </c>
      <c r="B21" s="53">
        <v>0</v>
      </c>
      <c r="C21" s="53">
        <v>0</v>
      </c>
      <c r="D21" s="55">
        <v>0</v>
      </c>
    </row>
    <row r="22" spans="1:4">
      <c r="A22" s="42" t="s">
        <v>100</v>
      </c>
      <c r="B22" s="53">
        <v>0</v>
      </c>
      <c r="C22" s="53">
        <v>0</v>
      </c>
      <c r="D22" s="55">
        <v>0</v>
      </c>
    </row>
    <row r="23" spans="1:4">
      <c r="A23" s="42" t="s">
        <v>101</v>
      </c>
      <c r="B23" s="53">
        <v>0</v>
      </c>
      <c r="C23" s="53">
        <v>0</v>
      </c>
      <c r="D23" s="55">
        <v>0</v>
      </c>
    </row>
    <row r="24" spans="1:4">
      <c r="A24" s="42" t="s">
        <v>102</v>
      </c>
      <c r="B24" s="53"/>
      <c r="C24" s="53"/>
      <c r="D24" s="55"/>
    </row>
    <row r="25" spans="1:4">
      <c r="A25" s="42" t="s">
        <v>103</v>
      </c>
      <c r="B25" s="53">
        <v>0</v>
      </c>
      <c r="C25" s="53">
        <v>0</v>
      </c>
      <c r="D25" s="55">
        <v>0</v>
      </c>
    </row>
    <row r="26" spans="1:4">
      <c r="A26" s="42" t="s">
        <v>104</v>
      </c>
      <c r="B26" s="53">
        <v>0</v>
      </c>
      <c r="C26" s="53">
        <v>0</v>
      </c>
      <c r="D26" s="55">
        <v>0</v>
      </c>
    </row>
    <row r="27" spans="1:4">
      <c r="A27" s="42" t="s">
        <v>105</v>
      </c>
      <c r="B27" s="53">
        <v>0</v>
      </c>
      <c r="C27" s="53">
        <v>0</v>
      </c>
      <c r="D27" s="55">
        <v>0</v>
      </c>
    </row>
    <row r="28" spans="1:4">
      <c r="A28" s="42" t="s">
        <v>106</v>
      </c>
      <c r="B28" s="53">
        <v>0</v>
      </c>
      <c r="C28" s="53">
        <v>0</v>
      </c>
      <c r="D28" s="55">
        <v>0</v>
      </c>
    </row>
    <row r="29" spans="1:4">
      <c r="A29" s="42" t="s">
        <v>107</v>
      </c>
      <c r="B29" s="53">
        <v>0</v>
      </c>
      <c r="C29" s="53">
        <v>0</v>
      </c>
      <c r="D29" s="55">
        <v>0</v>
      </c>
    </row>
    <row r="30" spans="1:4">
      <c r="A30" s="42" t="s">
        <v>108</v>
      </c>
      <c r="B30" s="53">
        <v>0</v>
      </c>
      <c r="C30" s="53">
        <v>0</v>
      </c>
      <c r="D30" s="55">
        <v>0</v>
      </c>
    </row>
    <row r="31" spans="1:4">
      <c r="A31" s="42" t="s">
        <v>109</v>
      </c>
      <c r="B31" s="53">
        <v>0</v>
      </c>
      <c r="C31" s="53">
        <v>0</v>
      </c>
      <c r="D31" s="55">
        <v>0</v>
      </c>
    </row>
    <row r="32" spans="1:4">
      <c r="A32" s="42" t="s">
        <v>110</v>
      </c>
      <c r="B32" s="53">
        <v>0</v>
      </c>
      <c r="C32" s="53">
        <v>0</v>
      </c>
      <c r="D32" s="55">
        <v>0</v>
      </c>
    </row>
    <row r="33" spans="1:4">
      <c r="A33" s="42" t="s">
        <v>146</v>
      </c>
      <c r="B33" s="53">
        <v>1520</v>
      </c>
      <c r="C33" s="53">
        <v>1.5499999999999998</v>
      </c>
      <c r="D33" s="55">
        <v>0.1512279939110884</v>
      </c>
    </row>
    <row r="34" spans="1:4">
      <c r="A34" s="56" t="s">
        <v>112</v>
      </c>
      <c r="B34" s="57">
        <v>8805.59</v>
      </c>
      <c r="C34" s="57">
        <v>8.99</v>
      </c>
      <c r="D34" s="58">
        <v>0.87608665191022439</v>
      </c>
    </row>
    <row r="35" spans="1:4">
      <c r="A35" s="59" t="s">
        <v>113</v>
      </c>
    </row>
    <row r="36" spans="1:4">
      <c r="A36" s="54" t="s">
        <v>114</v>
      </c>
      <c r="B36" s="53">
        <v>147</v>
      </c>
      <c r="C36" s="53">
        <v>0.15</v>
      </c>
      <c r="D36" s="55">
        <v>1.4625338884822366E-2</v>
      </c>
    </row>
    <row r="37" spans="1:4">
      <c r="A37" s="54" t="s">
        <v>115</v>
      </c>
      <c r="B37" s="53"/>
      <c r="C37" s="53"/>
      <c r="D37" s="55"/>
    </row>
    <row r="38" spans="1:4">
      <c r="A38" s="54" t="s">
        <v>116</v>
      </c>
      <c r="B38" s="53">
        <v>264.17</v>
      </c>
      <c r="C38" s="53">
        <v>0.27</v>
      </c>
      <c r="D38" s="55">
        <v>2.6282828389139624E-2</v>
      </c>
    </row>
    <row r="39" spans="1:4">
      <c r="A39" s="54" t="s">
        <v>117</v>
      </c>
      <c r="B39" s="53">
        <v>0</v>
      </c>
      <c r="C39" s="53">
        <v>0</v>
      </c>
      <c r="D39" s="55">
        <v>0</v>
      </c>
    </row>
    <row r="40" spans="1:4">
      <c r="A40" s="54" t="s">
        <v>118</v>
      </c>
      <c r="B40" s="53">
        <v>0</v>
      </c>
      <c r="C40" s="53">
        <v>0</v>
      </c>
      <c r="D40" s="55">
        <v>0</v>
      </c>
    </row>
    <row r="41" spans="1:4">
      <c r="A41" s="54" t="s">
        <v>119</v>
      </c>
      <c r="B41" s="53">
        <v>0</v>
      </c>
      <c r="C41" s="53">
        <v>0</v>
      </c>
      <c r="D41" s="55">
        <v>0</v>
      </c>
    </row>
    <row r="42" spans="1:4">
      <c r="A42" s="42" t="s">
        <v>120</v>
      </c>
      <c r="B42" s="53">
        <v>0</v>
      </c>
      <c r="C42" s="53">
        <v>0</v>
      </c>
      <c r="D42" s="55">
        <v>0</v>
      </c>
    </row>
    <row r="43" spans="1:4">
      <c r="A43" s="54" t="s">
        <v>121</v>
      </c>
      <c r="B43" s="53">
        <v>0</v>
      </c>
      <c r="C43" s="53">
        <v>0</v>
      </c>
      <c r="D43" s="55">
        <v>0</v>
      </c>
    </row>
    <row r="44" spans="1:4">
      <c r="A44" s="54" t="s">
        <v>122</v>
      </c>
      <c r="B44" s="53">
        <v>0</v>
      </c>
      <c r="C44" s="53">
        <v>0</v>
      </c>
      <c r="D44" s="55">
        <v>0</v>
      </c>
    </row>
    <row r="45" spans="1:4">
      <c r="A45" s="54" t="s">
        <v>147</v>
      </c>
      <c r="B45" s="53">
        <v>612.5</v>
      </c>
      <c r="C45" s="53">
        <v>0.63</v>
      </c>
      <c r="D45" s="55">
        <v>6.0938912020093196E-2</v>
      </c>
    </row>
    <row r="46" spans="1:4">
      <c r="A46" s="54" t="s">
        <v>124</v>
      </c>
      <c r="B46" s="53">
        <v>0</v>
      </c>
      <c r="C46" s="53">
        <v>0</v>
      </c>
      <c r="D46" s="55">
        <v>0</v>
      </c>
    </row>
    <row r="47" spans="1:4">
      <c r="A47" s="54" t="s">
        <v>125</v>
      </c>
      <c r="B47" s="53">
        <v>56.35</v>
      </c>
      <c r="C47" s="53">
        <v>0.06</v>
      </c>
      <c r="D47" s="55">
        <v>5.606379905848574E-3</v>
      </c>
    </row>
    <row r="48" spans="1:4">
      <c r="A48" s="54" t="s">
        <v>126</v>
      </c>
      <c r="B48" s="53">
        <v>0</v>
      </c>
      <c r="C48" s="53">
        <v>0</v>
      </c>
      <c r="D48" s="55">
        <v>0</v>
      </c>
    </row>
    <row r="49" spans="1:244">
      <c r="A49" s="56" t="s">
        <v>127</v>
      </c>
      <c r="B49" s="57">
        <v>1080.02</v>
      </c>
      <c r="C49" s="57">
        <v>1.1100000000000001</v>
      </c>
      <c r="D49" s="58">
        <v>0.10745345919990375</v>
      </c>
    </row>
    <row r="50" spans="1:244" s="60" customFormat="1">
      <c r="A50" s="48" t="s">
        <v>38</v>
      </c>
      <c r="B50" s="39"/>
      <c r="C50" s="39"/>
      <c r="D50" s="43"/>
    </row>
    <row r="51" spans="1:244" s="60" customFormat="1">
      <c r="A51" s="54" t="s">
        <v>128</v>
      </c>
      <c r="B51" s="53">
        <v>135.53915227305467</v>
      </c>
      <c r="C51" s="53">
        <v>0.14000000000000001</v>
      </c>
      <c r="D51" s="55">
        <v>1.3485075062278681E-2</v>
      </c>
    </row>
    <row r="52" spans="1:244" s="60" customFormat="1">
      <c r="A52" s="56" t="s">
        <v>129</v>
      </c>
      <c r="B52" s="57">
        <v>135.53915227305467</v>
      </c>
      <c r="C52" s="57">
        <v>0.14000000000000001</v>
      </c>
      <c r="D52" s="58">
        <v>1.3485075062278681E-2</v>
      </c>
    </row>
    <row r="53" spans="1:244" s="61" customFormat="1">
      <c r="A53" s="56" t="s">
        <v>41</v>
      </c>
      <c r="B53" s="57">
        <v>10021.149152273056</v>
      </c>
      <c r="C53" s="57">
        <v>10.24</v>
      </c>
      <c r="D53" s="58">
        <v>0.99702518617240687</v>
      </c>
    </row>
    <row r="54" spans="1:244" s="60" customFormat="1">
      <c r="A54" s="48" t="s">
        <v>42</v>
      </c>
      <c r="B54" s="39"/>
      <c r="C54" s="39"/>
      <c r="D54" s="43"/>
    </row>
    <row r="55" spans="1:244" s="60" customFormat="1">
      <c r="A55" s="42" t="s">
        <v>130</v>
      </c>
      <c r="B55" s="53">
        <v>0</v>
      </c>
      <c r="C55" s="53">
        <v>0</v>
      </c>
      <c r="D55" s="55">
        <v>0</v>
      </c>
    </row>
    <row r="56" spans="1:244" s="60" customFormat="1">
      <c r="A56" s="42" t="s">
        <v>131</v>
      </c>
      <c r="B56" s="53">
        <v>0</v>
      </c>
      <c r="C56" s="53">
        <v>0</v>
      </c>
      <c r="D56" s="55">
        <v>0</v>
      </c>
    </row>
    <row r="57" spans="1:244" s="60" customFormat="1">
      <c r="A57" s="54" t="s">
        <v>132</v>
      </c>
      <c r="B57" s="53">
        <v>0</v>
      </c>
      <c r="C57" s="53">
        <v>0</v>
      </c>
      <c r="D57" s="55">
        <v>0</v>
      </c>
    </row>
    <row r="58" spans="1:244" s="60" customFormat="1">
      <c r="A58" s="56" t="s">
        <v>133</v>
      </c>
      <c r="B58" s="57">
        <v>0</v>
      </c>
      <c r="C58" s="57">
        <v>0</v>
      </c>
      <c r="D58" s="58">
        <v>0</v>
      </c>
      <c r="E58" s="62"/>
      <c r="F58" s="63"/>
      <c r="G58" s="63"/>
      <c r="H58" s="64"/>
      <c r="I58" s="62"/>
      <c r="J58" s="63"/>
      <c r="K58" s="63"/>
      <c r="L58" s="64"/>
      <c r="M58" s="62"/>
      <c r="N58" s="63"/>
      <c r="O58" s="63"/>
      <c r="P58" s="64"/>
      <c r="Q58" s="62"/>
      <c r="R58" s="63"/>
      <c r="S58" s="63"/>
      <c r="T58" s="64"/>
      <c r="U58" s="62"/>
      <c r="V58" s="63"/>
      <c r="W58" s="63"/>
      <c r="X58" s="64"/>
      <c r="Y58" s="62"/>
      <c r="Z58" s="63"/>
      <c r="AA58" s="63"/>
      <c r="AB58" s="64"/>
      <c r="AC58" s="62"/>
      <c r="AD58" s="63"/>
      <c r="AE58" s="63"/>
      <c r="AF58" s="64"/>
      <c r="AG58" s="62"/>
      <c r="AH58" s="63"/>
      <c r="AI58" s="63"/>
      <c r="AJ58" s="64"/>
      <c r="AK58" s="62"/>
      <c r="AL58" s="63"/>
      <c r="AM58" s="63"/>
      <c r="AN58" s="64"/>
      <c r="AO58" s="62"/>
      <c r="AP58" s="63"/>
      <c r="AQ58" s="63"/>
      <c r="AR58" s="64"/>
      <c r="AS58" s="62"/>
      <c r="AT58" s="63"/>
      <c r="AU58" s="63"/>
      <c r="AV58" s="64"/>
      <c r="AW58" s="62"/>
      <c r="AX58" s="63"/>
      <c r="AY58" s="63"/>
      <c r="AZ58" s="64"/>
      <c r="BA58" s="62"/>
      <c r="BB58" s="63"/>
      <c r="BC58" s="63"/>
      <c r="BD58" s="64"/>
      <c r="BE58" s="62"/>
      <c r="BF58" s="63"/>
      <c r="BG58" s="63"/>
      <c r="BH58" s="64"/>
      <c r="BI58" s="62"/>
      <c r="BJ58" s="63"/>
      <c r="BK58" s="63"/>
      <c r="BL58" s="64"/>
      <c r="BM58" s="62"/>
      <c r="BN58" s="63"/>
      <c r="BO58" s="63"/>
      <c r="BP58" s="64"/>
      <c r="BQ58" s="62"/>
      <c r="BR58" s="63"/>
      <c r="BS58" s="63"/>
      <c r="BT58" s="64"/>
      <c r="BU58" s="62"/>
      <c r="BV58" s="63"/>
      <c r="BW58" s="63"/>
      <c r="BX58" s="64"/>
      <c r="BY58" s="62"/>
      <c r="BZ58" s="63"/>
      <c r="CA58" s="63"/>
      <c r="CB58" s="64"/>
      <c r="CC58" s="62"/>
      <c r="CD58" s="63"/>
      <c r="CE58" s="63"/>
      <c r="CF58" s="64"/>
      <c r="CG58" s="62"/>
      <c r="CH58" s="63"/>
      <c r="CI58" s="63"/>
      <c r="CJ58" s="64"/>
      <c r="CK58" s="62"/>
      <c r="CL58" s="63"/>
      <c r="CM58" s="63"/>
      <c r="CN58" s="64"/>
      <c r="CO58" s="62"/>
      <c r="CP58" s="63"/>
      <c r="CQ58" s="63"/>
      <c r="CR58" s="64"/>
      <c r="CS58" s="62"/>
      <c r="CT58" s="63"/>
      <c r="CU58" s="63"/>
      <c r="CV58" s="64"/>
      <c r="CW58" s="62"/>
      <c r="CX58" s="63"/>
      <c r="CY58" s="63"/>
      <c r="CZ58" s="64"/>
      <c r="DA58" s="62"/>
      <c r="DB58" s="63"/>
      <c r="DC58" s="63"/>
      <c r="DD58" s="64"/>
      <c r="DE58" s="62"/>
      <c r="DF58" s="63"/>
      <c r="DG58" s="63"/>
      <c r="DH58" s="64"/>
      <c r="DI58" s="62"/>
      <c r="DJ58" s="63"/>
      <c r="DK58" s="63"/>
      <c r="DL58" s="64"/>
      <c r="DM58" s="62"/>
      <c r="DN58" s="63"/>
      <c r="DO58" s="63"/>
      <c r="DP58" s="64"/>
      <c r="DQ58" s="62"/>
      <c r="DR58" s="63"/>
      <c r="DS58" s="63"/>
      <c r="DT58" s="64"/>
      <c r="DU58" s="62"/>
      <c r="DV58" s="63"/>
      <c r="DW58" s="63"/>
      <c r="DX58" s="64"/>
      <c r="DY58" s="62"/>
      <c r="DZ58" s="63"/>
      <c r="EA58" s="63"/>
      <c r="EB58" s="64"/>
      <c r="EC58" s="62"/>
      <c r="ED58" s="63"/>
      <c r="EE58" s="63"/>
      <c r="EF58" s="64"/>
      <c r="EG58" s="62"/>
      <c r="EH58" s="63"/>
      <c r="EI58" s="63"/>
      <c r="EJ58" s="64"/>
      <c r="EK58" s="62"/>
      <c r="EL58" s="63"/>
      <c r="EM58" s="63"/>
      <c r="EN58" s="64"/>
      <c r="EO58" s="62"/>
      <c r="EP58" s="63"/>
      <c r="EQ58" s="63"/>
      <c r="ER58" s="64"/>
      <c r="ES58" s="62"/>
      <c r="ET58" s="63"/>
      <c r="EU58" s="63"/>
      <c r="EV58" s="64"/>
      <c r="EW58" s="62"/>
      <c r="EX58" s="63"/>
      <c r="EY58" s="63"/>
      <c r="EZ58" s="64"/>
      <c r="FA58" s="62"/>
      <c r="FB58" s="63"/>
      <c r="FC58" s="63"/>
      <c r="FD58" s="64"/>
      <c r="FE58" s="62"/>
      <c r="FF58" s="63"/>
      <c r="FG58" s="63"/>
      <c r="FH58" s="64"/>
      <c r="FI58" s="62"/>
      <c r="FJ58" s="63"/>
      <c r="FK58" s="63"/>
      <c r="FL58" s="64"/>
      <c r="FM58" s="62"/>
      <c r="FN58" s="63"/>
      <c r="FO58" s="63"/>
      <c r="FP58" s="64"/>
      <c r="FQ58" s="62"/>
      <c r="FR58" s="63"/>
      <c r="FS58" s="63"/>
      <c r="FT58" s="64"/>
      <c r="FU58" s="62"/>
      <c r="FV58" s="63"/>
      <c r="FW58" s="63"/>
      <c r="FX58" s="64"/>
      <c r="FY58" s="62"/>
      <c r="FZ58" s="63"/>
      <c r="GA58" s="63"/>
      <c r="GB58" s="64"/>
      <c r="GC58" s="62"/>
      <c r="GD58" s="63"/>
      <c r="GE58" s="63"/>
      <c r="GF58" s="64"/>
      <c r="GG58" s="62"/>
      <c r="GH58" s="63"/>
      <c r="GI58" s="63"/>
      <c r="GJ58" s="64"/>
      <c r="GK58" s="62"/>
      <c r="GL58" s="63"/>
      <c r="GM58" s="63"/>
      <c r="GN58" s="64"/>
      <c r="GO58" s="62"/>
      <c r="GP58" s="63"/>
      <c r="GQ58" s="63"/>
      <c r="GR58" s="64"/>
      <c r="GS58" s="62"/>
      <c r="GT58" s="63"/>
      <c r="GU58" s="63"/>
      <c r="GV58" s="64"/>
      <c r="GW58" s="62"/>
      <c r="GX58" s="63"/>
      <c r="GY58" s="63"/>
      <c r="GZ58" s="64"/>
      <c r="HA58" s="62"/>
      <c r="HB58" s="63"/>
      <c r="HC58" s="63"/>
      <c r="HD58" s="64"/>
      <c r="HE58" s="62"/>
      <c r="HF58" s="63"/>
      <c r="HG58" s="63"/>
      <c r="HH58" s="64"/>
      <c r="HI58" s="62"/>
      <c r="HJ58" s="63"/>
      <c r="HK58" s="63"/>
      <c r="HL58" s="64"/>
      <c r="HM58" s="62"/>
      <c r="HN58" s="63"/>
      <c r="HO58" s="63"/>
      <c r="HP58" s="64"/>
      <c r="HQ58" s="62"/>
      <c r="HR58" s="63"/>
      <c r="HS58" s="63"/>
      <c r="HT58" s="64"/>
      <c r="HU58" s="62"/>
      <c r="HV58" s="63"/>
      <c r="HW58" s="63"/>
      <c r="HX58" s="64"/>
      <c r="HY58" s="62"/>
      <c r="HZ58" s="63"/>
      <c r="IA58" s="63"/>
      <c r="IB58" s="64"/>
      <c r="IC58" s="62"/>
      <c r="ID58" s="63"/>
      <c r="IE58" s="63"/>
      <c r="IF58" s="64"/>
      <c r="IG58" s="62"/>
      <c r="IH58" s="63"/>
      <c r="II58" s="63"/>
      <c r="IJ58" s="64"/>
    </row>
    <row r="59" spans="1:244" s="60" customFormat="1">
      <c r="A59" s="48" t="s">
        <v>48</v>
      </c>
      <c r="B59" s="39"/>
      <c r="C59" s="39"/>
      <c r="D59" s="43"/>
    </row>
    <row r="60" spans="1:244" s="60" customFormat="1">
      <c r="A60" s="54" t="s">
        <v>134</v>
      </c>
      <c r="B60" s="53">
        <v>0</v>
      </c>
      <c r="C60" s="53">
        <v>0</v>
      </c>
      <c r="D60" s="55">
        <v>0</v>
      </c>
    </row>
    <row r="61" spans="1:244" s="60" customFormat="1">
      <c r="A61" s="54" t="s">
        <v>135</v>
      </c>
      <c r="B61" s="53">
        <v>29.9</v>
      </c>
      <c r="C61" s="53">
        <v>0.03</v>
      </c>
      <c r="D61" s="55">
        <v>2.9748138275931205E-3</v>
      </c>
    </row>
    <row r="62" spans="1:244" s="60" customFormat="1">
      <c r="A62" s="54" t="s">
        <v>136</v>
      </c>
      <c r="B62" s="53">
        <v>0</v>
      </c>
      <c r="C62" s="53">
        <v>0</v>
      </c>
      <c r="D62" s="55">
        <v>0</v>
      </c>
    </row>
    <row r="63" spans="1:244" s="60" customFormat="1">
      <c r="A63" s="56" t="s">
        <v>137</v>
      </c>
      <c r="B63" s="57">
        <v>29.9</v>
      </c>
      <c r="C63" s="57">
        <v>0.03</v>
      </c>
      <c r="D63" s="58">
        <v>2.9748138275931205E-3</v>
      </c>
      <c r="E63" s="62"/>
      <c r="F63" s="63"/>
      <c r="G63" s="63"/>
      <c r="H63" s="64"/>
      <c r="I63" s="62"/>
      <c r="J63" s="63"/>
      <c r="K63" s="63"/>
      <c r="L63" s="64"/>
      <c r="M63" s="62"/>
      <c r="N63" s="63"/>
      <c r="O63" s="63"/>
      <c r="P63" s="64"/>
      <c r="Q63" s="62"/>
      <c r="R63" s="63"/>
      <c r="S63" s="63"/>
      <c r="T63" s="64"/>
      <c r="U63" s="62"/>
      <c r="V63" s="63"/>
      <c r="W63" s="63"/>
      <c r="X63" s="64"/>
      <c r="Y63" s="62"/>
      <c r="Z63" s="63"/>
      <c r="AA63" s="63"/>
      <c r="AB63" s="64"/>
      <c r="AC63" s="62"/>
      <c r="AD63" s="63"/>
      <c r="AE63" s="63"/>
      <c r="AF63" s="64"/>
      <c r="AG63" s="62"/>
      <c r="AH63" s="63"/>
      <c r="AI63" s="63"/>
      <c r="AJ63" s="64"/>
      <c r="AK63" s="62"/>
      <c r="AL63" s="63"/>
      <c r="AM63" s="63"/>
      <c r="AN63" s="64"/>
      <c r="AO63" s="62"/>
      <c r="AP63" s="63"/>
      <c r="AQ63" s="63"/>
      <c r="AR63" s="64"/>
      <c r="AS63" s="62"/>
      <c r="AT63" s="63"/>
      <c r="AU63" s="63"/>
      <c r="AV63" s="64"/>
      <c r="AW63" s="62"/>
      <c r="AX63" s="63"/>
      <c r="AY63" s="63"/>
      <c r="AZ63" s="64"/>
      <c r="BA63" s="62"/>
      <c r="BB63" s="63"/>
      <c r="BC63" s="63"/>
      <c r="BD63" s="64"/>
      <c r="BE63" s="62"/>
      <c r="BF63" s="63"/>
      <c r="BG63" s="63"/>
      <c r="BH63" s="64"/>
      <c r="BI63" s="62"/>
      <c r="BJ63" s="63"/>
      <c r="BK63" s="63"/>
      <c r="BL63" s="64"/>
      <c r="BM63" s="62"/>
      <c r="BN63" s="63"/>
      <c r="BO63" s="63"/>
      <c r="BP63" s="64"/>
      <c r="BQ63" s="62"/>
      <c r="BR63" s="63"/>
      <c r="BS63" s="63"/>
      <c r="BT63" s="64"/>
      <c r="BU63" s="62"/>
      <c r="BV63" s="63"/>
      <c r="BW63" s="63"/>
      <c r="BX63" s="64"/>
      <c r="BY63" s="62"/>
      <c r="BZ63" s="63"/>
      <c r="CA63" s="63"/>
      <c r="CB63" s="64"/>
      <c r="CC63" s="62"/>
      <c r="CD63" s="63"/>
      <c r="CE63" s="63"/>
      <c r="CF63" s="64"/>
      <c r="CG63" s="62"/>
      <c r="CH63" s="63"/>
      <c r="CI63" s="63"/>
      <c r="CJ63" s="64"/>
      <c r="CK63" s="62"/>
      <c r="CL63" s="63"/>
      <c r="CM63" s="63"/>
      <c r="CN63" s="64"/>
      <c r="CO63" s="62"/>
      <c r="CP63" s="63"/>
      <c r="CQ63" s="63"/>
      <c r="CR63" s="64"/>
      <c r="CS63" s="62"/>
      <c r="CT63" s="63"/>
      <c r="CU63" s="63"/>
      <c r="CV63" s="64"/>
      <c r="CW63" s="62"/>
      <c r="CX63" s="63"/>
      <c r="CY63" s="63"/>
      <c r="CZ63" s="64"/>
      <c r="DA63" s="62"/>
      <c r="DB63" s="63"/>
      <c r="DC63" s="63"/>
      <c r="DD63" s="64"/>
      <c r="DE63" s="62"/>
      <c r="DF63" s="63"/>
      <c r="DG63" s="63"/>
      <c r="DH63" s="64"/>
      <c r="DI63" s="62"/>
      <c r="DJ63" s="63"/>
      <c r="DK63" s="63"/>
      <c r="DL63" s="64"/>
      <c r="DM63" s="62"/>
      <c r="DN63" s="63"/>
      <c r="DO63" s="63"/>
      <c r="DP63" s="64"/>
      <c r="DQ63" s="62"/>
      <c r="DR63" s="63"/>
      <c r="DS63" s="63"/>
      <c r="DT63" s="64"/>
      <c r="DU63" s="62"/>
      <c r="DV63" s="63"/>
      <c r="DW63" s="63"/>
      <c r="DX63" s="64"/>
      <c r="DY63" s="62"/>
      <c r="DZ63" s="63"/>
      <c r="EA63" s="63"/>
      <c r="EB63" s="64"/>
      <c r="EC63" s="62"/>
      <c r="ED63" s="63"/>
      <c r="EE63" s="63"/>
      <c r="EF63" s="64"/>
      <c r="EG63" s="62"/>
      <c r="EH63" s="63"/>
      <c r="EI63" s="63"/>
      <c r="EJ63" s="64"/>
      <c r="EK63" s="62"/>
      <c r="EL63" s="63"/>
      <c r="EM63" s="63"/>
      <c r="EN63" s="64"/>
      <c r="EO63" s="62"/>
      <c r="EP63" s="63"/>
      <c r="EQ63" s="63"/>
      <c r="ER63" s="64"/>
      <c r="ES63" s="62"/>
      <c r="ET63" s="63"/>
      <c r="EU63" s="63"/>
      <c r="EV63" s="64"/>
      <c r="EW63" s="62"/>
      <c r="EX63" s="63"/>
      <c r="EY63" s="63"/>
      <c r="EZ63" s="64"/>
      <c r="FA63" s="62"/>
      <c r="FB63" s="63"/>
      <c r="FC63" s="63"/>
      <c r="FD63" s="64"/>
      <c r="FE63" s="62"/>
      <c r="FF63" s="63"/>
      <c r="FG63" s="63"/>
      <c r="FH63" s="64"/>
      <c r="FI63" s="62"/>
      <c r="FJ63" s="63"/>
      <c r="FK63" s="63"/>
      <c r="FL63" s="64"/>
      <c r="FM63" s="62"/>
      <c r="FN63" s="63"/>
      <c r="FO63" s="63"/>
      <c r="FP63" s="64"/>
      <c r="FQ63" s="62"/>
      <c r="FR63" s="63"/>
      <c r="FS63" s="63"/>
      <c r="FT63" s="64"/>
      <c r="FU63" s="62"/>
      <c r="FV63" s="63"/>
      <c r="FW63" s="63"/>
      <c r="FX63" s="64"/>
      <c r="FY63" s="62"/>
      <c r="FZ63" s="63"/>
      <c r="GA63" s="63"/>
      <c r="GB63" s="64"/>
      <c r="GC63" s="62"/>
      <c r="GD63" s="63"/>
      <c r="GE63" s="63"/>
      <c r="GF63" s="64"/>
      <c r="GG63" s="62"/>
      <c r="GH63" s="63"/>
      <c r="GI63" s="63"/>
      <c r="GJ63" s="64"/>
      <c r="GK63" s="62"/>
      <c r="GL63" s="63"/>
      <c r="GM63" s="63"/>
      <c r="GN63" s="64"/>
      <c r="GO63" s="62"/>
      <c r="GP63" s="63"/>
      <c r="GQ63" s="63"/>
      <c r="GR63" s="64"/>
      <c r="GS63" s="62"/>
      <c r="GT63" s="63"/>
      <c r="GU63" s="63"/>
      <c r="GV63" s="64"/>
      <c r="GW63" s="62"/>
      <c r="GX63" s="63"/>
      <c r="GY63" s="63"/>
      <c r="GZ63" s="64"/>
      <c r="HA63" s="62"/>
      <c r="HB63" s="63"/>
      <c r="HC63" s="63"/>
      <c r="HD63" s="64"/>
      <c r="HE63" s="62"/>
      <c r="HF63" s="63"/>
      <c r="HG63" s="63"/>
      <c r="HH63" s="64"/>
      <c r="HI63" s="62"/>
      <c r="HJ63" s="63"/>
      <c r="HK63" s="63"/>
      <c r="HL63" s="64"/>
      <c r="HM63" s="62"/>
      <c r="HN63" s="63"/>
      <c r="HO63" s="63"/>
      <c r="HP63" s="64"/>
      <c r="HQ63" s="62"/>
      <c r="HR63" s="63"/>
      <c r="HS63" s="63"/>
      <c r="HT63" s="64"/>
      <c r="HU63" s="62"/>
      <c r="HV63" s="63"/>
      <c r="HW63" s="63"/>
      <c r="HX63" s="64"/>
      <c r="HY63" s="62"/>
      <c r="HZ63" s="63"/>
      <c r="IA63" s="63"/>
      <c r="IB63" s="64"/>
      <c r="IC63" s="62"/>
      <c r="ID63" s="63"/>
      <c r="IE63" s="63"/>
      <c r="IF63" s="64"/>
      <c r="IG63" s="62"/>
      <c r="IH63" s="63"/>
      <c r="II63" s="63"/>
      <c r="IJ63" s="64"/>
    </row>
    <row r="64" spans="1:244" s="60" customFormat="1">
      <c r="A64" s="56" t="s">
        <v>138</v>
      </c>
      <c r="B64" s="57">
        <v>29.9</v>
      </c>
      <c r="C64" s="57">
        <v>0.03</v>
      </c>
      <c r="D64" s="58">
        <v>2.9748138275931205E-3</v>
      </c>
      <c r="E64" s="63"/>
      <c r="F64" s="63"/>
      <c r="G64" s="62"/>
      <c r="H64" s="63"/>
      <c r="I64" s="63"/>
      <c r="J64" s="63"/>
      <c r="K64" s="62"/>
      <c r="L64" s="63"/>
      <c r="M64" s="63"/>
      <c r="N64" s="63"/>
      <c r="O64" s="62"/>
      <c r="P64" s="63"/>
      <c r="Q64" s="63"/>
      <c r="R64" s="63"/>
      <c r="S64" s="62"/>
      <c r="T64" s="63"/>
      <c r="U64" s="63"/>
      <c r="V64" s="63"/>
      <c r="W64" s="62"/>
      <c r="X64" s="63"/>
      <c r="Y64" s="63"/>
      <c r="Z64" s="63"/>
      <c r="AA64" s="62"/>
      <c r="AB64" s="63"/>
      <c r="AC64" s="63"/>
      <c r="AD64" s="63"/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2"/>
      <c r="AR64" s="63"/>
      <c r="AS64" s="63"/>
      <c r="AT64" s="63"/>
      <c r="AU64" s="62"/>
      <c r="AV64" s="63"/>
      <c r="AW64" s="63"/>
      <c r="AX64" s="63"/>
      <c r="AY64" s="62"/>
      <c r="AZ64" s="63"/>
      <c r="BA64" s="63"/>
      <c r="BB64" s="63"/>
      <c r="BC64" s="62"/>
      <c r="BD64" s="63"/>
      <c r="BE64" s="63"/>
      <c r="BF64" s="63"/>
      <c r="BG64" s="62"/>
      <c r="BH64" s="63"/>
      <c r="BI64" s="63"/>
      <c r="BJ64" s="63"/>
      <c r="BK64" s="62"/>
      <c r="BL64" s="63"/>
      <c r="BM64" s="63"/>
      <c r="BN64" s="63"/>
      <c r="BO64" s="62"/>
      <c r="BP64" s="63"/>
      <c r="BQ64" s="63"/>
      <c r="BR64" s="63"/>
      <c r="BS64" s="62"/>
      <c r="BT64" s="63"/>
      <c r="BU64" s="63"/>
      <c r="BV64" s="63"/>
      <c r="BW64" s="62"/>
      <c r="BX64" s="63"/>
      <c r="BY64" s="63"/>
      <c r="BZ64" s="63"/>
      <c r="CA64" s="62"/>
      <c r="CB64" s="63"/>
      <c r="CC64" s="63"/>
      <c r="CD64" s="63"/>
      <c r="CE64" s="62"/>
      <c r="CF64" s="63"/>
      <c r="CG64" s="63"/>
      <c r="CH64" s="63"/>
      <c r="CI64" s="62"/>
      <c r="CJ64" s="63"/>
      <c r="CK64" s="63"/>
      <c r="CL64" s="63"/>
      <c r="CM64" s="62"/>
      <c r="CN64" s="63"/>
      <c r="CO64" s="63"/>
      <c r="CP64" s="63"/>
      <c r="CQ64" s="62"/>
      <c r="CR64" s="63"/>
      <c r="CS64" s="63"/>
      <c r="CT64" s="63"/>
      <c r="CU64" s="62"/>
      <c r="CV64" s="63"/>
      <c r="CW64" s="63"/>
      <c r="CX64" s="63"/>
      <c r="CY64" s="62"/>
      <c r="CZ64" s="63"/>
      <c r="DA64" s="63"/>
      <c r="DB64" s="63"/>
      <c r="DC64" s="62"/>
      <c r="DD64" s="63"/>
      <c r="DE64" s="63"/>
      <c r="DF64" s="63"/>
      <c r="DG64" s="62"/>
      <c r="DH64" s="63"/>
      <c r="DI64" s="63"/>
      <c r="DJ64" s="63"/>
      <c r="DK64" s="62"/>
      <c r="DL64" s="63"/>
      <c r="DM64" s="63"/>
      <c r="DN64" s="63"/>
      <c r="DO64" s="62"/>
      <c r="DP64" s="63"/>
      <c r="DQ64" s="63"/>
      <c r="DR64" s="63"/>
      <c r="DS64" s="62"/>
      <c r="DT64" s="63"/>
      <c r="DU64" s="63"/>
      <c r="DV64" s="63"/>
      <c r="DW64" s="62"/>
      <c r="DX64" s="63"/>
      <c r="DY64" s="63"/>
      <c r="DZ64" s="63"/>
      <c r="EA64" s="62"/>
      <c r="EB64" s="63"/>
      <c r="EC64" s="63"/>
      <c r="ED64" s="63"/>
      <c r="EE64" s="62"/>
      <c r="EF64" s="63"/>
      <c r="EG64" s="63"/>
      <c r="EH64" s="63"/>
      <c r="EI64" s="62"/>
      <c r="EJ64" s="63"/>
      <c r="EK64" s="63"/>
      <c r="EL64" s="63"/>
      <c r="EM64" s="62"/>
      <c r="EN64" s="63"/>
      <c r="EO64" s="63"/>
      <c r="EP64" s="63"/>
      <c r="EQ64" s="62"/>
      <c r="ER64" s="63"/>
      <c r="ES64" s="63"/>
      <c r="ET64" s="63"/>
      <c r="EU64" s="62"/>
      <c r="EV64" s="63"/>
      <c r="EW64" s="63"/>
      <c r="EX64" s="63"/>
      <c r="EY64" s="62"/>
      <c r="EZ64" s="63"/>
      <c r="FA64" s="63"/>
      <c r="FB64" s="63"/>
      <c r="FC64" s="62"/>
      <c r="FD64" s="63"/>
      <c r="FE64" s="63"/>
      <c r="FF64" s="63"/>
      <c r="FG64" s="62"/>
      <c r="FH64" s="63"/>
      <c r="FI64" s="63"/>
      <c r="FJ64" s="63"/>
      <c r="FK64" s="62"/>
      <c r="FL64" s="63"/>
      <c r="FM64" s="63"/>
      <c r="FN64" s="63"/>
      <c r="FO64" s="62"/>
      <c r="FP64" s="63"/>
      <c r="FQ64" s="63"/>
      <c r="FR64" s="63"/>
      <c r="FS64" s="62"/>
      <c r="FT64" s="63"/>
      <c r="FU64" s="63"/>
      <c r="FV64" s="63"/>
      <c r="FW64" s="62"/>
      <c r="FX64" s="63"/>
      <c r="FY64" s="63"/>
      <c r="FZ64" s="63"/>
      <c r="GA64" s="62"/>
      <c r="GB64" s="63"/>
      <c r="GC64" s="63"/>
      <c r="GD64" s="63"/>
      <c r="GE64" s="62"/>
      <c r="GF64" s="63"/>
      <c r="GG64" s="63"/>
      <c r="GH64" s="63"/>
      <c r="GI64" s="62"/>
      <c r="GJ64" s="63"/>
      <c r="GK64" s="63"/>
      <c r="GL64" s="63"/>
      <c r="GM64" s="62"/>
      <c r="GN64" s="63"/>
      <c r="GO64" s="63"/>
      <c r="GP64" s="63"/>
      <c r="GQ64" s="62"/>
      <c r="GR64" s="63"/>
      <c r="GS64" s="63"/>
      <c r="GT64" s="63"/>
      <c r="GU64" s="62"/>
      <c r="GV64" s="63"/>
      <c r="GW64" s="63"/>
      <c r="GX64" s="63"/>
      <c r="GY64" s="62"/>
      <c r="GZ64" s="63"/>
      <c r="HA64" s="63"/>
      <c r="HB64" s="63"/>
      <c r="HC64" s="62"/>
      <c r="HD64" s="63"/>
      <c r="HE64" s="63"/>
      <c r="HF64" s="63"/>
      <c r="HG64" s="62"/>
      <c r="HH64" s="63"/>
      <c r="HI64" s="63"/>
      <c r="HJ64" s="63"/>
      <c r="HK64" s="62"/>
      <c r="HL64" s="63"/>
      <c r="HM64" s="63"/>
      <c r="HN64" s="63"/>
      <c r="HO64" s="62"/>
      <c r="HP64" s="63"/>
      <c r="HQ64" s="63"/>
      <c r="HR64" s="63"/>
      <c r="HS64" s="62"/>
      <c r="HT64" s="63"/>
      <c r="HU64" s="63"/>
      <c r="HV64" s="63"/>
      <c r="HW64" s="62"/>
      <c r="HX64" s="63"/>
      <c r="HY64" s="63"/>
      <c r="HZ64" s="63"/>
      <c r="IA64" s="62"/>
      <c r="IB64" s="63"/>
      <c r="IC64" s="63"/>
      <c r="ID64" s="63"/>
      <c r="IE64" s="62"/>
      <c r="IF64" s="63"/>
      <c r="IG64" s="63"/>
      <c r="IH64" s="63"/>
    </row>
    <row r="65" spans="1:244" s="61" customFormat="1">
      <c r="A65" s="56" t="s">
        <v>54</v>
      </c>
      <c r="B65" s="57">
        <v>10051.049152273055</v>
      </c>
      <c r="C65" s="57">
        <v>10.27</v>
      </c>
      <c r="D65" s="58">
        <v>1</v>
      </c>
    </row>
    <row r="66" spans="1:244" s="60" customFormat="1">
      <c r="A66" s="48" t="s">
        <v>55</v>
      </c>
      <c r="B66" s="39"/>
      <c r="C66" s="39"/>
      <c r="D66" s="43"/>
    </row>
    <row r="67" spans="1:244" s="60" customFormat="1">
      <c r="A67" s="42" t="s">
        <v>139</v>
      </c>
      <c r="B67" s="53">
        <v>0</v>
      </c>
      <c r="C67" s="53">
        <v>0</v>
      </c>
      <c r="D67" s="55">
        <v>0</v>
      </c>
    </row>
    <row r="68" spans="1:244" s="60" customFormat="1">
      <c r="A68" s="42" t="s">
        <v>140</v>
      </c>
      <c r="B68" s="53">
        <v>0</v>
      </c>
      <c r="C68" s="53">
        <v>0</v>
      </c>
      <c r="D68" s="55">
        <v>0</v>
      </c>
    </row>
    <row r="69" spans="1:244" s="60" customFormat="1">
      <c r="A69" s="42" t="s">
        <v>141</v>
      </c>
      <c r="B69" s="53">
        <v>0</v>
      </c>
      <c r="C69" s="53">
        <v>0</v>
      </c>
      <c r="D69" s="55">
        <v>0</v>
      </c>
    </row>
    <row r="70" spans="1:244" s="60" customFormat="1">
      <c r="A70" s="56" t="s">
        <v>142</v>
      </c>
      <c r="B70" s="57">
        <v>0</v>
      </c>
      <c r="C70" s="57">
        <v>0</v>
      </c>
      <c r="D70" s="58">
        <v>0</v>
      </c>
      <c r="E70" s="62"/>
      <c r="F70" s="63"/>
      <c r="G70" s="63"/>
      <c r="H70" s="64"/>
      <c r="I70" s="62"/>
      <c r="J70" s="63"/>
      <c r="K70" s="63"/>
      <c r="L70" s="64"/>
      <c r="M70" s="62"/>
      <c r="N70" s="63"/>
      <c r="O70" s="63"/>
      <c r="P70" s="64"/>
      <c r="Q70" s="62"/>
      <c r="R70" s="63"/>
      <c r="S70" s="63"/>
      <c r="T70" s="64"/>
      <c r="U70" s="62"/>
      <c r="V70" s="63"/>
      <c r="W70" s="63"/>
      <c r="X70" s="64"/>
      <c r="Y70" s="62"/>
      <c r="Z70" s="63"/>
      <c r="AA70" s="63"/>
      <c r="AB70" s="64"/>
      <c r="AC70" s="62"/>
      <c r="AD70" s="63"/>
      <c r="AE70" s="63"/>
      <c r="AF70" s="64"/>
      <c r="AG70" s="62"/>
      <c r="AH70" s="63"/>
      <c r="AI70" s="63"/>
      <c r="AJ70" s="64"/>
      <c r="AK70" s="62"/>
      <c r="AL70" s="63"/>
      <c r="AM70" s="63"/>
      <c r="AN70" s="64"/>
      <c r="AO70" s="62"/>
      <c r="AP70" s="63"/>
      <c r="AQ70" s="63"/>
      <c r="AR70" s="64"/>
      <c r="AS70" s="62"/>
      <c r="AT70" s="63"/>
      <c r="AU70" s="63"/>
      <c r="AV70" s="64"/>
      <c r="AW70" s="62"/>
      <c r="AX70" s="63"/>
      <c r="AY70" s="63"/>
      <c r="AZ70" s="64"/>
      <c r="BA70" s="62"/>
      <c r="BB70" s="63"/>
      <c r="BC70" s="63"/>
      <c r="BD70" s="64"/>
      <c r="BE70" s="62"/>
      <c r="BF70" s="63"/>
      <c r="BG70" s="63"/>
      <c r="BH70" s="64"/>
      <c r="BI70" s="62"/>
      <c r="BJ70" s="63"/>
      <c r="BK70" s="63"/>
      <c r="BL70" s="64"/>
      <c r="BM70" s="62"/>
      <c r="BN70" s="63"/>
      <c r="BO70" s="63"/>
      <c r="BP70" s="64"/>
      <c r="BQ70" s="62"/>
      <c r="BR70" s="63"/>
      <c r="BS70" s="63"/>
      <c r="BT70" s="64"/>
      <c r="BU70" s="62"/>
      <c r="BV70" s="63"/>
      <c r="BW70" s="63"/>
      <c r="BX70" s="64"/>
      <c r="BY70" s="62"/>
      <c r="BZ70" s="63"/>
      <c r="CA70" s="63"/>
      <c r="CB70" s="64"/>
      <c r="CC70" s="62"/>
      <c r="CD70" s="63"/>
      <c r="CE70" s="63"/>
      <c r="CF70" s="64"/>
      <c r="CG70" s="62"/>
      <c r="CH70" s="63"/>
      <c r="CI70" s="63"/>
      <c r="CJ70" s="64"/>
      <c r="CK70" s="62"/>
      <c r="CL70" s="63"/>
      <c r="CM70" s="63"/>
      <c r="CN70" s="64"/>
      <c r="CO70" s="62"/>
      <c r="CP70" s="63"/>
      <c r="CQ70" s="63"/>
      <c r="CR70" s="64"/>
      <c r="CS70" s="62"/>
      <c r="CT70" s="63"/>
      <c r="CU70" s="63"/>
      <c r="CV70" s="64"/>
      <c r="CW70" s="62"/>
      <c r="CX70" s="63"/>
      <c r="CY70" s="63"/>
      <c r="CZ70" s="64"/>
      <c r="DA70" s="62"/>
      <c r="DB70" s="63"/>
      <c r="DC70" s="63"/>
      <c r="DD70" s="64"/>
      <c r="DE70" s="62"/>
      <c r="DF70" s="63"/>
      <c r="DG70" s="63"/>
      <c r="DH70" s="64"/>
      <c r="DI70" s="62"/>
      <c r="DJ70" s="63"/>
      <c r="DK70" s="63"/>
      <c r="DL70" s="64"/>
      <c r="DM70" s="62"/>
      <c r="DN70" s="63"/>
      <c r="DO70" s="63"/>
      <c r="DP70" s="64"/>
      <c r="DQ70" s="62"/>
      <c r="DR70" s="63"/>
      <c r="DS70" s="63"/>
      <c r="DT70" s="64"/>
      <c r="DU70" s="62"/>
      <c r="DV70" s="63"/>
      <c r="DW70" s="63"/>
      <c r="DX70" s="64"/>
      <c r="DY70" s="62"/>
      <c r="DZ70" s="63"/>
      <c r="EA70" s="63"/>
      <c r="EB70" s="64"/>
      <c r="EC70" s="62"/>
      <c r="ED70" s="63"/>
      <c r="EE70" s="63"/>
      <c r="EF70" s="64"/>
      <c r="EG70" s="62"/>
      <c r="EH70" s="63"/>
      <c r="EI70" s="63"/>
      <c r="EJ70" s="64"/>
      <c r="EK70" s="62"/>
      <c r="EL70" s="63"/>
      <c r="EM70" s="63"/>
      <c r="EN70" s="64"/>
      <c r="EO70" s="62"/>
      <c r="EP70" s="63"/>
      <c r="EQ70" s="63"/>
      <c r="ER70" s="64"/>
      <c r="ES70" s="62"/>
      <c r="ET70" s="63"/>
      <c r="EU70" s="63"/>
      <c r="EV70" s="64"/>
      <c r="EW70" s="62"/>
      <c r="EX70" s="63"/>
      <c r="EY70" s="63"/>
      <c r="EZ70" s="64"/>
      <c r="FA70" s="62"/>
      <c r="FB70" s="63"/>
      <c r="FC70" s="63"/>
      <c r="FD70" s="64"/>
      <c r="FE70" s="62"/>
      <c r="FF70" s="63"/>
      <c r="FG70" s="63"/>
      <c r="FH70" s="64"/>
      <c r="FI70" s="62"/>
      <c r="FJ70" s="63"/>
      <c r="FK70" s="63"/>
      <c r="FL70" s="64"/>
      <c r="FM70" s="62"/>
      <c r="FN70" s="63"/>
      <c r="FO70" s="63"/>
      <c r="FP70" s="64"/>
      <c r="FQ70" s="62"/>
      <c r="FR70" s="63"/>
      <c r="FS70" s="63"/>
      <c r="FT70" s="64"/>
      <c r="FU70" s="62"/>
      <c r="FV70" s="63"/>
      <c r="FW70" s="63"/>
      <c r="FX70" s="64"/>
      <c r="FY70" s="62"/>
      <c r="FZ70" s="63"/>
      <c r="GA70" s="63"/>
      <c r="GB70" s="64"/>
      <c r="GC70" s="62"/>
      <c r="GD70" s="63"/>
      <c r="GE70" s="63"/>
      <c r="GF70" s="64"/>
      <c r="GG70" s="62"/>
      <c r="GH70" s="63"/>
      <c r="GI70" s="63"/>
      <c r="GJ70" s="64"/>
      <c r="GK70" s="62"/>
      <c r="GL70" s="63"/>
      <c r="GM70" s="63"/>
      <c r="GN70" s="64"/>
      <c r="GO70" s="62"/>
      <c r="GP70" s="63"/>
      <c r="GQ70" s="63"/>
      <c r="GR70" s="64"/>
      <c r="GS70" s="62"/>
      <c r="GT70" s="63"/>
      <c r="GU70" s="63"/>
      <c r="GV70" s="64"/>
      <c r="GW70" s="62"/>
      <c r="GX70" s="63"/>
      <c r="GY70" s="63"/>
      <c r="GZ70" s="64"/>
      <c r="HA70" s="62"/>
      <c r="HB70" s="63"/>
      <c r="HC70" s="63"/>
      <c r="HD70" s="64"/>
      <c r="HE70" s="62"/>
      <c r="HF70" s="63"/>
      <c r="HG70" s="63"/>
      <c r="HH70" s="64"/>
      <c r="HI70" s="62"/>
      <c r="HJ70" s="63"/>
      <c r="HK70" s="63"/>
      <c r="HL70" s="64"/>
      <c r="HM70" s="62"/>
      <c r="HN70" s="63"/>
      <c r="HO70" s="63"/>
      <c r="HP70" s="64"/>
      <c r="HQ70" s="62"/>
      <c r="HR70" s="63"/>
      <c r="HS70" s="63"/>
      <c r="HT70" s="64"/>
      <c r="HU70" s="62"/>
      <c r="HV70" s="63"/>
      <c r="HW70" s="63"/>
      <c r="HX70" s="64"/>
      <c r="HY70" s="62"/>
      <c r="HZ70" s="63"/>
      <c r="IA70" s="63"/>
      <c r="IB70" s="64"/>
      <c r="IC70" s="62"/>
      <c r="ID70" s="63"/>
      <c r="IE70" s="63"/>
      <c r="IF70" s="64"/>
      <c r="IG70" s="62"/>
      <c r="IH70" s="63"/>
      <c r="II70" s="63"/>
      <c r="IJ70" s="64"/>
    </row>
    <row r="71" spans="1:244" s="68" customFormat="1" ht="13.5" thickBot="1">
      <c r="A71" s="65" t="s">
        <v>59</v>
      </c>
      <c r="B71" s="66">
        <v>10051.049152273055</v>
      </c>
      <c r="C71" s="66">
        <v>10.27</v>
      </c>
      <c r="D71" s="67">
        <v>1</v>
      </c>
    </row>
    <row r="72" spans="1:244">
      <c r="A72" s="69" t="s">
        <v>60</v>
      </c>
      <c r="D72" s="7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150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222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154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223</v>
      </c>
      <c r="E7" s="211"/>
      <c r="F7" s="211"/>
      <c r="G7" s="211"/>
      <c r="H7" s="211"/>
      <c r="I7" s="211"/>
      <c r="J7" s="211"/>
      <c r="K7" s="73"/>
      <c r="L7" s="211" t="s">
        <v>157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0</v>
      </c>
      <c r="I10" s="77">
        <v>0</v>
      </c>
      <c r="J10" s="210">
        <v>0</v>
      </c>
      <c r="K10" s="210"/>
      <c r="L10" s="210"/>
      <c r="M10" s="77">
        <v>0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9.9499999999999993" customHeight="1">
      <c r="A17" s="73"/>
      <c r="B17" s="209" t="s">
        <v>169</v>
      </c>
      <c r="C17" s="209"/>
      <c r="D17" s="209"/>
      <c r="E17" s="209"/>
      <c r="F17" s="209"/>
      <c r="G17" s="209"/>
      <c r="H17" s="77">
        <v>8360</v>
      </c>
      <c r="I17" s="77">
        <v>8.5299999999999994</v>
      </c>
      <c r="J17" s="210">
        <v>75.2</v>
      </c>
      <c r="K17" s="210"/>
      <c r="L17" s="210"/>
      <c r="M17" s="77">
        <v>74.680000000000007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66.78</v>
      </c>
      <c r="I18" s="77">
        <v>7.0000000000000007E-2</v>
      </c>
      <c r="J18" s="210">
        <v>0.6</v>
      </c>
      <c r="K18" s="210"/>
      <c r="L18" s="210"/>
      <c r="M18" s="77">
        <v>0.6</v>
      </c>
      <c r="N18" s="73"/>
      <c r="O18" s="73"/>
      <c r="P18" s="73"/>
    </row>
    <row r="19" spans="1:16" ht="9.9499999999999993" customHeight="1">
      <c r="A19" s="73"/>
      <c r="B19" s="209" t="s">
        <v>171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174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175</v>
      </c>
      <c r="C23" s="209"/>
      <c r="D23" s="209"/>
      <c r="E23" s="209"/>
      <c r="F23" s="209"/>
      <c r="G23" s="209"/>
      <c r="H23" s="77">
        <v>0</v>
      </c>
      <c r="I23" s="77">
        <v>0</v>
      </c>
      <c r="J23" s="210">
        <v>0</v>
      </c>
      <c r="K23" s="210"/>
      <c r="L23" s="210"/>
      <c r="M23" s="77">
        <v>0</v>
      </c>
      <c r="N23" s="73"/>
      <c r="O23" s="73"/>
      <c r="P23" s="73"/>
    </row>
    <row r="24" spans="1:16" ht="9.9499999999999993" customHeight="1">
      <c r="A24" s="73"/>
      <c r="B24" s="209" t="s">
        <v>176</v>
      </c>
      <c r="C24" s="209"/>
      <c r="D24" s="209"/>
      <c r="E24" s="209"/>
      <c r="F24" s="209"/>
      <c r="G24" s="209"/>
      <c r="H24" s="77"/>
      <c r="I24" s="77"/>
      <c r="J24" s="210"/>
      <c r="K24" s="210"/>
      <c r="L24" s="210"/>
      <c r="M24" s="77"/>
      <c r="N24" s="73"/>
      <c r="O24" s="73"/>
      <c r="P24" s="73"/>
    </row>
    <row r="25" spans="1:16" ht="9.9499999999999993" customHeight="1">
      <c r="A25" s="73"/>
      <c r="B25" s="209" t="s">
        <v>177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178</v>
      </c>
      <c r="C26" s="209"/>
      <c r="D26" s="209"/>
      <c r="E26" s="209"/>
      <c r="F26" s="209"/>
      <c r="G26" s="209"/>
      <c r="H26" s="77">
        <v>0</v>
      </c>
      <c r="I26" s="77">
        <v>0</v>
      </c>
      <c r="J26" s="210">
        <v>0</v>
      </c>
      <c r="K26" s="210"/>
      <c r="L26" s="210"/>
      <c r="M26" s="77">
        <v>0</v>
      </c>
      <c r="N26" s="73"/>
      <c r="O26" s="73"/>
      <c r="P26" s="73"/>
    </row>
    <row r="27" spans="1:16" ht="9.9499999999999993" customHeight="1">
      <c r="A27" s="73"/>
      <c r="B27" s="209" t="s">
        <v>179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09" t="s">
        <v>180</v>
      </c>
      <c r="C28" s="209"/>
      <c r="D28" s="209"/>
      <c r="E28" s="209"/>
      <c r="F28" s="209"/>
      <c r="G28" s="209"/>
      <c r="H28" s="77">
        <v>0</v>
      </c>
      <c r="I28" s="77">
        <v>0</v>
      </c>
      <c r="J28" s="210">
        <v>0</v>
      </c>
      <c r="K28" s="210"/>
      <c r="L28" s="210"/>
      <c r="M28" s="77">
        <v>0</v>
      </c>
      <c r="N28" s="73"/>
      <c r="O28" s="73"/>
      <c r="P28" s="73"/>
    </row>
    <row r="29" spans="1:16" ht="9.9499999999999993" customHeight="1">
      <c r="A29" s="73"/>
      <c r="B29" s="209" t="s">
        <v>181</v>
      </c>
      <c r="C29" s="209"/>
      <c r="D29" s="209"/>
      <c r="E29" s="209"/>
      <c r="F29" s="209"/>
      <c r="G29" s="209"/>
      <c r="H29" s="77">
        <v>0</v>
      </c>
      <c r="I29" s="77">
        <v>0</v>
      </c>
      <c r="J29" s="210">
        <v>0</v>
      </c>
      <c r="K29" s="210"/>
      <c r="L29" s="210"/>
      <c r="M29" s="77">
        <v>0</v>
      </c>
      <c r="N29" s="73"/>
      <c r="O29" s="73"/>
      <c r="P29" s="73"/>
    </row>
    <row r="30" spans="1:16" ht="9.9499999999999993" customHeight="1">
      <c r="A30" s="73"/>
      <c r="B30" s="209" t="s">
        <v>182</v>
      </c>
      <c r="C30" s="209"/>
      <c r="D30" s="209"/>
      <c r="E30" s="209"/>
      <c r="F30" s="209"/>
      <c r="G30" s="209"/>
      <c r="H30" s="77">
        <v>0</v>
      </c>
      <c r="I30" s="77">
        <v>0</v>
      </c>
      <c r="J30" s="210">
        <v>0</v>
      </c>
      <c r="K30" s="210"/>
      <c r="L30" s="210"/>
      <c r="M30" s="77">
        <v>0</v>
      </c>
      <c r="N30" s="73"/>
      <c r="O30" s="73"/>
      <c r="P30" s="73"/>
    </row>
    <row r="31" spans="1:16" ht="9.9499999999999993" customHeight="1">
      <c r="A31" s="73"/>
      <c r="B31" s="209" t="s">
        <v>183</v>
      </c>
      <c r="C31" s="209"/>
      <c r="D31" s="209"/>
      <c r="E31" s="209"/>
      <c r="F31" s="209"/>
      <c r="G31" s="209"/>
      <c r="H31" s="77">
        <v>0</v>
      </c>
      <c r="I31" s="77">
        <v>0</v>
      </c>
      <c r="J31" s="210">
        <v>0</v>
      </c>
      <c r="K31" s="210"/>
      <c r="L31" s="210"/>
      <c r="M31" s="77">
        <v>0</v>
      </c>
      <c r="N31" s="73"/>
      <c r="O31" s="73"/>
      <c r="P31" s="73"/>
    </row>
    <row r="32" spans="1:16" ht="9.9499999999999993" customHeight="1">
      <c r="A32" s="73"/>
      <c r="B32" s="209" t="s">
        <v>184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185</v>
      </c>
      <c r="C33" s="209"/>
      <c r="D33" s="209"/>
      <c r="E33" s="209"/>
      <c r="F33" s="209"/>
      <c r="G33" s="209"/>
      <c r="H33" s="77">
        <v>1520</v>
      </c>
      <c r="I33" s="77">
        <v>1.55</v>
      </c>
      <c r="J33" s="210">
        <v>13.67</v>
      </c>
      <c r="K33" s="210"/>
      <c r="L33" s="210"/>
      <c r="M33" s="77">
        <v>13.58</v>
      </c>
      <c r="N33" s="73"/>
      <c r="O33" s="73"/>
      <c r="P33" s="73"/>
    </row>
    <row r="34" spans="1:16" ht="9.9499999999999993" customHeight="1">
      <c r="A34" s="73"/>
      <c r="B34" s="215" t="s">
        <v>112</v>
      </c>
      <c r="C34" s="215"/>
      <c r="D34" s="215"/>
      <c r="E34" s="215"/>
      <c r="F34" s="216">
        <v>9946.7800000000007</v>
      </c>
      <c r="G34" s="216"/>
      <c r="H34" s="216"/>
      <c r="I34" s="78">
        <v>10.15</v>
      </c>
      <c r="J34" s="217">
        <v>89.47</v>
      </c>
      <c r="K34" s="217"/>
      <c r="L34" s="217"/>
      <c r="M34" s="78">
        <v>88.86</v>
      </c>
      <c r="N34" s="73"/>
      <c r="O34" s="73"/>
      <c r="P34" s="73"/>
    </row>
    <row r="35" spans="1:16" ht="9.9499999999999993" customHeight="1">
      <c r="A35" s="73"/>
      <c r="B35" s="214" t="s">
        <v>113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73"/>
      <c r="O35" s="73"/>
      <c r="P35" s="73"/>
    </row>
    <row r="36" spans="1:16" ht="9.9499999999999993" customHeight="1">
      <c r="A36" s="73"/>
      <c r="B36" s="209" t="s">
        <v>186</v>
      </c>
      <c r="C36" s="209"/>
      <c r="D36" s="209"/>
      <c r="E36" s="209"/>
      <c r="F36" s="209"/>
      <c r="G36" s="209"/>
      <c r="H36" s="77">
        <v>147</v>
      </c>
      <c r="I36" s="77">
        <v>0.15</v>
      </c>
      <c r="J36" s="210">
        <v>1.32</v>
      </c>
      <c r="K36" s="210"/>
      <c r="L36" s="210"/>
      <c r="M36" s="77">
        <v>1.31</v>
      </c>
      <c r="N36" s="73"/>
      <c r="O36" s="73"/>
      <c r="P36" s="73"/>
    </row>
    <row r="37" spans="1:16" ht="9.9499999999999993" customHeight="1">
      <c r="A37" s="73"/>
      <c r="B37" s="209" t="s">
        <v>187</v>
      </c>
      <c r="C37" s="209"/>
      <c r="D37" s="209"/>
      <c r="E37" s="209"/>
      <c r="F37" s="209"/>
      <c r="G37" s="209"/>
      <c r="H37" s="77"/>
      <c r="I37" s="77"/>
      <c r="J37" s="210"/>
      <c r="K37" s="210"/>
      <c r="L37" s="210"/>
      <c r="M37" s="77"/>
      <c r="N37" s="73"/>
      <c r="O37" s="73"/>
      <c r="P37" s="73"/>
    </row>
    <row r="38" spans="1:16" ht="9.9499999999999993" customHeight="1">
      <c r="A38" s="73"/>
      <c r="B38" s="209" t="s">
        <v>188</v>
      </c>
      <c r="C38" s="209"/>
      <c r="D38" s="209"/>
      <c r="E38" s="209"/>
      <c r="F38" s="209"/>
      <c r="G38" s="209"/>
      <c r="H38" s="77">
        <v>298.39999999999998</v>
      </c>
      <c r="I38" s="77">
        <v>0.3</v>
      </c>
      <c r="J38" s="210">
        <v>2.68</v>
      </c>
      <c r="K38" s="210"/>
      <c r="L38" s="210"/>
      <c r="M38" s="77">
        <v>2.67</v>
      </c>
      <c r="N38" s="73"/>
      <c r="O38" s="73"/>
      <c r="P38" s="73"/>
    </row>
    <row r="39" spans="1:16" ht="9.9499999999999993" customHeight="1">
      <c r="A39" s="73"/>
      <c r="B39" s="209" t="s">
        <v>189</v>
      </c>
      <c r="C39" s="209"/>
      <c r="D39" s="209"/>
      <c r="E39" s="209"/>
      <c r="F39" s="209"/>
      <c r="G39" s="209"/>
      <c r="H39" s="77">
        <v>0</v>
      </c>
      <c r="I39" s="77">
        <v>0</v>
      </c>
      <c r="J39" s="210">
        <v>0</v>
      </c>
      <c r="K39" s="210"/>
      <c r="L39" s="210"/>
      <c r="M39" s="77">
        <v>0</v>
      </c>
      <c r="N39" s="73"/>
      <c r="O39" s="73"/>
      <c r="P39" s="73"/>
    </row>
    <row r="40" spans="1:16" ht="9.9499999999999993" customHeight="1">
      <c r="A40" s="73"/>
      <c r="B40" s="209" t="s">
        <v>190</v>
      </c>
      <c r="C40" s="209"/>
      <c r="D40" s="209"/>
      <c r="E40" s="209"/>
      <c r="F40" s="209"/>
      <c r="G40" s="209"/>
      <c r="H40" s="77">
        <v>0</v>
      </c>
      <c r="I40" s="77">
        <v>0</v>
      </c>
      <c r="J40" s="210">
        <v>0</v>
      </c>
      <c r="K40" s="210"/>
      <c r="L40" s="210"/>
      <c r="M40" s="77">
        <v>0</v>
      </c>
      <c r="N40" s="73"/>
      <c r="O40" s="73"/>
      <c r="P40" s="73"/>
    </row>
    <row r="41" spans="1:16" ht="9.9499999999999993" customHeight="1">
      <c r="A41" s="73"/>
      <c r="B41" s="209" t="s">
        <v>191</v>
      </c>
      <c r="C41" s="209"/>
      <c r="D41" s="209"/>
      <c r="E41" s="209"/>
      <c r="F41" s="209"/>
      <c r="G41" s="209"/>
      <c r="H41" s="77">
        <v>0</v>
      </c>
      <c r="I41" s="77">
        <v>0</v>
      </c>
      <c r="J41" s="210">
        <v>0</v>
      </c>
      <c r="K41" s="210"/>
      <c r="L41" s="210"/>
      <c r="M41" s="77">
        <v>0</v>
      </c>
      <c r="N41" s="73"/>
      <c r="O41" s="73"/>
      <c r="P41" s="73"/>
    </row>
    <row r="42" spans="1:16" ht="9.9499999999999993" customHeight="1">
      <c r="A42" s="73"/>
      <c r="B42" s="209" t="s">
        <v>192</v>
      </c>
      <c r="C42" s="209"/>
      <c r="D42" s="209"/>
      <c r="E42" s="209"/>
      <c r="F42" s="209"/>
      <c r="G42" s="209"/>
      <c r="H42" s="77">
        <v>0</v>
      </c>
      <c r="I42" s="77">
        <v>0</v>
      </c>
      <c r="J42" s="210">
        <v>0</v>
      </c>
      <c r="K42" s="210"/>
      <c r="L42" s="210"/>
      <c r="M42" s="77">
        <v>0</v>
      </c>
      <c r="N42" s="73"/>
      <c r="O42" s="73"/>
      <c r="P42" s="73"/>
    </row>
    <row r="43" spans="1:16" ht="9.9499999999999993" customHeight="1">
      <c r="A43" s="73"/>
      <c r="B43" s="209" t="s">
        <v>193</v>
      </c>
      <c r="C43" s="209"/>
      <c r="D43" s="209"/>
      <c r="E43" s="209"/>
      <c r="F43" s="209"/>
      <c r="G43" s="209"/>
      <c r="H43" s="77">
        <v>0</v>
      </c>
      <c r="I43" s="77">
        <v>0</v>
      </c>
      <c r="J43" s="210">
        <v>0</v>
      </c>
      <c r="K43" s="210"/>
      <c r="L43" s="210"/>
      <c r="M43" s="77">
        <v>0</v>
      </c>
      <c r="N43" s="73"/>
      <c r="O43" s="73"/>
      <c r="P43" s="73"/>
    </row>
    <row r="44" spans="1:16" ht="9.9499999999999993" customHeight="1">
      <c r="A44" s="73"/>
      <c r="B44" s="209" t="s">
        <v>194</v>
      </c>
      <c r="C44" s="209"/>
      <c r="D44" s="209"/>
      <c r="E44" s="209"/>
      <c r="F44" s="209"/>
      <c r="G44" s="209"/>
      <c r="H44" s="77">
        <v>0</v>
      </c>
      <c r="I44" s="77">
        <v>0</v>
      </c>
      <c r="J44" s="210">
        <v>0</v>
      </c>
      <c r="K44" s="210"/>
      <c r="L44" s="210"/>
      <c r="M44" s="77">
        <v>0</v>
      </c>
      <c r="N44" s="73"/>
      <c r="O44" s="73"/>
      <c r="P44" s="73"/>
    </row>
    <row r="45" spans="1:16" ht="9.9499999999999993" customHeight="1">
      <c r="A45" s="73"/>
      <c r="B45" s="209" t="s">
        <v>195</v>
      </c>
      <c r="C45" s="209"/>
      <c r="D45" s="209"/>
      <c r="E45" s="209"/>
      <c r="F45" s="209"/>
      <c r="G45" s="209"/>
      <c r="H45" s="77">
        <v>490</v>
      </c>
      <c r="I45" s="77">
        <v>0.5</v>
      </c>
      <c r="J45" s="210">
        <v>4.41</v>
      </c>
      <c r="K45" s="210"/>
      <c r="L45" s="210"/>
      <c r="M45" s="77">
        <v>4.38</v>
      </c>
      <c r="N45" s="73"/>
      <c r="O45" s="73"/>
      <c r="P45" s="73"/>
    </row>
    <row r="46" spans="1:16" ht="9.9499999999999993" customHeight="1">
      <c r="A46" s="73"/>
      <c r="B46" s="209" t="s">
        <v>196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197</v>
      </c>
      <c r="C47" s="209"/>
      <c r="D47" s="209"/>
      <c r="E47" s="209"/>
      <c r="F47" s="209"/>
      <c r="G47" s="209"/>
      <c r="H47" s="77">
        <v>45.08</v>
      </c>
      <c r="I47" s="77">
        <v>0.05</v>
      </c>
      <c r="J47" s="210">
        <v>0.41</v>
      </c>
      <c r="K47" s="210"/>
      <c r="L47" s="210"/>
      <c r="M47" s="77">
        <v>0.4</v>
      </c>
      <c r="N47" s="73"/>
      <c r="O47" s="73"/>
      <c r="P47" s="73"/>
    </row>
    <row r="48" spans="1:16" ht="9.9499999999999993" customHeight="1">
      <c r="A48" s="73"/>
      <c r="B48" s="209" t="s">
        <v>198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127</v>
      </c>
      <c r="C49" s="215"/>
      <c r="D49" s="215"/>
      <c r="E49" s="215"/>
      <c r="F49" s="216">
        <v>980.48</v>
      </c>
      <c r="G49" s="216"/>
      <c r="H49" s="216"/>
      <c r="I49" s="78">
        <v>1</v>
      </c>
      <c r="J49" s="217">
        <v>8.82</v>
      </c>
      <c r="K49" s="217"/>
      <c r="L49" s="217"/>
      <c r="M49" s="78">
        <v>8.76</v>
      </c>
      <c r="N49" s="73"/>
      <c r="O49" s="73"/>
      <c r="P49" s="73"/>
    </row>
    <row r="50" spans="1:16" ht="9.9499999999999993" customHeight="1">
      <c r="A50" s="73"/>
      <c r="B50" s="214" t="s">
        <v>38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199</v>
      </c>
      <c r="C51" s="209"/>
      <c r="D51" s="209"/>
      <c r="E51" s="209"/>
      <c r="F51" s="209"/>
      <c r="G51" s="209"/>
      <c r="H51" s="77">
        <v>189.33</v>
      </c>
      <c r="I51" s="77">
        <v>0.2</v>
      </c>
      <c r="J51" s="210">
        <v>1.7</v>
      </c>
      <c r="K51" s="210"/>
      <c r="L51" s="210"/>
      <c r="M51" s="77">
        <v>1.69</v>
      </c>
      <c r="N51" s="73"/>
      <c r="O51" s="73"/>
      <c r="P51" s="73"/>
    </row>
    <row r="52" spans="1:16" ht="9.9499999999999993" customHeight="1">
      <c r="A52" s="73"/>
      <c r="B52" s="215" t="s">
        <v>200</v>
      </c>
      <c r="C52" s="215"/>
      <c r="D52" s="215"/>
      <c r="E52" s="215"/>
      <c r="F52" s="216">
        <v>189.33</v>
      </c>
      <c r="G52" s="216"/>
      <c r="H52" s="216"/>
      <c r="I52" s="78">
        <v>0.2</v>
      </c>
      <c r="J52" s="217">
        <v>1.7</v>
      </c>
      <c r="K52" s="217"/>
      <c r="L52" s="217"/>
      <c r="M52" s="78">
        <v>1.69</v>
      </c>
      <c r="N52" s="73"/>
      <c r="O52" s="73"/>
      <c r="P52" s="73"/>
    </row>
    <row r="53" spans="1:16" ht="9.9499999999999993" customHeight="1">
      <c r="A53" s="73"/>
      <c r="B53" s="218" t="s">
        <v>201</v>
      </c>
      <c r="C53" s="218"/>
      <c r="D53" s="218"/>
      <c r="E53" s="218"/>
      <c r="F53" s="219">
        <v>11116.59</v>
      </c>
      <c r="G53" s="219"/>
      <c r="H53" s="219"/>
      <c r="I53" s="79">
        <v>11.35</v>
      </c>
      <c r="J53" s="220">
        <v>99.99</v>
      </c>
      <c r="K53" s="220"/>
      <c r="L53" s="220"/>
      <c r="M53" s="79">
        <v>99.31</v>
      </c>
      <c r="N53" s="73"/>
      <c r="O53" s="73"/>
      <c r="P53" s="73"/>
    </row>
    <row r="54" spans="1:16" ht="9.9499999999999993" customHeight="1">
      <c r="A54" s="73"/>
      <c r="B54" s="214" t="s">
        <v>202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73"/>
      <c r="O54" s="73"/>
      <c r="P54" s="73"/>
    </row>
    <row r="55" spans="1:16" ht="9.9499999999999993" customHeight="1">
      <c r="A55" s="73"/>
      <c r="B55" s="209" t="s">
        <v>203</v>
      </c>
      <c r="C55" s="209"/>
      <c r="D55" s="209"/>
      <c r="E55" s="209"/>
      <c r="F55" s="209"/>
      <c r="G55" s="209"/>
      <c r="H55" s="77">
        <v>0</v>
      </c>
      <c r="I55" s="77">
        <v>0</v>
      </c>
      <c r="J55" s="210">
        <v>0</v>
      </c>
      <c r="K55" s="210"/>
      <c r="L55" s="210"/>
      <c r="M55" s="77">
        <v>0</v>
      </c>
      <c r="N55" s="73"/>
      <c r="O55" s="73"/>
      <c r="P55" s="73"/>
    </row>
    <row r="56" spans="1:16" ht="9.9499999999999993" customHeight="1">
      <c r="A56" s="73"/>
      <c r="B56" s="209" t="s">
        <v>204</v>
      </c>
      <c r="C56" s="209"/>
      <c r="D56" s="209"/>
      <c r="E56" s="209"/>
      <c r="F56" s="209"/>
      <c r="G56" s="209"/>
      <c r="H56" s="77">
        <v>0</v>
      </c>
      <c r="I56" s="77">
        <v>0</v>
      </c>
      <c r="J56" s="210">
        <v>0</v>
      </c>
      <c r="K56" s="210"/>
      <c r="L56" s="210"/>
      <c r="M56" s="77">
        <v>0</v>
      </c>
      <c r="N56" s="73"/>
      <c r="O56" s="73"/>
      <c r="P56" s="73"/>
    </row>
    <row r="57" spans="1:16" ht="9.9499999999999993" customHeight="1">
      <c r="A57" s="73"/>
      <c r="B57" s="209" t="s">
        <v>205</v>
      </c>
      <c r="C57" s="209"/>
      <c r="D57" s="209"/>
      <c r="E57" s="209"/>
      <c r="F57" s="209"/>
      <c r="G57" s="209"/>
      <c r="H57" s="77">
        <v>0</v>
      </c>
      <c r="I57" s="77">
        <v>0</v>
      </c>
      <c r="J57" s="210">
        <v>0</v>
      </c>
      <c r="K57" s="210"/>
      <c r="L57" s="210"/>
      <c r="M57" s="77">
        <v>0</v>
      </c>
      <c r="N57" s="73"/>
      <c r="O57" s="73"/>
      <c r="P57" s="73"/>
    </row>
    <row r="58" spans="1:16" ht="9.9499999999999993" customHeight="1">
      <c r="A58" s="73"/>
      <c r="B58" s="215" t="s">
        <v>133</v>
      </c>
      <c r="C58" s="215"/>
      <c r="D58" s="215"/>
      <c r="E58" s="215"/>
      <c r="F58" s="216">
        <v>0</v>
      </c>
      <c r="G58" s="216"/>
      <c r="H58" s="216"/>
      <c r="I58" s="78">
        <v>0</v>
      </c>
      <c r="J58" s="217">
        <v>0</v>
      </c>
      <c r="K58" s="217"/>
      <c r="L58" s="217"/>
      <c r="M58" s="78">
        <v>0</v>
      </c>
      <c r="N58" s="73"/>
      <c r="O58" s="73"/>
      <c r="P58" s="73"/>
    </row>
    <row r="59" spans="1:16" ht="9.9499999999999993" customHeight="1">
      <c r="A59" s="73"/>
      <c r="B59" s="214" t="s">
        <v>206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73"/>
      <c r="O59" s="73"/>
      <c r="P59" s="73"/>
    </row>
    <row r="60" spans="1:16" ht="9.9499999999999993" customHeight="1">
      <c r="A60" s="73"/>
      <c r="B60" s="209" t="s">
        <v>207</v>
      </c>
      <c r="C60" s="209"/>
      <c r="D60" s="209"/>
      <c r="E60" s="209"/>
      <c r="F60" s="209"/>
      <c r="G60" s="209"/>
      <c r="H60" s="77">
        <v>0</v>
      </c>
      <c r="I60" s="77">
        <v>0</v>
      </c>
      <c r="J60" s="210">
        <v>0</v>
      </c>
      <c r="K60" s="210"/>
      <c r="L60" s="210"/>
      <c r="M60" s="77">
        <v>0</v>
      </c>
      <c r="N60" s="73"/>
      <c r="O60" s="73"/>
      <c r="P60" s="73"/>
    </row>
    <row r="61" spans="1:16" ht="9.9499999999999993" customHeight="1">
      <c r="A61" s="73"/>
      <c r="B61" s="209" t="s">
        <v>208</v>
      </c>
      <c r="C61" s="209"/>
      <c r="D61" s="209"/>
      <c r="E61" s="209"/>
      <c r="F61" s="209"/>
      <c r="G61" s="209"/>
      <c r="H61" s="77">
        <v>30.45</v>
      </c>
      <c r="I61" s="77">
        <v>0.03</v>
      </c>
      <c r="J61" s="210">
        <v>0.27</v>
      </c>
      <c r="K61" s="210"/>
      <c r="L61" s="210"/>
      <c r="M61" s="77">
        <v>0.27</v>
      </c>
      <c r="N61" s="73"/>
      <c r="O61" s="73"/>
      <c r="P61" s="73"/>
    </row>
    <row r="62" spans="1:16" ht="9.9499999999999993" customHeight="1">
      <c r="A62" s="73"/>
      <c r="B62" s="209" t="s">
        <v>209</v>
      </c>
      <c r="C62" s="209"/>
      <c r="D62" s="209"/>
      <c r="E62" s="209"/>
      <c r="F62" s="209"/>
      <c r="G62" s="209"/>
      <c r="H62" s="77">
        <v>0</v>
      </c>
      <c r="I62" s="77">
        <v>0</v>
      </c>
      <c r="J62" s="210">
        <v>0</v>
      </c>
      <c r="K62" s="210"/>
      <c r="L62" s="210"/>
      <c r="M62" s="77">
        <v>0</v>
      </c>
      <c r="N62" s="73"/>
      <c r="O62" s="73"/>
      <c r="P62" s="73"/>
    </row>
    <row r="63" spans="1:16" ht="9.9499999999999993" customHeight="1">
      <c r="A63" s="73"/>
      <c r="B63" s="215" t="s">
        <v>137</v>
      </c>
      <c r="C63" s="215"/>
      <c r="D63" s="215"/>
      <c r="E63" s="215"/>
      <c r="F63" s="216">
        <v>30.45</v>
      </c>
      <c r="G63" s="216"/>
      <c r="H63" s="216"/>
      <c r="I63" s="78">
        <v>0.03</v>
      </c>
      <c r="J63" s="217">
        <v>0.27</v>
      </c>
      <c r="K63" s="217"/>
      <c r="L63" s="217"/>
      <c r="M63" s="78">
        <v>0.27</v>
      </c>
      <c r="N63" s="73"/>
      <c r="O63" s="73"/>
      <c r="P63" s="73"/>
    </row>
    <row r="64" spans="1:16" ht="9.9499999999999993" customHeight="1">
      <c r="A64" s="73"/>
      <c r="B64" s="218" t="s">
        <v>210</v>
      </c>
      <c r="C64" s="218"/>
      <c r="D64" s="218"/>
      <c r="E64" s="218"/>
      <c r="F64" s="220">
        <v>30.45</v>
      </c>
      <c r="G64" s="220"/>
      <c r="H64" s="220"/>
      <c r="I64" s="79">
        <v>0.03</v>
      </c>
      <c r="J64" s="220">
        <v>0.27</v>
      </c>
      <c r="K64" s="220"/>
      <c r="L64" s="220"/>
      <c r="M64" s="79">
        <v>0.27</v>
      </c>
      <c r="N64" s="73"/>
      <c r="O64" s="73"/>
      <c r="P64" s="73"/>
    </row>
    <row r="65" spans="1:16" ht="9.9499999999999993" customHeight="1">
      <c r="A65" s="73"/>
      <c r="B65" s="218" t="s">
        <v>211</v>
      </c>
      <c r="C65" s="218"/>
      <c r="D65" s="218"/>
      <c r="E65" s="218"/>
      <c r="F65" s="219">
        <v>11147.04</v>
      </c>
      <c r="G65" s="219"/>
      <c r="H65" s="219"/>
      <c r="I65" s="79">
        <v>11.38</v>
      </c>
      <c r="J65" s="220">
        <v>100.26</v>
      </c>
      <c r="K65" s="220"/>
      <c r="L65" s="220"/>
      <c r="M65" s="79">
        <v>99.58</v>
      </c>
      <c r="N65" s="73"/>
      <c r="O65" s="73"/>
      <c r="P65" s="73"/>
    </row>
    <row r="66" spans="1:16" ht="9.9499999999999993" customHeight="1">
      <c r="A66" s="73"/>
      <c r="B66" s="214" t="s">
        <v>55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73"/>
      <c r="O66" s="73"/>
      <c r="P66" s="73"/>
    </row>
    <row r="67" spans="1:16" ht="9.9499999999999993" customHeight="1">
      <c r="A67" s="73"/>
      <c r="B67" s="209" t="s">
        <v>212</v>
      </c>
      <c r="C67" s="209"/>
      <c r="D67" s="209"/>
      <c r="E67" s="209"/>
      <c r="F67" s="209"/>
      <c r="G67" s="209"/>
      <c r="H67" s="77">
        <v>0</v>
      </c>
      <c r="I67" s="77">
        <v>0</v>
      </c>
      <c r="J67" s="210">
        <v>0</v>
      </c>
      <c r="K67" s="210"/>
      <c r="L67" s="210"/>
      <c r="M67" s="77">
        <v>0</v>
      </c>
      <c r="N67" s="73"/>
      <c r="O67" s="73"/>
      <c r="P67" s="73"/>
    </row>
    <row r="68" spans="1:16" ht="9.9499999999999993" customHeight="1">
      <c r="A68" s="73"/>
      <c r="B68" s="209" t="s">
        <v>213</v>
      </c>
      <c r="C68" s="209"/>
      <c r="D68" s="209"/>
      <c r="E68" s="209"/>
      <c r="F68" s="209"/>
      <c r="G68" s="209"/>
      <c r="H68" s="77">
        <v>47</v>
      </c>
      <c r="I68" s="77">
        <v>0.05</v>
      </c>
      <c r="J68" s="210">
        <v>0.42</v>
      </c>
      <c r="K68" s="210"/>
      <c r="L68" s="210"/>
      <c r="M68" s="77">
        <v>0.42</v>
      </c>
      <c r="N68" s="73"/>
      <c r="O68" s="73"/>
      <c r="P68" s="73"/>
    </row>
    <row r="69" spans="1:16" ht="9.9499999999999993" customHeight="1">
      <c r="A69" s="73"/>
      <c r="B69" s="209" t="s">
        <v>214</v>
      </c>
      <c r="C69" s="209"/>
      <c r="D69" s="209"/>
      <c r="E69" s="209"/>
      <c r="F69" s="209"/>
      <c r="G69" s="209"/>
      <c r="H69" s="77">
        <v>0</v>
      </c>
      <c r="I69" s="77">
        <v>0</v>
      </c>
      <c r="J69" s="210">
        <v>0</v>
      </c>
      <c r="K69" s="210"/>
      <c r="L69" s="210"/>
      <c r="M69" s="77">
        <v>0</v>
      </c>
      <c r="N69" s="73"/>
      <c r="O69" s="73"/>
      <c r="P69" s="73"/>
    </row>
    <row r="70" spans="1:16" ht="9.9499999999999993" customHeight="1">
      <c r="A70" s="73"/>
      <c r="B70" s="215" t="s">
        <v>215</v>
      </c>
      <c r="C70" s="215"/>
      <c r="D70" s="215"/>
      <c r="E70" s="215"/>
      <c r="F70" s="216">
        <v>47</v>
      </c>
      <c r="G70" s="216"/>
      <c r="H70" s="216"/>
      <c r="I70" s="78">
        <v>0.05</v>
      </c>
      <c r="J70" s="217">
        <v>0.42</v>
      </c>
      <c r="K70" s="217"/>
      <c r="L70" s="217"/>
      <c r="M70" s="78">
        <v>0.42</v>
      </c>
      <c r="N70" s="73"/>
      <c r="O70" s="73"/>
      <c r="P70" s="73"/>
    </row>
    <row r="71" spans="1:16" ht="9.9499999999999993" customHeight="1">
      <c r="A71" s="73"/>
      <c r="B71" s="218" t="s">
        <v>216</v>
      </c>
      <c r="C71" s="218"/>
      <c r="D71" s="218"/>
      <c r="E71" s="218"/>
      <c r="F71" s="219">
        <v>11194.04</v>
      </c>
      <c r="G71" s="219"/>
      <c r="H71" s="219"/>
      <c r="I71" s="79">
        <v>11.43</v>
      </c>
      <c r="J71" s="220">
        <v>100.68</v>
      </c>
      <c r="K71" s="220"/>
      <c r="L71" s="220"/>
      <c r="M71" s="80" t="s">
        <v>217</v>
      </c>
      <c r="N71" s="73"/>
      <c r="O71" s="73"/>
      <c r="P71" s="73"/>
    </row>
    <row r="72" spans="1:16" ht="27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5" customHeight="1">
      <c r="A73" s="73"/>
      <c r="B73" s="221" t="s">
        <v>60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20.100000000000001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82" customWidth="1"/>
    <col min="2" max="2" width="15.375" style="82" customWidth="1"/>
    <col min="3" max="3" width="0.5" style="82" customWidth="1"/>
    <col min="4" max="4" width="3.25" style="82" customWidth="1"/>
    <col min="5" max="5" width="15.25" style="82" customWidth="1"/>
    <col min="6" max="7" width="0.875" style="82" customWidth="1"/>
    <col min="8" max="8" width="7.375" style="82" customWidth="1"/>
    <col min="9" max="9" width="8.875" style="82" customWidth="1"/>
    <col min="10" max="10" width="8.125" style="82" customWidth="1"/>
    <col min="11" max="11" width="1.5" style="82" customWidth="1"/>
    <col min="12" max="12" width="3.375" style="82" customWidth="1"/>
    <col min="13" max="13" width="13.375" style="82" customWidth="1"/>
    <col min="14" max="14" width="4.375" style="82" customWidth="1"/>
    <col min="15" max="15" width="4.25" style="82" customWidth="1"/>
    <col min="16" max="16" width="28.125" style="82" customWidth="1"/>
    <col min="17" max="256" width="9" style="82"/>
    <col min="257" max="257" width="4.375" style="82" customWidth="1"/>
    <col min="258" max="258" width="15.375" style="82" customWidth="1"/>
    <col min="259" max="259" width="0.5" style="82" customWidth="1"/>
    <col min="260" max="260" width="3.25" style="82" customWidth="1"/>
    <col min="261" max="261" width="15.25" style="82" customWidth="1"/>
    <col min="262" max="263" width="0.875" style="82" customWidth="1"/>
    <col min="264" max="264" width="7.375" style="82" customWidth="1"/>
    <col min="265" max="265" width="8.875" style="82" customWidth="1"/>
    <col min="266" max="266" width="8.125" style="82" customWidth="1"/>
    <col min="267" max="267" width="1.5" style="82" customWidth="1"/>
    <col min="268" max="268" width="3.375" style="82" customWidth="1"/>
    <col min="269" max="269" width="13.375" style="82" customWidth="1"/>
    <col min="270" max="270" width="4.375" style="82" customWidth="1"/>
    <col min="271" max="271" width="4.25" style="82" customWidth="1"/>
    <col min="272" max="272" width="28.125" style="82" customWidth="1"/>
    <col min="273" max="512" width="9" style="82"/>
    <col min="513" max="513" width="4.375" style="82" customWidth="1"/>
    <col min="514" max="514" width="15.375" style="82" customWidth="1"/>
    <col min="515" max="515" width="0.5" style="82" customWidth="1"/>
    <col min="516" max="516" width="3.25" style="82" customWidth="1"/>
    <col min="517" max="517" width="15.25" style="82" customWidth="1"/>
    <col min="518" max="519" width="0.875" style="82" customWidth="1"/>
    <col min="520" max="520" width="7.375" style="82" customWidth="1"/>
    <col min="521" max="521" width="8.875" style="82" customWidth="1"/>
    <col min="522" max="522" width="8.125" style="82" customWidth="1"/>
    <col min="523" max="523" width="1.5" style="82" customWidth="1"/>
    <col min="524" max="524" width="3.375" style="82" customWidth="1"/>
    <col min="525" max="525" width="13.375" style="82" customWidth="1"/>
    <col min="526" max="526" width="4.375" style="82" customWidth="1"/>
    <col min="527" max="527" width="4.25" style="82" customWidth="1"/>
    <col min="528" max="528" width="28.125" style="82" customWidth="1"/>
    <col min="529" max="768" width="9" style="82"/>
    <col min="769" max="769" width="4.375" style="82" customWidth="1"/>
    <col min="770" max="770" width="15.375" style="82" customWidth="1"/>
    <col min="771" max="771" width="0.5" style="82" customWidth="1"/>
    <col min="772" max="772" width="3.25" style="82" customWidth="1"/>
    <col min="773" max="773" width="15.25" style="82" customWidth="1"/>
    <col min="774" max="775" width="0.875" style="82" customWidth="1"/>
    <col min="776" max="776" width="7.375" style="82" customWidth="1"/>
    <col min="777" max="777" width="8.875" style="82" customWidth="1"/>
    <col min="778" max="778" width="8.125" style="82" customWidth="1"/>
    <col min="779" max="779" width="1.5" style="82" customWidth="1"/>
    <col min="780" max="780" width="3.375" style="82" customWidth="1"/>
    <col min="781" max="781" width="13.375" style="82" customWidth="1"/>
    <col min="782" max="782" width="4.375" style="82" customWidth="1"/>
    <col min="783" max="783" width="4.25" style="82" customWidth="1"/>
    <col min="784" max="784" width="28.125" style="82" customWidth="1"/>
    <col min="785" max="1024" width="9" style="82"/>
    <col min="1025" max="1025" width="4.375" style="82" customWidth="1"/>
    <col min="1026" max="1026" width="15.375" style="82" customWidth="1"/>
    <col min="1027" max="1027" width="0.5" style="82" customWidth="1"/>
    <col min="1028" max="1028" width="3.25" style="82" customWidth="1"/>
    <col min="1029" max="1029" width="15.25" style="82" customWidth="1"/>
    <col min="1030" max="1031" width="0.875" style="82" customWidth="1"/>
    <col min="1032" max="1032" width="7.375" style="82" customWidth="1"/>
    <col min="1033" max="1033" width="8.875" style="82" customWidth="1"/>
    <col min="1034" max="1034" width="8.125" style="82" customWidth="1"/>
    <col min="1035" max="1035" width="1.5" style="82" customWidth="1"/>
    <col min="1036" max="1036" width="3.375" style="82" customWidth="1"/>
    <col min="1037" max="1037" width="13.375" style="82" customWidth="1"/>
    <col min="1038" max="1038" width="4.375" style="82" customWidth="1"/>
    <col min="1039" max="1039" width="4.25" style="82" customWidth="1"/>
    <col min="1040" max="1040" width="28.125" style="82" customWidth="1"/>
    <col min="1041" max="1280" width="9" style="82"/>
    <col min="1281" max="1281" width="4.375" style="82" customWidth="1"/>
    <col min="1282" max="1282" width="15.375" style="82" customWidth="1"/>
    <col min="1283" max="1283" width="0.5" style="82" customWidth="1"/>
    <col min="1284" max="1284" width="3.25" style="82" customWidth="1"/>
    <col min="1285" max="1285" width="15.25" style="82" customWidth="1"/>
    <col min="1286" max="1287" width="0.875" style="82" customWidth="1"/>
    <col min="1288" max="1288" width="7.375" style="82" customWidth="1"/>
    <col min="1289" max="1289" width="8.875" style="82" customWidth="1"/>
    <col min="1290" max="1290" width="8.125" style="82" customWidth="1"/>
    <col min="1291" max="1291" width="1.5" style="82" customWidth="1"/>
    <col min="1292" max="1292" width="3.375" style="82" customWidth="1"/>
    <col min="1293" max="1293" width="13.375" style="82" customWidth="1"/>
    <col min="1294" max="1294" width="4.375" style="82" customWidth="1"/>
    <col min="1295" max="1295" width="4.25" style="82" customWidth="1"/>
    <col min="1296" max="1296" width="28.125" style="82" customWidth="1"/>
    <col min="1297" max="1536" width="9" style="82"/>
    <col min="1537" max="1537" width="4.375" style="82" customWidth="1"/>
    <col min="1538" max="1538" width="15.375" style="82" customWidth="1"/>
    <col min="1539" max="1539" width="0.5" style="82" customWidth="1"/>
    <col min="1540" max="1540" width="3.25" style="82" customWidth="1"/>
    <col min="1541" max="1541" width="15.25" style="82" customWidth="1"/>
    <col min="1542" max="1543" width="0.875" style="82" customWidth="1"/>
    <col min="1544" max="1544" width="7.375" style="82" customWidth="1"/>
    <col min="1545" max="1545" width="8.875" style="82" customWidth="1"/>
    <col min="1546" max="1546" width="8.125" style="82" customWidth="1"/>
    <col min="1547" max="1547" width="1.5" style="82" customWidth="1"/>
    <col min="1548" max="1548" width="3.375" style="82" customWidth="1"/>
    <col min="1549" max="1549" width="13.375" style="82" customWidth="1"/>
    <col min="1550" max="1550" width="4.375" style="82" customWidth="1"/>
    <col min="1551" max="1551" width="4.25" style="82" customWidth="1"/>
    <col min="1552" max="1552" width="28.125" style="82" customWidth="1"/>
    <col min="1553" max="1792" width="9" style="82"/>
    <col min="1793" max="1793" width="4.375" style="82" customWidth="1"/>
    <col min="1794" max="1794" width="15.375" style="82" customWidth="1"/>
    <col min="1795" max="1795" width="0.5" style="82" customWidth="1"/>
    <col min="1796" max="1796" width="3.25" style="82" customWidth="1"/>
    <col min="1797" max="1797" width="15.25" style="82" customWidth="1"/>
    <col min="1798" max="1799" width="0.875" style="82" customWidth="1"/>
    <col min="1800" max="1800" width="7.375" style="82" customWidth="1"/>
    <col min="1801" max="1801" width="8.875" style="82" customWidth="1"/>
    <col min="1802" max="1802" width="8.125" style="82" customWidth="1"/>
    <col min="1803" max="1803" width="1.5" style="82" customWidth="1"/>
    <col min="1804" max="1804" width="3.375" style="82" customWidth="1"/>
    <col min="1805" max="1805" width="13.375" style="82" customWidth="1"/>
    <col min="1806" max="1806" width="4.375" style="82" customWidth="1"/>
    <col min="1807" max="1807" width="4.25" style="82" customWidth="1"/>
    <col min="1808" max="1808" width="28.125" style="82" customWidth="1"/>
    <col min="1809" max="2048" width="9" style="82"/>
    <col min="2049" max="2049" width="4.375" style="82" customWidth="1"/>
    <col min="2050" max="2050" width="15.375" style="82" customWidth="1"/>
    <col min="2051" max="2051" width="0.5" style="82" customWidth="1"/>
    <col min="2052" max="2052" width="3.25" style="82" customWidth="1"/>
    <col min="2053" max="2053" width="15.25" style="82" customWidth="1"/>
    <col min="2054" max="2055" width="0.875" style="82" customWidth="1"/>
    <col min="2056" max="2056" width="7.375" style="82" customWidth="1"/>
    <col min="2057" max="2057" width="8.875" style="82" customWidth="1"/>
    <col min="2058" max="2058" width="8.125" style="82" customWidth="1"/>
    <col min="2059" max="2059" width="1.5" style="82" customWidth="1"/>
    <col min="2060" max="2060" width="3.375" style="82" customWidth="1"/>
    <col min="2061" max="2061" width="13.375" style="82" customWidth="1"/>
    <col min="2062" max="2062" width="4.375" style="82" customWidth="1"/>
    <col min="2063" max="2063" width="4.25" style="82" customWidth="1"/>
    <col min="2064" max="2064" width="28.125" style="82" customWidth="1"/>
    <col min="2065" max="2304" width="9" style="82"/>
    <col min="2305" max="2305" width="4.375" style="82" customWidth="1"/>
    <col min="2306" max="2306" width="15.375" style="82" customWidth="1"/>
    <col min="2307" max="2307" width="0.5" style="82" customWidth="1"/>
    <col min="2308" max="2308" width="3.25" style="82" customWidth="1"/>
    <col min="2309" max="2309" width="15.25" style="82" customWidth="1"/>
    <col min="2310" max="2311" width="0.875" style="82" customWidth="1"/>
    <col min="2312" max="2312" width="7.375" style="82" customWidth="1"/>
    <col min="2313" max="2313" width="8.875" style="82" customWidth="1"/>
    <col min="2314" max="2314" width="8.125" style="82" customWidth="1"/>
    <col min="2315" max="2315" width="1.5" style="82" customWidth="1"/>
    <col min="2316" max="2316" width="3.375" style="82" customWidth="1"/>
    <col min="2317" max="2317" width="13.375" style="82" customWidth="1"/>
    <col min="2318" max="2318" width="4.375" style="82" customWidth="1"/>
    <col min="2319" max="2319" width="4.25" style="82" customWidth="1"/>
    <col min="2320" max="2320" width="28.125" style="82" customWidth="1"/>
    <col min="2321" max="2560" width="9" style="82"/>
    <col min="2561" max="2561" width="4.375" style="82" customWidth="1"/>
    <col min="2562" max="2562" width="15.375" style="82" customWidth="1"/>
    <col min="2563" max="2563" width="0.5" style="82" customWidth="1"/>
    <col min="2564" max="2564" width="3.25" style="82" customWidth="1"/>
    <col min="2565" max="2565" width="15.25" style="82" customWidth="1"/>
    <col min="2566" max="2567" width="0.875" style="82" customWidth="1"/>
    <col min="2568" max="2568" width="7.375" style="82" customWidth="1"/>
    <col min="2569" max="2569" width="8.875" style="82" customWidth="1"/>
    <col min="2570" max="2570" width="8.125" style="82" customWidth="1"/>
    <col min="2571" max="2571" width="1.5" style="82" customWidth="1"/>
    <col min="2572" max="2572" width="3.375" style="82" customWidth="1"/>
    <col min="2573" max="2573" width="13.375" style="82" customWidth="1"/>
    <col min="2574" max="2574" width="4.375" style="82" customWidth="1"/>
    <col min="2575" max="2575" width="4.25" style="82" customWidth="1"/>
    <col min="2576" max="2576" width="28.125" style="82" customWidth="1"/>
    <col min="2577" max="2816" width="9" style="82"/>
    <col min="2817" max="2817" width="4.375" style="82" customWidth="1"/>
    <col min="2818" max="2818" width="15.375" style="82" customWidth="1"/>
    <col min="2819" max="2819" width="0.5" style="82" customWidth="1"/>
    <col min="2820" max="2820" width="3.25" style="82" customWidth="1"/>
    <col min="2821" max="2821" width="15.25" style="82" customWidth="1"/>
    <col min="2822" max="2823" width="0.875" style="82" customWidth="1"/>
    <col min="2824" max="2824" width="7.375" style="82" customWidth="1"/>
    <col min="2825" max="2825" width="8.875" style="82" customWidth="1"/>
    <col min="2826" max="2826" width="8.125" style="82" customWidth="1"/>
    <col min="2827" max="2827" width="1.5" style="82" customWidth="1"/>
    <col min="2828" max="2828" width="3.375" style="82" customWidth="1"/>
    <col min="2829" max="2829" width="13.375" style="82" customWidth="1"/>
    <col min="2830" max="2830" width="4.375" style="82" customWidth="1"/>
    <col min="2831" max="2831" width="4.25" style="82" customWidth="1"/>
    <col min="2832" max="2832" width="28.125" style="82" customWidth="1"/>
    <col min="2833" max="3072" width="9" style="82"/>
    <col min="3073" max="3073" width="4.375" style="82" customWidth="1"/>
    <col min="3074" max="3074" width="15.375" style="82" customWidth="1"/>
    <col min="3075" max="3075" width="0.5" style="82" customWidth="1"/>
    <col min="3076" max="3076" width="3.25" style="82" customWidth="1"/>
    <col min="3077" max="3077" width="15.25" style="82" customWidth="1"/>
    <col min="3078" max="3079" width="0.875" style="82" customWidth="1"/>
    <col min="3080" max="3080" width="7.375" style="82" customWidth="1"/>
    <col min="3081" max="3081" width="8.875" style="82" customWidth="1"/>
    <col min="3082" max="3082" width="8.125" style="82" customWidth="1"/>
    <col min="3083" max="3083" width="1.5" style="82" customWidth="1"/>
    <col min="3084" max="3084" width="3.375" style="82" customWidth="1"/>
    <col min="3085" max="3085" width="13.375" style="82" customWidth="1"/>
    <col min="3086" max="3086" width="4.375" style="82" customWidth="1"/>
    <col min="3087" max="3087" width="4.25" style="82" customWidth="1"/>
    <col min="3088" max="3088" width="28.125" style="82" customWidth="1"/>
    <col min="3089" max="3328" width="9" style="82"/>
    <col min="3329" max="3329" width="4.375" style="82" customWidth="1"/>
    <col min="3330" max="3330" width="15.375" style="82" customWidth="1"/>
    <col min="3331" max="3331" width="0.5" style="82" customWidth="1"/>
    <col min="3332" max="3332" width="3.25" style="82" customWidth="1"/>
    <col min="3333" max="3333" width="15.25" style="82" customWidth="1"/>
    <col min="3334" max="3335" width="0.875" style="82" customWidth="1"/>
    <col min="3336" max="3336" width="7.375" style="82" customWidth="1"/>
    <col min="3337" max="3337" width="8.875" style="82" customWidth="1"/>
    <col min="3338" max="3338" width="8.125" style="82" customWidth="1"/>
    <col min="3339" max="3339" width="1.5" style="82" customWidth="1"/>
    <col min="3340" max="3340" width="3.375" style="82" customWidth="1"/>
    <col min="3341" max="3341" width="13.375" style="82" customWidth="1"/>
    <col min="3342" max="3342" width="4.375" style="82" customWidth="1"/>
    <col min="3343" max="3343" width="4.25" style="82" customWidth="1"/>
    <col min="3344" max="3344" width="28.125" style="82" customWidth="1"/>
    <col min="3345" max="3584" width="9" style="82"/>
    <col min="3585" max="3585" width="4.375" style="82" customWidth="1"/>
    <col min="3586" max="3586" width="15.375" style="82" customWidth="1"/>
    <col min="3587" max="3587" width="0.5" style="82" customWidth="1"/>
    <col min="3588" max="3588" width="3.25" style="82" customWidth="1"/>
    <col min="3589" max="3589" width="15.25" style="82" customWidth="1"/>
    <col min="3590" max="3591" width="0.875" style="82" customWidth="1"/>
    <col min="3592" max="3592" width="7.375" style="82" customWidth="1"/>
    <col min="3593" max="3593" width="8.875" style="82" customWidth="1"/>
    <col min="3594" max="3594" width="8.125" style="82" customWidth="1"/>
    <col min="3595" max="3595" width="1.5" style="82" customWidth="1"/>
    <col min="3596" max="3596" width="3.375" style="82" customWidth="1"/>
    <col min="3597" max="3597" width="13.375" style="82" customWidth="1"/>
    <col min="3598" max="3598" width="4.375" style="82" customWidth="1"/>
    <col min="3599" max="3599" width="4.25" style="82" customWidth="1"/>
    <col min="3600" max="3600" width="28.125" style="82" customWidth="1"/>
    <col min="3601" max="3840" width="9" style="82"/>
    <col min="3841" max="3841" width="4.375" style="82" customWidth="1"/>
    <col min="3842" max="3842" width="15.375" style="82" customWidth="1"/>
    <col min="3843" max="3843" width="0.5" style="82" customWidth="1"/>
    <col min="3844" max="3844" width="3.25" style="82" customWidth="1"/>
    <col min="3845" max="3845" width="15.25" style="82" customWidth="1"/>
    <col min="3846" max="3847" width="0.875" style="82" customWidth="1"/>
    <col min="3848" max="3848" width="7.375" style="82" customWidth="1"/>
    <col min="3849" max="3849" width="8.875" style="82" customWidth="1"/>
    <col min="3850" max="3850" width="8.125" style="82" customWidth="1"/>
    <col min="3851" max="3851" width="1.5" style="82" customWidth="1"/>
    <col min="3852" max="3852" width="3.375" style="82" customWidth="1"/>
    <col min="3853" max="3853" width="13.375" style="82" customWidth="1"/>
    <col min="3854" max="3854" width="4.375" style="82" customWidth="1"/>
    <col min="3855" max="3855" width="4.25" style="82" customWidth="1"/>
    <col min="3856" max="3856" width="28.125" style="82" customWidth="1"/>
    <col min="3857" max="4096" width="9" style="82"/>
    <col min="4097" max="4097" width="4.375" style="82" customWidth="1"/>
    <col min="4098" max="4098" width="15.375" style="82" customWidth="1"/>
    <col min="4099" max="4099" width="0.5" style="82" customWidth="1"/>
    <col min="4100" max="4100" width="3.25" style="82" customWidth="1"/>
    <col min="4101" max="4101" width="15.25" style="82" customWidth="1"/>
    <col min="4102" max="4103" width="0.875" style="82" customWidth="1"/>
    <col min="4104" max="4104" width="7.375" style="82" customWidth="1"/>
    <col min="4105" max="4105" width="8.875" style="82" customWidth="1"/>
    <col min="4106" max="4106" width="8.125" style="82" customWidth="1"/>
    <col min="4107" max="4107" width="1.5" style="82" customWidth="1"/>
    <col min="4108" max="4108" width="3.375" style="82" customWidth="1"/>
    <col min="4109" max="4109" width="13.375" style="82" customWidth="1"/>
    <col min="4110" max="4110" width="4.375" style="82" customWidth="1"/>
    <col min="4111" max="4111" width="4.25" style="82" customWidth="1"/>
    <col min="4112" max="4112" width="28.125" style="82" customWidth="1"/>
    <col min="4113" max="4352" width="9" style="82"/>
    <col min="4353" max="4353" width="4.375" style="82" customWidth="1"/>
    <col min="4354" max="4354" width="15.375" style="82" customWidth="1"/>
    <col min="4355" max="4355" width="0.5" style="82" customWidth="1"/>
    <col min="4356" max="4356" width="3.25" style="82" customWidth="1"/>
    <col min="4357" max="4357" width="15.25" style="82" customWidth="1"/>
    <col min="4358" max="4359" width="0.875" style="82" customWidth="1"/>
    <col min="4360" max="4360" width="7.375" style="82" customWidth="1"/>
    <col min="4361" max="4361" width="8.875" style="82" customWidth="1"/>
    <col min="4362" max="4362" width="8.125" style="82" customWidth="1"/>
    <col min="4363" max="4363" width="1.5" style="82" customWidth="1"/>
    <col min="4364" max="4364" width="3.375" style="82" customWidth="1"/>
    <col min="4365" max="4365" width="13.375" style="82" customWidth="1"/>
    <col min="4366" max="4366" width="4.375" style="82" customWidth="1"/>
    <col min="4367" max="4367" width="4.25" style="82" customWidth="1"/>
    <col min="4368" max="4368" width="28.125" style="82" customWidth="1"/>
    <col min="4369" max="4608" width="9" style="82"/>
    <col min="4609" max="4609" width="4.375" style="82" customWidth="1"/>
    <col min="4610" max="4610" width="15.375" style="82" customWidth="1"/>
    <col min="4611" max="4611" width="0.5" style="82" customWidth="1"/>
    <col min="4612" max="4612" width="3.25" style="82" customWidth="1"/>
    <col min="4613" max="4613" width="15.25" style="82" customWidth="1"/>
    <col min="4614" max="4615" width="0.875" style="82" customWidth="1"/>
    <col min="4616" max="4616" width="7.375" style="82" customWidth="1"/>
    <col min="4617" max="4617" width="8.875" style="82" customWidth="1"/>
    <col min="4618" max="4618" width="8.125" style="82" customWidth="1"/>
    <col min="4619" max="4619" width="1.5" style="82" customWidth="1"/>
    <col min="4620" max="4620" width="3.375" style="82" customWidth="1"/>
    <col min="4621" max="4621" width="13.375" style="82" customWidth="1"/>
    <col min="4622" max="4622" width="4.375" style="82" customWidth="1"/>
    <col min="4623" max="4623" width="4.25" style="82" customWidth="1"/>
    <col min="4624" max="4624" width="28.125" style="82" customWidth="1"/>
    <col min="4625" max="4864" width="9" style="82"/>
    <col min="4865" max="4865" width="4.375" style="82" customWidth="1"/>
    <col min="4866" max="4866" width="15.375" style="82" customWidth="1"/>
    <col min="4867" max="4867" width="0.5" style="82" customWidth="1"/>
    <col min="4868" max="4868" width="3.25" style="82" customWidth="1"/>
    <col min="4869" max="4869" width="15.25" style="82" customWidth="1"/>
    <col min="4870" max="4871" width="0.875" style="82" customWidth="1"/>
    <col min="4872" max="4872" width="7.375" style="82" customWidth="1"/>
    <col min="4873" max="4873" width="8.875" style="82" customWidth="1"/>
    <col min="4874" max="4874" width="8.125" style="82" customWidth="1"/>
    <col min="4875" max="4875" width="1.5" style="82" customWidth="1"/>
    <col min="4876" max="4876" width="3.375" style="82" customWidth="1"/>
    <col min="4877" max="4877" width="13.375" style="82" customWidth="1"/>
    <col min="4878" max="4878" width="4.375" style="82" customWidth="1"/>
    <col min="4879" max="4879" width="4.25" style="82" customWidth="1"/>
    <col min="4880" max="4880" width="28.125" style="82" customWidth="1"/>
    <col min="4881" max="5120" width="9" style="82"/>
    <col min="5121" max="5121" width="4.375" style="82" customWidth="1"/>
    <col min="5122" max="5122" width="15.375" style="82" customWidth="1"/>
    <col min="5123" max="5123" width="0.5" style="82" customWidth="1"/>
    <col min="5124" max="5124" width="3.25" style="82" customWidth="1"/>
    <col min="5125" max="5125" width="15.25" style="82" customWidth="1"/>
    <col min="5126" max="5127" width="0.875" style="82" customWidth="1"/>
    <col min="5128" max="5128" width="7.375" style="82" customWidth="1"/>
    <col min="5129" max="5129" width="8.875" style="82" customWidth="1"/>
    <col min="5130" max="5130" width="8.125" style="82" customWidth="1"/>
    <col min="5131" max="5131" width="1.5" style="82" customWidth="1"/>
    <col min="5132" max="5132" width="3.375" style="82" customWidth="1"/>
    <col min="5133" max="5133" width="13.375" style="82" customWidth="1"/>
    <col min="5134" max="5134" width="4.375" style="82" customWidth="1"/>
    <col min="5135" max="5135" width="4.25" style="82" customWidth="1"/>
    <col min="5136" max="5136" width="28.125" style="82" customWidth="1"/>
    <col min="5137" max="5376" width="9" style="82"/>
    <col min="5377" max="5377" width="4.375" style="82" customWidth="1"/>
    <col min="5378" max="5378" width="15.375" style="82" customWidth="1"/>
    <col min="5379" max="5379" width="0.5" style="82" customWidth="1"/>
    <col min="5380" max="5380" width="3.25" style="82" customWidth="1"/>
    <col min="5381" max="5381" width="15.25" style="82" customWidth="1"/>
    <col min="5382" max="5383" width="0.875" style="82" customWidth="1"/>
    <col min="5384" max="5384" width="7.375" style="82" customWidth="1"/>
    <col min="5385" max="5385" width="8.875" style="82" customWidth="1"/>
    <col min="5386" max="5386" width="8.125" style="82" customWidth="1"/>
    <col min="5387" max="5387" width="1.5" style="82" customWidth="1"/>
    <col min="5388" max="5388" width="3.375" style="82" customWidth="1"/>
    <col min="5389" max="5389" width="13.375" style="82" customWidth="1"/>
    <col min="5390" max="5390" width="4.375" style="82" customWidth="1"/>
    <col min="5391" max="5391" width="4.25" style="82" customWidth="1"/>
    <col min="5392" max="5392" width="28.125" style="82" customWidth="1"/>
    <col min="5393" max="5632" width="9" style="82"/>
    <col min="5633" max="5633" width="4.375" style="82" customWidth="1"/>
    <col min="5634" max="5634" width="15.375" style="82" customWidth="1"/>
    <col min="5635" max="5635" width="0.5" style="82" customWidth="1"/>
    <col min="5636" max="5636" width="3.25" style="82" customWidth="1"/>
    <col min="5637" max="5637" width="15.25" style="82" customWidth="1"/>
    <col min="5638" max="5639" width="0.875" style="82" customWidth="1"/>
    <col min="5640" max="5640" width="7.375" style="82" customWidth="1"/>
    <col min="5641" max="5641" width="8.875" style="82" customWidth="1"/>
    <col min="5642" max="5642" width="8.125" style="82" customWidth="1"/>
    <col min="5643" max="5643" width="1.5" style="82" customWidth="1"/>
    <col min="5644" max="5644" width="3.375" style="82" customWidth="1"/>
    <col min="5645" max="5645" width="13.375" style="82" customWidth="1"/>
    <col min="5646" max="5646" width="4.375" style="82" customWidth="1"/>
    <col min="5647" max="5647" width="4.25" style="82" customWidth="1"/>
    <col min="5648" max="5648" width="28.125" style="82" customWidth="1"/>
    <col min="5649" max="5888" width="9" style="82"/>
    <col min="5889" max="5889" width="4.375" style="82" customWidth="1"/>
    <col min="5890" max="5890" width="15.375" style="82" customWidth="1"/>
    <col min="5891" max="5891" width="0.5" style="82" customWidth="1"/>
    <col min="5892" max="5892" width="3.25" style="82" customWidth="1"/>
    <col min="5893" max="5893" width="15.25" style="82" customWidth="1"/>
    <col min="5894" max="5895" width="0.875" style="82" customWidth="1"/>
    <col min="5896" max="5896" width="7.375" style="82" customWidth="1"/>
    <col min="5897" max="5897" width="8.875" style="82" customWidth="1"/>
    <col min="5898" max="5898" width="8.125" style="82" customWidth="1"/>
    <col min="5899" max="5899" width="1.5" style="82" customWidth="1"/>
    <col min="5900" max="5900" width="3.375" style="82" customWidth="1"/>
    <col min="5901" max="5901" width="13.375" style="82" customWidth="1"/>
    <col min="5902" max="5902" width="4.375" style="82" customWidth="1"/>
    <col min="5903" max="5903" width="4.25" style="82" customWidth="1"/>
    <col min="5904" max="5904" width="28.125" style="82" customWidth="1"/>
    <col min="5905" max="6144" width="9" style="82"/>
    <col min="6145" max="6145" width="4.375" style="82" customWidth="1"/>
    <col min="6146" max="6146" width="15.375" style="82" customWidth="1"/>
    <col min="6147" max="6147" width="0.5" style="82" customWidth="1"/>
    <col min="6148" max="6148" width="3.25" style="82" customWidth="1"/>
    <col min="6149" max="6149" width="15.25" style="82" customWidth="1"/>
    <col min="6150" max="6151" width="0.875" style="82" customWidth="1"/>
    <col min="6152" max="6152" width="7.375" style="82" customWidth="1"/>
    <col min="6153" max="6153" width="8.875" style="82" customWidth="1"/>
    <col min="6154" max="6154" width="8.125" style="82" customWidth="1"/>
    <col min="6155" max="6155" width="1.5" style="82" customWidth="1"/>
    <col min="6156" max="6156" width="3.375" style="82" customWidth="1"/>
    <col min="6157" max="6157" width="13.375" style="82" customWidth="1"/>
    <col min="6158" max="6158" width="4.375" style="82" customWidth="1"/>
    <col min="6159" max="6159" width="4.25" style="82" customWidth="1"/>
    <col min="6160" max="6160" width="28.125" style="82" customWidth="1"/>
    <col min="6161" max="6400" width="9" style="82"/>
    <col min="6401" max="6401" width="4.375" style="82" customWidth="1"/>
    <col min="6402" max="6402" width="15.375" style="82" customWidth="1"/>
    <col min="6403" max="6403" width="0.5" style="82" customWidth="1"/>
    <col min="6404" max="6404" width="3.25" style="82" customWidth="1"/>
    <col min="6405" max="6405" width="15.25" style="82" customWidth="1"/>
    <col min="6406" max="6407" width="0.875" style="82" customWidth="1"/>
    <col min="6408" max="6408" width="7.375" style="82" customWidth="1"/>
    <col min="6409" max="6409" width="8.875" style="82" customWidth="1"/>
    <col min="6410" max="6410" width="8.125" style="82" customWidth="1"/>
    <col min="6411" max="6411" width="1.5" style="82" customWidth="1"/>
    <col min="6412" max="6412" width="3.375" style="82" customWidth="1"/>
    <col min="6413" max="6413" width="13.375" style="82" customWidth="1"/>
    <col min="6414" max="6414" width="4.375" style="82" customWidth="1"/>
    <col min="6415" max="6415" width="4.25" style="82" customWidth="1"/>
    <col min="6416" max="6416" width="28.125" style="82" customWidth="1"/>
    <col min="6417" max="6656" width="9" style="82"/>
    <col min="6657" max="6657" width="4.375" style="82" customWidth="1"/>
    <col min="6658" max="6658" width="15.375" style="82" customWidth="1"/>
    <col min="6659" max="6659" width="0.5" style="82" customWidth="1"/>
    <col min="6660" max="6660" width="3.25" style="82" customWidth="1"/>
    <col min="6661" max="6661" width="15.25" style="82" customWidth="1"/>
    <col min="6662" max="6663" width="0.875" style="82" customWidth="1"/>
    <col min="6664" max="6664" width="7.375" style="82" customWidth="1"/>
    <col min="6665" max="6665" width="8.875" style="82" customWidth="1"/>
    <col min="6666" max="6666" width="8.125" style="82" customWidth="1"/>
    <col min="6667" max="6667" width="1.5" style="82" customWidth="1"/>
    <col min="6668" max="6668" width="3.375" style="82" customWidth="1"/>
    <col min="6669" max="6669" width="13.375" style="82" customWidth="1"/>
    <col min="6670" max="6670" width="4.375" style="82" customWidth="1"/>
    <col min="6671" max="6671" width="4.25" style="82" customWidth="1"/>
    <col min="6672" max="6672" width="28.125" style="82" customWidth="1"/>
    <col min="6673" max="6912" width="9" style="82"/>
    <col min="6913" max="6913" width="4.375" style="82" customWidth="1"/>
    <col min="6914" max="6914" width="15.375" style="82" customWidth="1"/>
    <col min="6915" max="6915" width="0.5" style="82" customWidth="1"/>
    <col min="6916" max="6916" width="3.25" style="82" customWidth="1"/>
    <col min="6917" max="6917" width="15.25" style="82" customWidth="1"/>
    <col min="6918" max="6919" width="0.875" style="82" customWidth="1"/>
    <col min="6920" max="6920" width="7.375" style="82" customWidth="1"/>
    <col min="6921" max="6921" width="8.875" style="82" customWidth="1"/>
    <col min="6922" max="6922" width="8.125" style="82" customWidth="1"/>
    <col min="6923" max="6923" width="1.5" style="82" customWidth="1"/>
    <col min="6924" max="6924" width="3.375" style="82" customWidth="1"/>
    <col min="6925" max="6925" width="13.375" style="82" customWidth="1"/>
    <col min="6926" max="6926" width="4.375" style="82" customWidth="1"/>
    <col min="6927" max="6927" width="4.25" style="82" customWidth="1"/>
    <col min="6928" max="6928" width="28.125" style="82" customWidth="1"/>
    <col min="6929" max="7168" width="9" style="82"/>
    <col min="7169" max="7169" width="4.375" style="82" customWidth="1"/>
    <col min="7170" max="7170" width="15.375" style="82" customWidth="1"/>
    <col min="7171" max="7171" width="0.5" style="82" customWidth="1"/>
    <col min="7172" max="7172" width="3.25" style="82" customWidth="1"/>
    <col min="7173" max="7173" width="15.25" style="82" customWidth="1"/>
    <col min="7174" max="7175" width="0.875" style="82" customWidth="1"/>
    <col min="7176" max="7176" width="7.375" style="82" customWidth="1"/>
    <col min="7177" max="7177" width="8.875" style="82" customWidth="1"/>
    <col min="7178" max="7178" width="8.125" style="82" customWidth="1"/>
    <col min="7179" max="7179" width="1.5" style="82" customWidth="1"/>
    <col min="7180" max="7180" width="3.375" style="82" customWidth="1"/>
    <col min="7181" max="7181" width="13.375" style="82" customWidth="1"/>
    <col min="7182" max="7182" width="4.375" style="82" customWidth="1"/>
    <col min="7183" max="7183" width="4.25" style="82" customWidth="1"/>
    <col min="7184" max="7184" width="28.125" style="82" customWidth="1"/>
    <col min="7185" max="7424" width="9" style="82"/>
    <col min="7425" max="7425" width="4.375" style="82" customWidth="1"/>
    <col min="7426" max="7426" width="15.375" style="82" customWidth="1"/>
    <col min="7427" max="7427" width="0.5" style="82" customWidth="1"/>
    <col min="7428" max="7428" width="3.25" style="82" customWidth="1"/>
    <col min="7429" max="7429" width="15.25" style="82" customWidth="1"/>
    <col min="7430" max="7431" width="0.875" style="82" customWidth="1"/>
    <col min="7432" max="7432" width="7.375" style="82" customWidth="1"/>
    <col min="7433" max="7433" width="8.875" style="82" customWidth="1"/>
    <col min="7434" max="7434" width="8.125" style="82" customWidth="1"/>
    <col min="7435" max="7435" width="1.5" style="82" customWidth="1"/>
    <col min="7436" max="7436" width="3.375" style="82" customWidth="1"/>
    <col min="7437" max="7437" width="13.375" style="82" customWidth="1"/>
    <col min="7438" max="7438" width="4.375" style="82" customWidth="1"/>
    <col min="7439" max="7439" width="4.25" style="82" customWidth="1"/>
    <col min="7440" max="7440" width="28.125" style="82" customWidth="1"/>
    <col min="7441" max="7680" width="9" style="82"/>
    <col min="7681" max="7681" width="4.375" style="82" customWidth="1"/>
    <col min="7682" max="7682" width="15.375" style="82" customWidth="1"/>
    <col min="7683" max="7683" width="0.5" style="82" customWidth="1"/>
    <col min="7684" max="7684" width="3.25" style="82" customWidth="1"/>
    <col min="7685" max="7685" width="15.25" style="82" customWidth="1"/>
    <col min="7686" max="7687" width="0.875" style="82" customWidth="1"/>
    <col min="7688" max="7688" width="7.375" style="82" customWidth="1"/>
    <col min="7689" max="7689" width="8.875" style="82" customWidth="1"/>
    <col min="7690" max="7690" width="8.125" style="82" customWidth="1"/>
    <col min="7691" max="7691" width="1.5" style="82" customWidth="1"/>
    <col min="7692" max="7692" width="3.375" style="82" customWidth="1"/>
    <col min="7693" max="7693" width="13.375" style="82" customWidth="1"/>
    <col min="7694" max="7694" width="4.375" style="82" customWidth="1"/>
    <col min="7695" max="7695" width="4.25" style="82" customWidth="1"/>
    <col min="7696" max="7696" width="28.125" style="82" customWidth="1"/>
    <col min="7697" max="7936" width="9" style="82"/>
    <col min="7937" max="7937" width="4.375" style="82" customWidth="1"/>
    <col min="7938" max="7938" width="15.375" style="82" customWidth="1"/>
    <col min="7939" max="7939" width="0.5" style="82" customWidth="1"/>
    <col min="7940" max="7940" width="3.25" style="82" customWidth="1"/>
    <col min="7941" max="7941" width="15.25" style="82" customWidth="1"/>
    <col min="7942" max="7943" width="0.875" style="82" customWidth="1"/>
    <col min="7944" max="7944" width="7.375" style="82" customWidth="1"/>
    <col min="7945" max="7945" width="8.875" style="82" customWidth="1"/>
    <col min="7946" max="7946" width="8.125" style="82" customWidth="1"/>
    <col min="7947" max="7947" width="1.5" style="82" customWidth="1"/>
    <col min="7948" max="7948" width="3.375" style="82" customWidth="1"/>
    <col min="7949" max="7949" width="13.375" style="82" customWidth="1"/>
    <col min="7950" max="7950" width="4.375" style="82" customWidth="1"/>
    <col min="7951" max="7951" width="4.25" style="82" customWidth="1"/>
    <col min="7952" max="7952" width="28.125" style="82" customWidth="1"/>
    <col min="7953" max="8192" width="9" style="82"/>
    <col min="8193" max="8193" width="4.375" style="82" customWidth="1"/>
    <col min="8194" max="8194" width="15.375" style="82" customWidth="1"/>
    <col min="8195" max="8195" width="0.5" style="82" customWidth="1"/>
    <col min="8196" max="8196" width="3.25" style="82" customWidth="1"/>
    <col min="8197" max="8197" width="15.25" style="82" customWidth="1"/>
    <col min="8198" max="8199" width="0.875" style="82" customWidth="1"/>
    <col min="8200" max="8200" width="7.375" style="82" customWidth="1"/>
    <col min="8201" max="8201" width="8.875" style="82" customWidth="1"/>
    <col min="8202" max="8202" width="8.125" style="82" customWidth="1"/>
    <col min="8203" max="8203" width="1.5" style="82" customWidth="1"/>
    <col min="8204" max="8204" width="3.375" style="82" customWidth="1"/>
    <col min="8205" max="8205" width="13.375" style="82" customWidth="1"/>
    <col min="8206" max="8206" width="4.375" style="82" customWidth="1"/>
    <col min="8207" max="8207" width="4.25" style="82" customWidth="1"/>
    <col min="8208" max="8208" width="28.125" style="82" customWidth="1"/>
    <col min="8209" max="8448" width="9" style="82"/>
    <col min="8449" max="8449" width="4.375" style="82" customWidth="1"/>
    <col min="8450" max="8450" width="15.375" style="82" customWidth="1"/>
    <col min="8451" max="8451" width="0.5" style="82" customWidth="1"/>
    <col min="8452" max="8452" width="3.25" style="82" customWidth="1"/>
    <col min="8453" max="8453" width="15.25" style="82" customWidth="1"/>
    <col min="8454" max="8455" width="0.875" style="82" customWidth="1"/>
    <col min="8456" max="8456" width="7.375" style="82" customWidth="1"/>
    <col min="8457" max="8457" width="8.875" style="82" customWidth="1"/>
    <col min="8458" max="8458" width="8.125" style="82" customWidth="1"/>
    <col min="8459" max="8459" width="1.5" style="82" customWidth="1"/>
    <col min="8460" max="8460" width="3.375" style="82" customWidth="1"/>
    <col min="8461" max="8461" width="13.375" style="82" customWidth="1"/>
    <col min="8462" max="8462" width="4.375" style="82" customWidth="1"/>
    <col min="8463" max="8463" width="4.25" style="82" customWidth="1"/>
    <col min="8464" max="8464" width="28.125" style="82" customWidth="1"/>
    <col min="8465" max="8704" width="9" style="82"/>
    <col min="8705" max="8705" width="4.375" style="82" customWidth="1"/>
    <col min="8706" max="8706" width="15.375" style="82" customWidth="1"/>
    <col min="8707" max="8707" width="0.5" style="82" customWidth="1"/>
    <col min="8708" max="8708" width="3.25" style="82" customWidth="1"/>
    <col min="8709" max="8709" width="15.25" style="82" customWidth="1"/>
    <col min="8710" max="8711" width="0.875" style="82" customWidth="1"/>
    <col min="8712" max="8712" width="7.375" style="82" customWidth="1"/>
    <col min="8713" max="8713" width="8.875" style="82" customWidth="1"/>
    <col min="8714" max="8714" width="8.125" style="82" customWidth="1"/>
    <col min="8715" max="8715" width="1.5" style="82" customWidth="1"/>
    <col min="8716" max="8716" width="3.375" style="82" customWidth="1"/>
    <col min="8717" max="8717" width="13.375" style="82" customWidth="1"/>
    <col min="8718" max="8718" width="4.375" style="82" customWidth="1"/>
    <col min="8719" max="8719" width="4.25" style="82" customWidth="1"/>
    <col min="8720" max="8720" width="28.125" style="82" customWidth="1"/>
    <col min="8721" max="8960" width="9" style="82"/>
    <col min="8961" max="8961" width="4.375" style="82" customWidth="1"/>
    <col min="8962" max="8962" width="15.375" style="82" customWidth="1"/>
    <col min="8963" max="8963" width="0.5" style="82" customWidth="1"/>
    <col min="8964" max="8964" width="3.25" style="82" customWidth="1"/>
    <col min="8965" max="8965" width="15.25" style="82" customWidth="1"/>
    <col min="8966" max="8967" width="0.875" style="82" customWidth="1"/>
    <col min="8968" max="8968" width="7.375" style="82" customWidth="1"/>
    <col min="8969" max="8969" width="8.875" style="82" customWidth="1"/>
    <col min="8970" max="8970" width="8.125" style="82" customWidth="1"/>
    <col min="8971" max="8971" width="1.5" style="82" customWidth="1"/>
    <col min="8972" max="8972" width="3.375" style="82" customWidth="1"/>
    <col min="8973" max="8973" width="13.375" style="82" customWidth="1"/>
    <col min="8974" max="8974" width="4.375" style="82" customWidth="1"/>
    <col min="8975" max="8975" width="4.25" style="82" customWidth="1"/>
    <col min="8976" max="8976" width="28.125" style="82" customWidth="1"/>
    <col min="8977" max="9216" width="9" style="82"/>
    <col min="9217" max="9217" width="4.375" style="82" customWidth="1"/>
    <col min="9218" max="9218" width="15.375" style="82" customWidth="1"/>
    <col min="9219" max="9219" width="0.5" style="82" customWidth="1"/>
    <col min="9220" max="9220" width="3.25" style="82" customWidth="1"/>
    <col min="9221" max="9221" width="15.25" style="82" customWidth="1"/>
    <col min="9222" max="9223" width="0.875" style="82" customWidth="1"/>
    <col min="9224" max="9224" width="7.375" style="82" customWidth="1"/>
    <col min="9225" max="9225" width="8.875" style="82" customWidth="1"/>
    <col min="9226" max="9226" width="8.125" style="82" customWidth="1"/>
    <col min="9227" max="9227" width="1.5" style="82" customWidth="1"/>
    <col min="9228" max="9228" width="3.375" style="82" customWidth="1"/>
    <col min="9229" max="9229" width="13.375" style="82" customWidth="1"/>
    <col min="9230" max="9230" width="4.375" style="82" customWidth="1"/>
    <col min="9231" max="9231" width="4.25" style="82" customWidth="1"/>
    <col min="9232" max="9232" width="28.125" style="82" customWidth="1"/>
    <col min="9233" max="9472" width="9" style="82"/>
    <col min="9473" max="9473" width="4.375" style="82" customWidth="1"/>
    <col min="9474" max="9474" width="15.375" style="82" customWidth="1"/>
    <col min="9475" max="9475" width="0.5" style="82" customWidth="1"/>
    <col min="9476" max="9476" width="3.25" style="82" customWidth="1"/>
    <col min="9477" max="9477" width="15.25" style="82" customWidth="1"/>
    <col min="9478" max="9479" width="0.875" style="82" customWidth="1"/>
    <col min="9480" max="9480" width="7.375" style="82" customWidth="1"/>
    <col min="9481" max="9481" width="8.875" style="82" customWidth="1"/>
    <col min="9482" max="9482" width="8.125" style="82" customWidth="1"/>
    <col min="9483" max="9483" width="1.5" style="82" customWidth="1"/>
    <col min="9484" max="9484" width="3.375" style="82" customWidth="1"/>
    <col min="9485" max="9485" width="13.375" style="82" customWidth="1"/>
    <col min="9486" max="9486" width="4.375" style="82" customWidth="1"/>
    <col min="9487" max="9487" width="4.25" style="82" customWidth="1"/>
    <col min="9488" max="9488" width="28.125" style="82" customWidth="1"/>
    <col min="9489" max="9728" width="9" style="82"/>
    <col min="9729" max="9729" width="4.375" style="82" customWidth="1"/>
    <col min="9730" max="9730" width="15.375" style="82" customWidth="1"/>
    <col min="9731" max="9731" width="0.5" style="82" customWidth="1"/>
    <col min="9732" max="9732" width="3.25" style="82" customWidth="1"/>
    <col min="9733" max="9733" width="15.25" style="82" customWidth="1"/>
    <col min="9734" max="9735" width="0.875" style="82" customWidth="1"/>
    <col min="9736" max="9736" width="7.375" style="82" customWidth="1"/>
    <col min="9737" max="9737" width="8.875" style="82" customWidth="1"/>
    <col min="9738" max="9738" width="8.125" style="82" customWidth="1"/>
    <col min="9739" max="9739" width="1.5" style="82" customWidth="1"/>
    <col min="9740" max="9740" width="3.375" style="82" customWidth="1"/>
    <col min="9741" max="9741" width="13.375" style="82" customWidth="1"/>
    <col min="9742" max="9742" width="4.375" style="82" customWidth="1"/>
    <col min="9743" max="9743" width="4.25" style="82" customWidth="1"/>
    <col min="9744" max="9744" width="28.125" style="82" customWidth="1"/>
    <col min="9745" max="9984" width="9" style="82"/>
    <col min="9985" max="9985" width="4.375" style="82" customWidth="1"/>
    <col min="9986" max="9986" width="15.375" style="82" customWidth="1"/>
    <col min="9987" max="9987" width="0.5" style="82" customWidth="1"/>
    <col min="9988" max="9988" width="3.25" style="82" customWidth="1"/>
    <col min="9989" max="9989" width="15.25" style="82" customWidth="1"/>
    <col min="9990" max="9991" width="0.875" style="82" customWidth="1"/>
    <col min="9992" max="9992" width="7.375" style="82" customWidth="1"/>
    <col min="9993" max="9993" width="8.875" style="82" customWidth="1"/>
    <col min="9994" max="9994" width="8.125" style="82" customWidth="1"/>
    <col min="9995" max="9995" width="1.5" style="82" customWidth="1"/>
    <col min="9996" max="9996" width="3.375" style="82" customWidth="1"/>
    <col min="9997" max="9997" width="13.375" style="82" customWidth="1"/>
    <col min="9998" max="9998" width="4.375" style="82" customWidth="1"/>
    <col min="9999" max="9999" width="4.25" style="82" customWidth="1"/>
    <col min="10000" max="10000" width="28.125" style="82" customWidth="1"/>
    <col min="10001" max="10240" width="9" style="82"/>
    <col min="10241" max="10241" width="4.375" style="82" customWidth="1"/>
    <col min="10242" max="10242" width="15.375" style="82" customWidth="1"/>
    <col min="10243" max="10243" width="0.5" style="82" customWidth="1"/>
    <col min="10244" max="10244" width="3.25" style="82" customWidth="1"/>
    <col min="10245" max="10245" width="15.25" style="82" customWidth="1"/>
    <col min="10246" max="10247" width="0.875" style="82" customWidth="1"/>
    <col min="10248" max="10248" width="7.375" style="82" customWidth="1"/>
    <col min="10249" max="10249" width="8.875" style="82" customWidth="1"/>
    <col min="10250" max="10250" width="8.125" style="82" customWidth="1"/>
    <col min="10251" max="10251" width="1.5" style="82" customWidth="1"/>
    <col min="10252" max="10252" width="3.375" style="82" customWidth="1"/>
    <col min="10253" max="10253" width="13.375" style="82" customWidth="1"/>
    <col min="10254" max="10254" width="4.375" style="82" customWidth="1"/>
    <col min="10255" max="10255" width="4.25" style="82" customWidth="1"/>
    <col min="10256" max="10256" width="28.125" style="82" customWidth="1"/>
    <col min="10257" max="10496" width="9" style="82"/>
    <col min="10497" max="10497" width="4.375" style="82" customWidth="1"/>
    <col min="10498" max="10498" width="15.375" style="82" customWidth="1"/>
    <col min="10499" max="10499" width="0.5" style="82" customWidth="1"/>
    <col min="10500" max="10500" width="3.25" style="82" customWidth="1"/>
    <col min="10501" max="10501" width="15.25" style="82" customWidth="1"/>
    <col min="10502" max="10503" width="0.875" style="82" customWidth="1"/>
    <col min="10504" max="10504" width="7.375" style="82" customWidth="1"/>
    <col min="10505" max="10505" width="8.875" style="82" customWidth="1"/>
    <col min="10506" max="10506" width="8.125" style="82" customWidth="1"/>
    <col min="10507" max="10507" width="1.5" style="82" customWidth="1"/>
    <col min="10508" max="10508" width="3.375" style="82" customWidth="1"/>
    <col min="10509" max="10509" width="13.375" style="82" customWidth="1"/>
    <col min="10510" max="10510" width="4.375" style="82" customWidth="1"/>
    <col min="10511" max="10511" width="4.25" style="82" customWidth="1"/>
    <col min="10512" max="10512" width="28.125" style="82" customWidth="1"/>
    <col min="10513" max="10752" width="9" style="82"/>
    <col min="10753" max="10753" width="4.375" style="82" customWidth="1"/>
    <col min="10754" max="10754" width="15.375" style="82" customWidth="1"/>
    <col min="10755" max="10755" width="0.5" style="82" customWidth="1"/>
    <col min="10756" max="10756" width="3.25" style="82" customWidth="1"/>
    <col min="10757" max="10757" width="15.25" style="82" customWidth="1"/>
    <col min="10758" max="10759" width="0.875" style="82" customWidth="1"/>
    <col min="10760" max="10760" width="7.375" style="82" customWidth="1"/>
    <col min="10761" max="10761" width="8.875" style="82" customWidth="1"/>
    <col min="10762" max="10762" width="8.125" style="82" customWidth="1"/>
    <col min="10763" max="10763" width="1.5" style="82" customWidth="1"/>
    <col min="10764" max="10764" width="3.375" style="82" customWidth="1"/>
    <col min="10765" max="10765" width="13.375" style="82" customWidth="1"/>
    <col min="10766" max="10766" width="4.375" style="82" customWidth="1"/>
    <col min="10767" max="10767" width="4.25" style="82" customWidth="1"/>
    <col min="10768" max="10768" width="28.125" style="82" customWidth="1"/>
    <col min="10769" max="11008" width="9" style="82"/>
    <col min="11009" max="11009" width="4.375" style="82" customWidth="1"/>
    <col min="11010" max="11010" width="15.375" style="82" customWidth="1"/>
    <col min="11011" max="11011" width="0.5" style="82" customWidth="1"/>
    <col min="11012" max="11012" width="3.25" style="82" customWidth="1"/>
    <col min="11013" max="11013" width="15.25" style="82" customWidth="1"/>
    <col min="11014" max="11015" width="0.875" style="82" customWidth="1"/>
    <col min="11016" max="11016" width="7.375" style="82" customWidth="1"/>
    <col min="11017" max="11017" width="8.875" style="82" customWidth="1"/>
    <col min="11018" max="11018" width="8.125" style="82" customWidth="1"/>
    <col min="11019" max="11019" width="1.5" style="82" customWidth="1"/>
    <col min="11020" max="11020" width="3.375" style="82" customWidth="1"/>
    <col min="11021" max="11021" width="13.375" style="82" customWidth="1"/>
    <col min="11022" max="11022" width="4.375" style="82" customWidth="1"/>
    <col min="11023" max="11023" width="4.25" style="82" customWidth="1"/>
    <col min="11024" max="11024" width="28.125" style="82" customWidth="1"/>
    <col min="11025" max="11264" width="9" style="82"/>
    <col min="11265" max="11265" width="4.375" style="82" customWidth="1"/>
    <col min="11266" max="11266" width="15.375" style="82" customWidth="1"/>
    <col min="11267" max="11267" width="0.5" style="82" customWidth="1"/>
    <col min="11268" max="11268" width="3.25" style="82" customWidth="1"/>
    <col min="11269" max="11269" width="15.25" style="82" customWidth="1"/>
    <col min="11270" max="11271" width="0.875" style="82" customWidth="1"/>
    <col min="11272" max="11272" width="7.375" style="82" customWidth="1"/>
    <col min="11273" max="11273" width="8.875" style="82" customWidth="1"/>
    <col min="11274" max="11274" width="8.125" style="82" customWidth="1"/>
    <col min="11275" max="11275" width="1.5" style="82" customWidth="1"/>
    <col min="11276" max="11276" width="3.375" style="82" customWidth="1"/>
    <col min="11277" max="11277" width="13.375" style="82" customWidth="1"/>
    <col min="11278" max="11278" width="4.375" style="82" customWidth="1"/>
    <col min="11279" max="11279" width="4.25" style="82" customWidth="1"/>
    <col min="11280" max="11280" width="28.125" style="82" customWidth="1"/>
    <col min="11281" max="11520" width="9" style="82"/>
    <col min="11521" max="11521" width="4.375" style="82" customWidth="1"/>
    <col min="11522" max="11522" width="15.375" style="82" customWidth="1"/>
    <col min="11523" max="11523" width="0.5" style="82" customWidth="1"/>
    <col min="11524" max="11524" width="3.25" style="82" customWidth="1"/>
    <col min="11525" max="11525" width="15.25" style="82" customWidth="1"/>
    <col min="11526" max="11527" width="0.875" style="82" customWidth="1"/>
    <col min="11528" max="11528" width="7.375" style="82" customWidth="1"/>
    <col min="11529" max="11529" width="8.875" style="82" customWidth="1"/>
    <col min="11530" max="11530" width="8.125" style="82" customWidth="1"/>
    <col min="11531" max="11531" width="1.5" style="82" customWidth="1"/>
    <col min="11532" max="11532" width="3.375" style="82" customWidth="1"/>
    <col min="11533" max="11533" width="13.375" style="82" customWidth="1"/>
    <col min="11534" max="11534" width="4.375" style="82" customWidth="1"/>
    <col min="11535" max="11535" width="4.25" style="82" customWidth="1"/>
    <col min="11536" max="11536" width="28.125" style="82" customWidth="1"/>
    <col min="11537" max="11776" width="9" style="82"/>
    <col min="11777" max="11777" width="4.375" style="82" customWidth="1"/>
    <col min="11778" max="11778" width="15.375" style="82" customWidth="1"/>
    <col min="11779" max="11779" width="0.5" style="82" customWidth="1"/>
    <col min="11780" max="11780" width="3.25" style="82" customWidth="1"/>
    <col min="11781" max="11781" width="15.25" style="82" customWidth="1"/>
    <col min="11782" max="11783" width="0.875" style="82" customWidth="1"/>
    <col min="11784" max="11784" width="7.375" style="82" customWidth="1"/>
    <col min="11785" max="11785" width="8.875" style="82" customWidth="1"/>
    <col min="11786" max="11786" width="8.125" style="82" customWidth="1"/>
    <col min="11787" max="11787" width="1.5" style="82" customWidth="1"/>
    <col min="11788" max="11788" width="3.375" style="82" customWidth="1"/>
    <col min="11789" max="11789" width="13.375" style="82" customWidth="1"/>
    <col min="11790" max="11790" width="4.375" style="82" customWidth="1"/>
    <col min="11791" max="11791" width="4.25" style="82" customWidth="1"/>
    <col min="11792" max="11792" width="28.125" style="82" customWidth="1"/>
    <col min="11793" max="12032" width="9" style="82"/>
    <col min="12033" max="12033" width="4.375" style="82" customWidth="1"/>
    <col min="12034" max="12034" width="15.375" style="82" customWidth="1"/>
    <col min="12035" max="12035" width="0.5" style="82" customWidth="1"/>
    <col min="12036" max="12036" width="3.25" style="82" customWidth="1"/>
    <col min="12037" max="12037" width="15.25" style="82" customWidth="1"/>
    <col min="12038" max="12039" width="0.875" style="82" customWidth="1"/>
    <col min="12040" max="12040" width="7.375" style="82" customWidth="1"/>
    <col min="12041" max="12041" width="8.875" style="82" customWidth="1"/>
    <col min="12042" max="12042" width="8.125" style="82" customWidth="1"/>
    <col min="12043" max="12043" width="1.5" style="82" customWidth="1"/>
    <col min="12044" max="12044" width="3.375" style="82" customWidth="1"/>
    <col min="12045" max="12045" width="13.375" style="82" customWidth="1"/>
    <col min="12046" max="12046" width="4.375" style="82" customWidth="1"/>
    <col min="12047" max="12047" width="4.25" style="82" customWidth="1"/>
    <col min="12048" max="12048" width="28.125" style="82" customWidth="1"/>
    <col min="12049" max="12288" width="9" style="82"/>
    <col min="12289" max="12289" width="4.375" style="82" customWidth="1"/>
    <col min="12290" max="12290" width="15.375" style="82" customWidth="1"/>
    <col min="12291" max="12291" width="0.5" style="82" customWidth="1"/>
    <col min="12292" max="12292" width="3.25" style="82" customWidth="1"/>
    <col min="12293" max="12293" width="15.25" style="82" customWidth="1"/>
    <col min="12294" max="12295" width="0.875" style="82" customWidth="1"/>
    <col min="12296" max="12296" width="7.375" style="82" customWidth="1"/>
    <col min="12297" max="12297" width="8.875" style="82" customWidth="1"/>
    <col min="12298" max="12298" width="8.125" style="82" customWidth="1"/>
    <col min="12299" max="12299" width="1.5" style="82" customWidth="1"/>
    <col min="12300" max="12300" width="3.375" style="82" customWidth="1"/>
    <col min="12301" max="12301" width="13.375" style="82" customWidth="1"/>
    <col min="12302" max="12302" width="4.375" style="82" customWidth="1"/>
    <col min="12303" max="12303" width="4.25" style="82" customWidth="1"/>
    <col min="12304" max="12304" width="28.125" style="82" customWidth="1"/>
    <col min="12305" max="12544" width="9" style="82"/>
    <col min="12545" max="12545" width="4.375" style="82" customWidth="1"/>
    <col min="12546" max="12546" width="15.375" style="82" customWidth="1"/>
    <col min="12547" max="12547" width="0.5" style="82" customWidth="1"/>
    <col min="12548" max="12548" width="3.25" style="82" customWidth="1"/>
    <col min="12549" max="12549" width="15.25" style="82" customWidth="1"/>
    <col min="12550" max="12551" width="0.875" style="82" customWidth="1"/>
    <col min="12552" max="12552" width="7.375" style="82" customWidth="1"/>
    <col min="12553" max="12553" width="8.875" style="82" customWidth="1"/>
    <col min="12554" max="12554" width="8.125" style="82" customWidth="1"/>
    <col min="12555" max="12555" width="1.5" style="82" customWidth="1"/>
    <col min="12556" max="12556" width="3.375" style="82" customWidth="1"/>
    <col min="12557" max="12557" width="13.375" style="82" customWidth="1"/>
    <col min="12558" max="12558" width="4.375" style="82" customWidth="1"/>
    <col min="12559" max="12559" width="4.25" style="82" customWidth="1"/>
    <col min="12560" max="12560" width="28.125" style="82" customWidth="1"/>
    <col min="12561" max="12800" width="9" style="82"/>
    <col min="12801" max="12801" width="4.375" style="82" customWidth="1"/>
    <col min="12802" max="12802" width="15.375" style="82" customWidth="1"/>
    <col min="12803" max="12803" width="0.5" style="82" customWidth="1"/>
    <col min="12804" max="12804" width="3.25" style="82" customWidth="1"/>
    <col min="12805" max="12805" width="15.25" style="82" customWidth="1"/>
    <col min="12806" max="12807" width="0.875" style="82" customWidth="1"/>
    <col min="12808" max="12808" width="7.375" style="82" customWidth="1"/>
    <col min="12809" max="12809" width="8.875" style="82" customWidth="1"/>
    <col min="12810" max="12810" width="8.125" style="82" customWidth="1"/>
    <col min="12811" max="12811" width="1.5" style="82" customWidth="1"/>
    <col min="12812" max="12812" width="3.375" style="82" customWidth="1"/>
    <col min="12813" max="12813" width="13.375" style="82" customWidth="1"/>
    <col min="12814" max="12814" width="4.375" style="82" customWidth="1"/>
    <col min="12815" max="12815" width="4.25" style="82" customWidth="1"/>
    <col min="12816" max="12816" width="28.125" style="82" customWidth="1"/>
    <col min="12817" max="13056" width="9" style="82"/>
    <col min="13057" max="13057" width="4.375" style="82" customWidth="1"/>
    <col min="13058" max="13058" width="15.375" style="82" customWidth="1"/>
    <col min="13059" max="13059" width="0.5" style="82" customWidth="1"/>
    <col min="13060" max="13060" width="3.25" style="82" customWidth="1"/>
    <col min="13061" max="13061" width="15.25" style="82" customWidth="1"/>
    <col min="13062" max="13063" width="0.875" style="82" customWidth="1"/>
    <col min="13064" max="13064" width="7.375" style="82" customWidth="1"/>
    <col min="13065" max="13065" width="8.875" style="82" customWidth="1"/>
    <col min="13066" max="13066" width="8.125" style="82" customWidth="1"/>
    <col min="13067" max="13067" width="1.5" style="82" customWidth="1"/>
    <col min="13068" max="13068" width="3.375" style="82" customWidth="1"/>
    <col min="13069" max="13069" width="13.375" style="82" customWidth="1"/>
    <col min="13070" max="13070" width="4.375" style="82" customWidth="1"/>
    <col min="13071" max="13071" width="4.25" style="82" customWidth="1"/>
    <col min="13072" max="13072" width="28.125" style="82" customWidth="1"/>
    <col min="13073" max="13312" width="9" style="82"/>
    <col min="13313" max="13313" width="4.375" style="82" customWidth="1"/>
    <col min="13314" max="13314" width="15.375" style="82" customWidth="1"/>
    <col min="13315" max="13315" width="0.5" style="82" customWidth="1"/>
    <col min="13316" max="13316" width="3.25" style="82" customWidth="1"/>
    <col min="13317" max="13317" width="15.25" style="82" customWidth="1"/>
    <col min="13318" max="13319" width="0.875" style="82" customWidth="1"/>
    <col min="13320" max="13320" width="7.375" style="82" customWidth="1"/>
    <col min="13321" max="13321" width="8.875" style="82" customWidth="1"/>
    <col min="13322" max="13322" width="8.125" style="82" customWidth="1"/>
    <col min="13323" max="13323" width="1.5" style="82" customWidth="1"/>
    <col min="13324" max="13324" width="3.375" style="82" customWidth="1"/>
    <col min="13325" max="13325" width="13.375" style="82" customWidth="1"/>
    <col min="13326" max="13326" width="4.375" style="82" customWidth="1"/>
    <col min="13327" max="13327" width="4.25" style="82" customWidth="1"/>
    <col min="13328" max="13328" width="28.125" style="82" customWidth="1"/>
    <col min="13329" max="13568" width="9" style="82"/>
    <col min="13569" max="13569" width="4.375" style="82" customWidth="1"/>
    <col min="13570" max="13570" width="15.375" style="82" customWidth="1"/>
    <col min="13571" max="13571" width="0.5" style="82" customWidth="1"/>
    <col min="13572" max="13572" width="3.25" style="82" customWidth="1"/>
    <col min="13573" max="13573" width="15.25" style="82" customWidth="1"/>
    <col min="13574" max="13575" width="0.875" style="82" customWidth="1"/>
    <col min="13576" max="13576" width="7.375" style="82" customWidth="1"/>
    <col min="13577" max="13577" width="8.875" style="82" customWidth="1"/>
    <col min="13578" max="13578" width="8.125" style="82" customWidth="1"/>
    <col min="13579" max="13579" width="1.5" style="82" customWidth="1"/>
    <col min="13580" max="13580" width="3.375" style="82" customWidth="1"/>
    <col min="13581" max="13581" width="13.375" style="82" customWidth="1"/>
    <col min="13582" max="13582" width="4.375" style="82" customWidth="1"/>
    <col min="13583" max="13583" width="4.25" style="82" customWidth="1"/>
    <col min="13584" max="13584" width="28.125" style="82" customWidth="1"/>
    <col min="13585" max="13824" width="9" style="82"/>
    <col min="13825" max="13825" width="4.375" style="82" customWidth="1"/>
    <col min="13826" max="13826" width="15.375" style="82" customWidth="1"/>
    <col min="13827" max="13827" width="0.5" style="82" customWidth="1"/>
    <col min="13828" max="13828" width="3.25" style="82" customWidth="1"/>
    <col min="13829" max="13829" width="15.25" style="82" customWidth="1"/>
    <col min="13830" max="13831" width="0.875" style="82" customWidth="1"/>
    <col min="13832" max="13832" width="7.375" style="82" customWidth="1"/>
    <col min="13833" max="13833" width="8.875" style="82" customWidth="1"/>
    <col min="13834" max="13834" width="8.125" style="82" customWidth="1"/>
    <col min="13835" max="13835" width="1.5" style="82" customWidth="1"/>
    <col min="13836" max="13836" width="3.375" style="82" customWidth="1"/>
    <col min="13837" max="13837" width="13.375" style="82" customWidth="1"/>
    <col min="13838" max="13838" width="4.375" style="82" customWidth="1"/>
    <col min="13839" max="13839" width="4.25" style="82" customWidth="1"/>
    <col min="13840" max="13840" width="28.125" style="82" customWidth="1"/>
    <col min="13841" max="14080" width="9" style="82"/>
    <col min="14081" max="14081" width="4.375" style="82" customWidth="1"/>
    <col min="14082" max="14082" width="15.375" style="82" customWidth="1"/>
    <col min="14083" max="14083" width="0.5" style="82" customWidth="1"/>
    <col min="14084" max="14084" width="3.25" style="82" customWidth="1"/>
    <col min="14085" max="14085" width="15.25" style="82" customWidth="1"/>
    <col min="14086" max="14087" width="0.875" style="82" customWidth="1"/>
    <col min="14088" max="14088" width="7.375" style="82" customWidth="1"/>
    <col min="14089" max="14089" width="8.875" style="82" customWidth="1"/>
    <col min="14090" max="14090" width="8.125" style="82" customWidth="1"/>
    <col min="14091" max="14091" width="1.5" style="82" customWidth="1"/>
    <col min="14092" max="14092" width="3.375" style="82" customWidth="1"/>
    <col min="14093" max="14093" width="13.375" style="82" customWidth="1"/>
    <col min="14094" max="14094" width="4.375" style="82" customWidth="1"/>
    <col min="14095" max="14095" width="4.25" style="82" customWidth="1"/>
    <col min="14096" max="14096" width="28.125" style="82" customWidth="1"/>
    <col min="14097" max="14336" width="9" style="82"/>
    <col min="14337" max="14337" width="4.375" style="82" customWidth="1"/>
    <col min="14338" max="14338" width="15.375" style="82" customWidth="1"/>
    <col min="14339" max="14339" width="0.5" style="82" customWidth="1"/>
    <col min="14340" max="14340" width="3.25" style="82" customWidth="1"/>
    <col min="14341" max="14341" width="15.25" style="82" customWidth="1"/>
    <col min="14342" max="14343" width="0.875" style="82" customWidth="1"/>
    <col min="14344" max="14344" width="7.375" style="82" customWidth="1"/>
    <col min="14345" max="14345" width="8.875" style="82" customWidth="1"/>
    <col min="14346" max="14346" width="8.125" style="82" customWidth="1"/>
    <col min="14347" max="14347" width="1.5" style="82" customWidth="1"/>
    <col min="14348" max="14348" width="3.375" style="82" customWidth="1"/>
    <col min="14349" max="14349" width="13.375" style="82" customWidth="1"/>
    <col min="14350" max="14350" width="4.375" style="82" customWidth="1"/>
    <col min="14351" max="14351" width="4.25" style="82" customWidth="1"/>
    <col min="14352" max="14352" width="28.125" style="82" customWidth="1"/>
    <col min="14353" max="14592" width="9" style="82"/>
    <col min="14593" max="14593" width="4.375" style="82" customWidth="1"/>
    <col min="14594" max="14594" width="15.375" style="82" customWidth="1"/>
    <col min="14595" max="14595" width="0.5" style="82" customWidth="1"/>
    <col min="14596" max="14596" width="3.25" style="82" customWidth="1"/>
    <col min="14597" max="14597" width="15.25" style="82" customWidth="1"/>
    <col min="14598" max="14599" width="0.875" style="82" customWidth="1"/>
    <col min="14600" max="14600" width="7.375" style="82" customWidth="1"/>
    <col min="14601" max="14601" width="8.875" style="82" customWidth="1"/>
    <col min="14602" max="14602" width="8.125" style="82" customWidth="1"/>
    <col min="14603" max="14603" width="1.5" style="82" customWidth="1"/>
    <col min="14604" max="14604" width="3.375" style="82" customWidth="1"/>
    <col min="14605" max="14605" width="13.375" style="82" customWidth="1"/>
    <col min="14606" max="14606" width="4.375" style="82" customWidth="1"/>
    <col min="14607" max="14607" width="4.25" style="82" customWidth="1"/>
    <col min="14608" max="14608" width="28.125" style="82" customWidth="1"/>
    <col min="14609" max="14848" width="9" style="82"/>
    <col min="14849" max="14849" width="4.375" style="82" customWidth="1"/>
    <col min="14850" max="14850" width="15.375" style="82" customWidth="1"/>
    <col min="14851" max="14851" width="0.5" style="82" customWidth="1"/>
    <col min="14852" max="14852" width="3.25" style="82" customWidth="1"/>
    <col min="14853" max="14853" width="15.25" style="82" customWidth="1"/>
    <col min="14854" max="14855" width="0.875" style="82" customWidth="1"/>
    <col min="14856" max="14856" width="7.375" style="82" customWidth="1"/>
    <col min="14857" max="14857" width="8.875" style="82" customWidth="1"/>
    <col min="14858" max="14858" width="8.125" style="82" customWidth="1"/>
    <col min="14859" max="14859" width="1.5" style="82" customWidth="1"/>
    <col min="14860" max="14860" width="3.375" style="82" customWidth="1"/>
    <col min="14861" max="14861" width="13.375" style="82" customWidth="1"/>
    <col min="14862" max="14862" width="4.375" style="82" customWidth="1"/>
    <col min="14863" max="14863" width="4.25" style="82" customWidth="1"/>
    <col min="14864" max="14864" width="28.125" style="82" customWidth="1"/>
    <col min="14865" max="15104" width="9" style="82"/>
    <col min="15105" max="15105" width="4.375" style="82" customWidth="1"/>
    <col min="15106" max="15106" width="15.375" style="82" customWidth="1"/>
    <col min="15107" max="15107" width="0.5" style="82" customWidth="1"/>
    <col min="15108" max="15108" width="3.25" style="82" customWidth="1"/>
    <col min="15109" max="15109" width="15.25" style="82" customWidth="1"/>
    <col min="15110" max="15111" width="0.875" style="82" customWidth="1"/>
    <col min="15112" max="15112" width="7.375" style="82" customWidth="1"/>
    <col min="15113" max="15113" width="8.875" style="82" customWidth="1"/>
    <col min="15114" max="15114" width="8.125" style="82" customWidth="1"/>
    <col min="15115" max="15115" width="1.5" style="82" customWidth="1"/>
    <col min="15116" max="15116" width="3.375" style="82" customWidth="1"/>
    <col min="15117" max="15117" width="13.375" style="82" customWidth="1"/>
    <col min="15118" max="15118" width="4.375" style="82" customWidth="1"/>
    <col min="15119" max="15119" width="4.25" style="82" customWidth="1"/>
    <col min="15120" max="15120" width="28.125" style="82" customWidth="1"/>
    <col min="15121" max="15360" width="9" style="82"/>
    <col min="15361" max="15361" width="4.375" style="82" customWidth="1"/>
    <col min="15362" max="15362" width="15.375" style="82" customWidth="1"/>
    <col min="15363" max="15363" width="0.5" style="82" customWidth="1"/>
    <col min="15364" max="15364" width="3.25" style="82" customWidth="1"/>
    <col min="15365" max="15365" width="15.25" style="82" customWidth="1"/>
    <col min="15366" max="15367" width="0.875" style="82" customWidth="1"/>
    <col min="15368" max="15368" width="7.375" style="82" customWidth="1"/>
    <col min="15369" max="15369" width="8.875" style="82" customWidth="1"/>
    <col min="15370" max="15370" width="8.125" style="82" customWidth="1"/>
    <col min="15371" max="15371" width="1.5" style="82" customWidth="1"/>
    <col min="15372" max="15372" width="3.375" style="82" customWidth="1"/>
    <col min="15373" max="15373" width="13.375" style="82" customWidth="1"/>
    <col min="15374" max="15374" width="4.375" style="82" customWidth="1"/>
    <col min="15375" max="15375" width="4.25" style="82" customWidth="1"/>
    <col min="15376" max="15376" width="28.125" style="82" customWidth="1"/>
    <col min="15377" max="15616" width="9" style="82"/>
    <col min="15617" max="15617" width="4.375" style="82" customWidth="1"/>
    <col min="15618" max="15618" width="15.375" style="82" customWidth="1"/>
    <col min="15619" max="15619" width="0.5" style="82" customWidth="1"/>
    <col min="15620" max="15620" width="3.25" style="82" customWidth="1"/>
    <col min="15621" max="15621" width="15.25" style="82" customWidth="1"/>
    <col min="15622" max="15623" width="0.875" style="82" customWidth="1"/>
    <col min="15624" max="15624" width="7.375" style="82" customWidth="1"/>
    <col min="15625" max="15625" width="8.875" style="82" customWidth="1"/>
    <col min="15626" max="15626" width="8.125" style="82" customWidth="1"/>
    <col min="15627" max="15627" width="1.5" style="82" customWidth="1"/>
    <col min="15628" max="15628" width="3.375" style="82" customWidth="1"/>
    <col min="15629" max="15629" width="13.375" style="82" customWidth="1"/>
    <col min="15630" max="15630" width="4.375" style="82" customWidth="1"/>
    <col min="15631" max="15631" width="4.25" style="82" customWidth="1"/>
    <col min="15632" max="15632" width="28.125" style="82" customWidth="1"/>
    <col min="15633" max="15872" width="9" style="82"/>
    <col min="15873" max="15873" width="4.375" style="82" customWidth="1"/>
    <col min="15874" max="15874" width="15.375" style="82" customWidth="1"/>
    <col min="15875" max="15875" width="0.5" style="82" customWidth="1"/>
    <col min="15876" max="15876" width="3.25" style="82" customWidth="1"/>
    <col min="15877" max="15877" width="15.25" style="82" customWidth="1"/>
    <col min="15878" max="15879" width="0.875" style="82" customWidth="1"/>
    <col min="15880" max="15880" width="7.375" style="82" customWidth="1"/>
    <col min="15881" max="15881" width="8.875" style="82" customWidth="1"/>
    <col min="15882" max="15882" width="8.125" style="82" customWidth="1"/>
    <col min="15883" max="15883" width="1.5" style="82" customWidth="1"/>
    <col min="15884" max="15884" width="3.375" style="82" customWidth="1"/>
    <col min="15885" max="15885" width="13.375" style="82" customWidth="1"/>
    <col min="15886" max="15886" width="4.375" style="82" customWidth="1"/>
    <col min="15887" max="15887" width="4.25" style="82" customWidth="1"/>
    <col min="15888" max="15888" width="28.125" style="82" customWidth="1"/>
    <col min="15889" max="16128" width="9" style="82"/>
    <col min="16129" max="16129" width="4.375" style="82" customWidth="1"/>
    <col min="16130" max="16130" width="15.375" style="82" customWidth="1"/>
    <col min="16131" max="16131" width="0.5" style="82" customWidth="1"/>
    <col min="16132" max="16132" width="3.25" style="82" customWidth="1"/>
    <col min="16133" max="16133" width="15.25" style="82" customWidth="1"/>
    <col min="16134" max="16135" width="0.875" style="82" customWidth="1"/>
    <col min="16136" max="16136" width="7.375" style="82" customWidth="1"/>
    <col min="16137" max="16137" width="8.875" style="82" customWidth="1"/>
    <col min="16138" max="16138" width="8.125" style="82" customWidth="1"/>
    <col min="16139" max="16139" width="1.5" style="82" customWidth="1"/>
    <col min="16140" max="16140" width="3.375" style="82" customWidth="1"/>
    <col min="16141" max="16141" width="13.375" style="82" customWidth="1"/>
    <col min="16142" max="16142" width="4.375" style="82" customWidth="1"/>
    <col min="16143" max="16143" width="4.25" style="82" customWidth="1"/>
    <col min="16144" max="16144" width="28.125" style="82" customWidth="1"/>
    <col min="16145" max="16384" width="9" style="82"/>
  </cols>
  <sheetData>
    <row r="1" spans="1:16" ht="20.100000000000001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81"/>
      <c r="B2" s="81"/>
      <c r="C2" s="81"/>
      <c r="D2" s="81"/>
      <c r="E2" s="222" t="s">
        <v>149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81"/>
    </row>
    <row r="3" spans="1:16" ht="17.100000000000001" customHeight="1">
      <c r="A3" s="81"/>
      <c r="B3" s="81"/>
      <c r="C3" s="81"/>
      <c r="D3" s="81"/>
      <c r="E3" s="223" t="s">
        <v>225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81"/>
    </row>
    <row r="4" spans="1:16" ht="17.100000000000001" customHeight="1">
      <c r="A4" s="81"/>
      <c r="B4" s="81"/>
      <c r="C4" s="81"/>
      <c r="D4" s="81"/>
      <c r="E4" s="223" t="s">
        <v>260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81"/>
    </row>
    <row r="5" spans="1:16" ht="15" customHeight="1">
      <c r="A5" s="81"/>
      <c r="B5" s="223" t="s">
        <v>152</v>
      </c>
      <c r="C5" s="223"/>
      <c r="D5" s="223"/>
      <c r="E5" s="223"/>
      <c r="F5" s="223"/>
      <c r="G5" s="223" t="s">
        <v>153</v>
      </c>
      <c r="H5" s="223"/>
      <c r="I5" s="223"/>
      <c r="J5" s="223"/>
      <c r="K5" s="223"/>
      <c r="L5" s="223"/>
      <c r="M5" s="223"/>
      <c r="N5" s="223"/>
      <c r="O5" s="223"/>
      <c r="P5" s="81"/>
    </row>
    <row r="6" spans="1:16" ht="15" customHeight="1">
      <c r="A6" s="81"/>
      <c r="B6" s="224" t="s">
        <v>227</v>
      </c>
      <c r="C6" s="224"/>
      <c r="D6" s="224"/>
      <c r="E6" s="224"/>
      <c r="F6" s="224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" customHeight="1">
      <c r="A7" s="81"/>
      <c r="B7" s="83" t="s">
        <v>155</v>
      </c>
      <c r="C7" s="81"/>
      <c r="D7" s="227" t="s">
        <v>261</v>
      </c>
      <c r="E7" s="227"/>
      <c r="F7" s="227"/>
      <c r="G7" s="227"/>
      <c r="H7" s="227"/>
      <c r="I7" s="227"/>
      <c r="J7" s="227"/>
      <c r="K7" s="81"/>
      <c r="L7" s="227" t="s">
        <v>255</v>
      </c>
      <c r="M7" s="227"/>
      <c r="N7" s="81"/>
      <c r="O7" s="81"/>
      <c r="P7" s="81"/>
    </row>
    <row r="8" spans="1:16" ht="30" customHeight="1">
      <c r="A8" s="81"/>
      <c r="B8" s="228" t="s">
        <v>9</v>
      </c>
      <c r="C8" s="228"/>
      <c r="D8" s="228"/>
      <c r="E8" s="228"/>
      <c r="F8" s="229" t="s">
        <v>158</v>
      </c>
      <c r="G8" s="229"/>
      <c r="H8" s="229"/>
      <c r="I8" s="84" t="s">
        <v>159</v>
      </c>
      <c r="J8" s="229" t="s">
        <v>160</v>
      </c>
      <c r="K8" s="229"/>
      <c r="L8" s="229"/>
      <c r="M8" s="84" t="s">
        <v>161</v>
      </c>
      <c r="N8" s="81"/>
      <c r="O8" s="81"/>
      <c r="P8" s="81"/>
    </row>
    <row r="9" spans="1:16" ht="9.9499999999999993" customHeight="1">
      <c r="A9" s="81"/>
      <c r="B9" s="230" t="s">
        <v>89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81"/>
      <c r="O9" s="81"/>
      <c r="P9" s="81"/>
    </row>
    <row r="10" spans="1:16" ht="9.9499999999999993" customHeight="1">
      <c r="A10" s="81"/>
      <c r="B10" s="225" t="s">
        <v>162</v>
      </c>
      <c r="C10" s="225"/>
      <c r="D10" s="225"/>
      <c r="E10" s="225"/>
      <c r="F10" s="225"/>
      <c r="G10" s="225"/>
      <c r="H10" s="85">
        <v>0</v>
      </c>
      <c r="I10" s="85">
        <v>0</v>
      </c>
      <c r="J10" s="226">
        <v>0</v>
      </c>
      <c r="K10" s="226"/>
      <c r="L10" s="226"/>
      <c r="M10" s="85">
        <v>0</v>
      </c>
      <c r="N10" s="81"/>
      <c r="O10" s="81"/>
      <c r="P10" s="81"/>
    </row>
    <row r="11" spans="1:16" ht="9.9499999999999993" customHeight="1">
      <c r="A11" s="81"/>
      <c r="B11" s="225" t="s">
        <v>163</v>
      </c>
      <c r="C11" s="225"/>
      <c r="D11" s="225"/>
      <c r="E11" s="225"/>
      <c r="F11" s="225"/>
      <c r="G11" s="225"/>
      <c r="H11" s="85">
        <v>0</v>
      </c>
      <c r="I11" s="85">
        <v>0</v>
      </c>
      <c r="J11" s="226">
        <v>0</v>
      </c>
      <c r="K11" s="226"/>
      <c r="L11" s="226"/>
      <c r="M11" s="85">
        <v>0</v>
      </c>
      <c r="N11" s="81"/>
      <c r="O11" s="81"/>
      <c r="P11" s="81"/>
    </row>
    <row r="12" spans="1:16" ht="9.9499999999999993" customHeight="1">
      <c r="A12" s="81"/>
      <c r="B12" s="225" t="s">
        <v>164</v>
      </c>
      <c r="C12" s="225"/>
      <c r="D12" s="225"/>
      <c r="E12" s="225"/>
      <c r="F12" s="225"/>
      <c r="G12" s="225"/>
      <c r="H12" s="85"/>
      <c r="I12" s="85"/>
      <c r="J12" s="226"/>
      <c r="K12" s="226"/>
      <c r="L12" s="226"/>
      <c r="M12" s="85"/>
      <c r="N12" s="81"/>
      <c r="O12" s="81"/>
      <c r="P12" s="81"/>
    </row>
    <row r="13" spans="1:16" ht="9.9499999999999993" customHeight="1">
      <c r="A13" s="81"/>
      <c r="B13" s="225" t="s">
        <v>165</v>
      </c>
      <c r="C13" s="225"/>
      <c r="D13" s="225"/>
      <c r="E13" s="225"/>
      <c r="F13" s="225"/>
      <c r="G13" s="225"/>
      <c r="H13" s="85">
        <v>0</v>
      </c>
      <c r="I13" s="85">
        <v>0</v>
      </c>
      <c r="J13" s="226">
        <v>0</v>
      </c>
      <c r="K13" s="226"/>
      <c r="L13" s="226"/>
      <c r="M13" s="85">
        <v>0</v>
      </c>
      <c r="N13" s="81"/>
      <c r="O13" s="81"/>
      <c r="P13" s="81"/>
    </row>
    <row r="14" spans="1:16" ht="9.9499999999999993" customHeight="1">
      <c r="A14" s="81"/>
      <c r="B14" s="225" t="s">
        <v>166</v>
      </c>
      <c r="C14" s="225"/>
      <c r="D14" s="225"/>
      <c r="E14" s="225"/>
      <c r="F14" s="225"/>
      <c r="G14" s="225"/>
      <c r="H14" s="85">
        <v>0</v>
      </c>
      <c r="I14" s="85">
        <v>0</v>
      </c>
      <c r="J14" s="226">
        <v>0</v>
      </c>
      <c r="K14" s="226"/>
      <c r="L14" s="226"/>
      <c r="M14" s="85">
        <v>0</v>
      </c>
      <c r="N14" s="81"/>
      <c r="O14" s="81"/>
      <c r="P14" s="81"/>
    </row>
    <row r="15" spans="1:16" ht="9.9499999999999993" customHeight="1">
      <c r="A15" s="81"/>
      <c r="B15" s="225" t="s">
        <v>167</v>
      </c>
      <c r="C15" s="225"/>
      <c r="D15" s="225"/>
      <c r="E15" s="225"/>
      <c r="F15" s="225"/>
      <c r="G15" s="225"/>
      <c r="H15" s="85">
        <v>0</v>
      </c>
      <c r="I15" s="85">
        <v>0</v>
      </c>
      <c r="J15" s="226">
        <v>0</v>
      </c>
      <c r="K15" s="226"/>
      <c r="L15" s="226"/>
      <c r="M15" s="85">
        <v>0</v>
      </c>
      <c r="N15" s="81"/>
      <c r="O15" s="81"/>
      <c r="P15" s="81"/>
    </row>
    <row r="16" spans="1:16" ht="9.9499999999999993" customHeight="1">
      <c r="A16" s="81"/>
      <c r="B16" s="225" t="s">
        <v>168</v>
      </c>
      <c r="C16" s="225"/>
      <c r="D16" s="225"/>
      <c r="E16" s="225"/>
      <c r="F16" s="225"/>
      <c r="G16" s="225"/>
      <c r="H16" s="85">
        <v>0</v>
      </c>
      <c r="I16" s="85">
        <v>0</v>
      </c>
      <c r="J16" s="226">
        <v>0</v>
      </c>
      <c r="K16" s="226"/>
      <c r="L16" s="226"/>
      <c r="M16" s="85">
        <v>0</v>
      </c>
      <c r="N16" s="81"/>
      <c r="O16" s="81"/>
      <c r="P16" s="81"/>
    </row>
    <row r="17" spans="1:16" ht="9.9499999999999993" customHeight="1">
      <c r="A17" s="81"/>
      <c r="B17" s="225" t="s">
        <v>228</v>
      </c>
      <c r="C17" s="225"/>
      <c r="D17" s="225"/>
      <c r="E17" s="225"/>
      <c r="F17" s="225"/>
      <c r="G17" s="225"/>
      <c r="H17" s="85">
        <v>2930</v>
      </c>
      <c r="I17" s="85">
        <v>4.51</v>
      </c>
      <c r="J17" s="226">
        <v>83.93</v>
      </c>
      <c r="K17" s="226"/>
      <c r="L17" s="226"/>
      <c r="M17" s="85">
        <v>82.97</v>
      </c>
      <c r="N17" s="81"/>
      <c r="O17" s="81"/>
      <c r="P17" s="81"/>
    </row>
    <row r="18" spans="1:16" ht="9.9499999999999993" customHeight="1">
      <c r="A18" s="81"/>
      <c r="B18" s="225" t="s">
        <v>170</v>
      </c>
      <c r="C18" s="225"/>
      <c r="D18" s="225"/>
      <c r="E18" s="225"/>
      <c r="F18" s="225"/>
      <c r="G18" s="225"/>
      <c r="H18" s="85">
        <v>9.98</v>
      </c>
      <c r="I18" s="85">
        <v>0.02</v>
      </c>
      <c r="J18" s="226">
        <v>0.28999999999999998</v>
      </c>
      <c r="K18" s="226"/>
      <c r="L18" s="226"/>
      <c r="M18" s="85">
        <v>0.28000000000000003</v>
      </c>
      <c r="N18" s="81"/>
      <c r="O18" s="81"/>
      <c r="P18" s="81"/>
    </row>
    <row r="19" spans="1:16" ht="9.9499999999999993" customHeight="1">
      <c r="A19" s="81"/>
      <c r="B19" s="225" t="s">
        <v>229</v>
      </c>
      <c r="C19" s="225"/>
      <c r="D19" s="225"/>
      <c r="E19" s="225"/>
      <c r="F19" s="225"/>
      <c r="G19" s="225"/>
      <c r="H19" s="85">
        <v>0</v>
      </c>
      <c r="I19" s="85">
        <v>0</v>
      </c>
      <c r="J19" s="226">
        <v>0</v>
      </c>
      <c r="K19" s="226"/>
      <c r="L19" s="226"/>
      <c r="M19" s="85">
        <v>0</v>
      </c>
      <c r="N19" s="81"/>
      <c r="O19" s="81"/>
      <c r="P19" s="81"/>
    </row>
    <row r="20" spans="1:16" ht="9.9499999999999993" customHeight="1">
      <c r="A20" s="81"/>
      <c r="B20" s="225" t="s">
        <v>172</v>
      </c>
      <c r="C20" s="225"/>
      <c r="D20" s="225"/>
      <c r="E20" s="225"/>
      <c r="F20" s="225"/>
      <c r="G20" s="225"/>
      <c r="H20" s="85">
        <v>0</v>
      </c>
      <c r="I20" s="85">
        <v>0</v>
      </c>
      <c r="J20" s="226">
        <v>0</v>
      </c>
      <c r="K20" s="226"/>
      <c r="L20" s="226"/>
      <c r="M20" s="85">
        <v>0</v>
      </c>
      <c r="N20" s="81"/>
      <c r="O20" s="81"/>
      <c r="P20" s="81"/>
    </row>
    <row r="21" spans="1:16" ht="9.9499999999999993" customHeight="1">
      <c r="A21" s="81"/>
      <c r="B21" s="225" t="s">
        <v>173</v>
      </c>
      <c r="C21" s="225"/>
      <c r="D21" s="225"/>
      <c r="E21" s="225"/>
      <c r="F21" s="225"/>
      <c r="G21" s="225"/>
      <c r="H21" s="85">
        <v>0</v>
      </c>
      <c r="I21" s="85">
        <v>0</v>
      </c>
      <c r="J21" s="226">
        <v>0</v>
      </c>
      <c r="K21" s="226"/>
      <c r="L21" s="226"/>
      <c r="M21" s="85">
        <v>0</v>
      </c>
      <c r="N21" s="81"/>
      <c r="O21" s="81"/>
      <c r="P21" s="81"/>
    </row>
    <row r="22" spans="1:16" ht="9.9499999999999993" customHeight="1">
      <c r="A22" s="81"/>
      <c r="B22" s="225" t="s">
        <v>230</v>
      </c>
      <c r="C22" s="225"/>
      <c r="D22" s="225"/>
      <c r="E22" s="225"/>
      <c r="F22" s="225"/>
      <c r="G22" s="225"/>
      <c r="H22" s="85">
        <v>0</v>
      </c>
      <c r="I22" s="85">
        <v>0</v>
      </c>
      <c r="J22" s="226">
        <v>0</v>
      </c>
      <c r="K22" s="226"/>
      <c r="L22" s="226"/>
      <c r="M22" s="85">
        <v>0</v>
      </c>
      <c r="N22" s="81"/>
      <c r="O22" s="81"/>
      <c r="P22" s="81"/>
    </row>
    <row r="23" spans="1:16" ht="9.9499999999999993" customHeight="1">
      <c r="A23" s="81"/>
      <c r="B23" s="225" t="s">
        <v>231</v>
      </c>
      <c r="C23" s="225"/>
      <c r="D23" s="225"/>
      <c r="E23" s="225"/>
      <c r="F23" s="225"/>
      <c r="G23" s="225"/>
      <c r="H23" s="85"/>
      <c r="I23" s="85"/>
      <c r="J23" s="226"/>
      <c r="K23" s="226"/>
      <c r="L23" s="226"/>
      <c r="M23" s="85"/>
      <c r="N23" s="81"/>
      <c r="O23" s="81"/>
      <c r="P23" s="81"/>
    </row>
    <row r="24" spans="1:16" ht="9.9499999999999993" customHeight="1">
      <c r="A24" s="81"/>
      <c r="B24" s="225" t="s">
        <v>232</v>
      </c>
      <c r="C24" s="225"/>
      <c r="D24" s="225"/>
      <c r="E24" s="225"/>
      <c r="F24" s="225"/>
      <c r="G24" s="225"/>
      <c r="H24" s="85">
        <v>264.64999999999998</v>
      </c>
      <c r="I24" s="85">
        <v>0.41</v>
      </c>
      <c r="J24" s="226">
        <v>7.58</v>
      </c>
      <c r="K24" s="226"/>
      <c r="L24" s="226"/>
      <c r="M24" s="85">
        <v>7.49</v>
      </c>
      <c r="N24" s="81"/>
      <c r="O24" s="81"/>
      <c r="P24" s="81"/>
    </row>
    <row r="25" spans="1:16" ht="9.9499999999999993" customHeight="1">
      <c r="A25" s="81"/>
      <c r="B25" s="225" t="s">
        <v>233</v>
      </c>
      <c r="C25" s="225"/>
      <c r="D25" s="225"/>
      <c r="E25" s="225"/>
      <c r="F25" s="225"/>
      <c r="G25" s="225"/>
      <c r="H25" s="85">
        <v>0</v>
      </c>
      <c r="I25" s="85">
        <v>0</v>
      </c>
      <c r="J25" s="226">
        <v>0</v>
      </c>
      <c r="K25" s="226"/>
      <c r="L25" s="226"/>
      <c r="M25" s="85">
        <v>0</v>
      </c>
      <c r="N25" s="81"/>
      <c r="O25" s="81"/>
      <c r="P25" s="81"/>
    </row>
    <row r="26" spans="1:16" ht="9.9499999999999993" customHeight="1">
      <c r="A26" s="81"/>
      <c r="B26" s="225" t="s">
        <v>234</v>
      </c>
      <c r="C26" s="225"/>
      <c r="D26" s="225"/>
      <c r="E26" s="225"/>
      <c r="F26" s="225"/>
      <c r="G26" s="225"/>
      <c r="H26" s="85">
        <v>83</v>
      </c>
      <c r="I26" s="85">
        <v>0.13</v>
      </c>
      <c r="J26" s="226">
        <v>2.38</v>
      </c>
      <c r="K26" s="226"/>
      <c r="L26" s="226"/>
      <c r="M26" s="85">
        <v>2.35</v>
      </c>
      <c r="N26" s="81"/>
      <c r="O26" s="81"/>
      <c r="P26" s="81"/>
    </row>
    <row r="27" spans="1:16" ht="9.9499999999999993" customHeight="1">
      <c r="A27" s="81"/>
      <c r="B27" s="225" t="s">
        <v>235</v>
      </c>
      <c r="C27" s="225"/>
      <c r="D27" s="225"/>
      <c r="E27" s="225"/>
      <c r="F27" s="225"/>
      <c r="G27" s="225"/>
      <c r="H27" s="85">
        <v>0</v>
      </c>
      <c r="I27" s="85">
        <v>0</v>
      </c>
      <c r="J27" s="226">
        <v>0</v>
      </c>
      <c r="K27" s="226"/>
      <c r="L27" s="226"/>
      <c r="M27" s="85">
        <v>0</v>
      </c>
      <c r="N27" s="81"/>
      <c r="O27" s="81"/>
      <c r="P27" s="81"/>
    </row>
    <row r="28" spans="1:16" ht="9.9499999999999993" customHeight="1">
      <c r="A28" s="81"/>
      <c r="B28" s="231" t="s">
        <v>112</v>
      </c>
      <c r="C28" s="231"/>
      <c r="D28" s="231"/>
      <c r="E28" s="231"/>
      <c r="F28" s="232">
        <v>3287.63</v>
      </c>
      <c r="G28" s="232"/>
      <c r="H28" s="232"/>
      <c r="I28" s="86">
        <v>5.0599999999999996</v>
      </c>
      <c r="J28" s="233">
        <v>94.18</v>
      </c>
      <c r="K28" s="233"/>
      <c r="L28" s="233"/>
      <c r="M28" s="86">
        <v>93.09</v>
      </c>
      <c r="N28" s="81"/>
      <c r="O28" s="81"/>
      <c r="P28" s="81"/>
    </row>
    <row r="29" spans="1:16" ht="9.9499999999999993" customHeight="1">
      <c r="A29" s="81"/>
      <c r="B29" s="230" t="s">
        <v>113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81"/>
      <c r="O29" s="81"/>
      <c r="P29" s="81"/>
    </row>
    <row r="30" spans="1:16" ht="9.9499999999999993" customHeight="1">
      <c r="A30" s="81"/>
      <c r="B30" s="225" t="s">
        <v>236</v>
      </c>
      <c r="C30" s="225"/>
      <c r="D30" s="225"/>
      <c r="E30" s="225"/>
      <c r="F30" s="225"/>
      <c r="G30" s="225"/>
      <c r="H30" s="85">
        <v>59.82</v>
      </c>
      <c r="I30" s="85">
        <v>0.09</v>
      </c>
      <c r="J30" s="226">
        <v>1.71</v>
      </c>
      <c r="K30" s="226"/>
      <c r="L30" s="226"/>
      <c r="M30" s="85">
        <v>1.69</v>
      </c>
      <c r="N30" s="81"/>
      <c r="O30" s="81"/>
      <c r="P30" s="81"/>
    </row>
    <row r="31" spans="1:16" ht="9.9499999999999993" customHeight="1">
      <c r="A31" s="81"/>
      <c r="B31" s="225" t="s">
        <v>237</v>
      </c>
      <c r="C31" s="225"/>
      <c r="D31" s="225"/>
      <c r="E31" s="225"/>
      <c r="F31" s="225"/>
      <c r="G31" s="225"/>
      <c r="H31" s="85">
        <v>98.63</v>
      </c>
      <c r="I31" s="85">
        <v>0.15</v>
      </c>
      <c r="J31" s="226">
        <v>2.83</v>
      </c>
      <c r="K31" s="226"/>
      <c r="L31" s="226"/>
      <c r="M31" s="85">
        <v>2.79</v>
      </c>
      <c r="N31" s="81"/>
      <c r="O31" s="81"/>
      <c r="P31" s="81"/>
    </row>
    <row r="32" spans="1:16" ht="9.9499999999999993" customHeight="1">
      <c r="A32" s="81"/>
      <c r="B32" s="225" t="s">
        <v>238</v>
      </c>
      <c r="C32" s="225"/>
      <c r="D32" s="225"/>
      <c r="E32" s="225"/>
      <c r="F32" s="225"/>
      <c r="G32" s="225"/>
      <c r="H32" s="85">
        <v>0</v>
      </c>
      <c r="I32" s="85">
        <v>0</v>
      </c>
      <c r="J32" s="226">
        <v>0</v>
      </c>
      <c r="K32" s="226"/>
      <c r="L32" s="226"/>
      <c r="M32" s="85">
        <v>0</v>
      </c>
      <c r="N32" s="81"/>
      <c r="O32" s="81"/>
      <c r="P32" s="81"/>
    </row>
    <row r="33" spans="1:16" ht="9.9499999999999993" customHeight="1">
      <c r="A33" s="81"/>
      <c r="B33" s="225" t="s">
        <v>239</v>
      </c>
      <c r="C33" s="225"/>
      <c r="D33" s="225"/>
      <c r="E33" s="225"/>
      <c r="F33" s="225"/>
      <c r="G33" s="225"/>
      <c r="H33" s="85">
        <v>0</v>
      </c>
      <c r="I33" s="85">
        <v>0</v>
      </c>
      <c r="J33" s="226">
        <v>0</v>
      </c>
      <c r="K33" s="226"/>
      <c r="L33" s="226"/>
      <c r="M33" s="85">
        <v>0</v>
      </c>
      <c r="N33" s="81"/>
      <c r="O33" s="81"/>
      <c r="P33" s="81"/>
    </row>
    <row r="34" spans="1:16" ht="9.9499999999999993" customHeight="1">
      <c r="A34" s="81"/>
      <c r="B34" s="225" t="s">
        <v>240</v>
      </c>
      <c r="C34" s="225"/>
      <c r="D34" s="225"/>
      <c r="E34" s="225"/>
      <c r="F34" s="225"/>
      <c r="G34" s="225"/>
      <c r="H34" s="85">
        <v>0</v>
      </c>
      <c r="I34" s="85">
        <v>0</v>
      </c>
      <c r="J34" s="226">
        <v>0</v>
      </c>
      <c r="K34" s="226"/>
      <c r="L34" s="226"/>
      <c r="M34" s="85">
        <v>0</v>
      </c>
      <c r="N34" s="81"/>
      <c r="O34" s="81"/>
      <c r="P34" s="81"/>
    </row>
    <row r="35" spans="1:16" ht="9.9499999999999993" customHeight="1">
      <c r="A35" s="81"/>
      <c r="B35" s="225" t="s">
        <v>241</v>
      </c>
      <c r="C35" s="225"/>
      <c r="D35" s="225"/>
      <c r="E35" s="225"/>
      <c r="F35" s="225"/>
      <c r="G35" s="225"/>
      <c r="H35" s="85">
        <v>0</v>
      </c>
      <c r="I35" s="85">
        <v>0</v>
      </c>
      <c r="J35" s="226">
        <v>0</v>
      </c>
      <c r="K35" s="226"/>
      <c r="L35" s="226"/>
      <c r="M35" s="85">
        <v>0</v>
      </c>
      <c r="N35" s="81"/>
      <c r="O35" s="81"/>
      <c r="P35" s="81"/>
    </row>
    <row r="36" spans="1:16" ht="9.9499999999999993" customHeight="1">
      <c r="A36" s="81"/>
      <c r="B36" s="225" t="s">
        <v>242</v>
      </c>
      <c r="C36" s="225"/>
      <c r="D36" s="225"/>
      <c r="E36" s="225"/>
      <c r="F36" s="225"/>
      <c r="G36" s="225"/>
      <c r="H36" s="85">
        <v>0</v>
      </c>
      <c r="I36" s="85">
        <v>0</v>
      </c>
      <c r="J36" s="226">
        <v>0</v>
      </c>
      <c r="K36" s="226"/>
      <c r="L36" s="226"/>
      <c r="M36" s="85">
        <v>0</v>
      </c>
      <c r="N36" s="81"/>
      <c r="O36" s="81"/>
      <c r="P36" s="81"/>
    </row>
    <row r="37" spans="1:16" ht="9.9499999999999993" customHeight="1">
      <c r="A37" s="81"/>
      <c r="B37" s="225" t="s">
        <v>243</v>
      </c>
      <c r="C37" s="225"/>
      <c r="D37" s="225"/>
      <c r="E37" s="225"/>
      <c r="F37" s="225"/>
      <c r="G37" s="225"/>
      <c r="H37" s="85">
        <v>0</v>
      </c>
      <c r="I37" s="85">
        <v>0</v>
      </c>
      <c r="J37" s="226">
        <v>0</v>
      </c>
      <c r="K37" s="226"/>
      <c r="L37" s="226"/>
      <c r="M37" s="85">
        <v>0</v>
      </c>
      <c r="N37" s="81"/>
      <c r="O37" s="81"/>
      <c r="P37" s="81"/>
    </row>
    <row r="38" spans="1:16" ht="9.9499999999999993" customHeight="1">
      <c r="A38" s="81"/>
      <c r="B38" s="225" t="s">
        <v>244</v>
      </c>
      <c r="C38" s="225"/>
      <c r="D38" s="225"/>
      <c r="E38" s="225"/>
      <c r="F38" s="225"/>
      <c r="G38" s="225"/>
      <c r="H38" s="85">
        <v>0</v>
      </c>
      <c r="I38" s="85">
        <v>0</v>
      </c>
      <c r="J38" s="226">
        <v>0</v>
      </c>
      <c r="K38" s="226"/>
      <c r="L38" s="226"/>
      <c r="M38" s="85">
        <v>0</v>
      </c>
      <c r="N38" s="81"/>
      <c r="O38" s="81"/>
      <c r="P38" s="81"/>
    </row>
    <row r="39" spans="1:16" ht="9.9499999999999993" customHeight="1">
      <c r="A39" s="81"/>
      <c r="B39" s="225" t="s">
        <v>197</v>
      </c>
      <c r="C39" s="225"/>
      <c r="D39" s="225"/>
      <c r="E39" s="225"/>
      <c r="F39" s="225"/>
      <c r="G39" s="225"/>
      <c r="H39" s="85">
        <v>22.42</v>
      </c>
      <c r="I39" s="85">
        <v>0.03</v>
      </c>
      <c r="J39" s="226">
        <v>0.64</v>
      </c>
      <c r="K39" s="226"/>
      <c r="L39" s="226"/>
      <c r="M39" s="85">
        <v>0.63</v>
      </c>
      <c r="N39" s="81"/>
      <c r="O39" s="81"/>
      <c r="P39" s="81"/>
    </row>
    <row r="40" spans="1:16" ht="9.9499999999999993" customHeight="1">
      <c r="A40" s="81"/>
      <c r="B40" s="231" t="s">
        <v>127</v>
      </c>
      <c r="C40" s="231"/>
      <c r="D40" s="231"/>
      <c r="E40" s="231"/>
      <c r="F40" s="232">
        <v>180.87</v>
      </c>
      <c r="G40" s="232"/>
      <c r="H40" s="232"/>
      <c r="I40" s="86">
        <v>0.28000000000000003</v>
      </c>
      <c r="J40" s="233">
        <v>5.18</v>
      </c>
      <c r="K40" s="233"/>
      <c r="L40" s="233"/>
      <c r="M40" s="86">
        <v>5.1100000000000003</v>
      </c>
      <c r="N40" s="81"/>
      <c r="O40" s="81"/>
      <c r="P40" s="81"/>
    </row>
    <row r="41" spans="1:16" ht="9.9499999999999993" customHeight="1">
      <c r="A41" s="81"/>
      <c r="B41" s="230" t="s">
        <v>38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81"/>
      <c r="O41" s="81"/>
      <c r="P41" s="81"/>
    </row>
    <row r="42" spans="1:16" ht="9.9499999999999993" customHeight="1">
      <c r="A42" s="81"/>
      <c r="B42" s="225" t="s">
        <v>245</v>
      </c>
      <c r="C42" s="225"/>
      <c r="D42" s="225"/>
      <c r="E42" s="225"/>
      <c r="F42" s="225"/>
      <c r="G42" s="225"/>
      <c r="H42" s="85">
        <v>22.31</v>
      </c>
      <c r="I42" s="85">
        <v>0.03</v>
      </c>
      <c r="J42" s="226">
        <v>0.64</v>
      </c>
      <c r="K42" s="226"/>
      <c r="L42" s="226"/>
      <c r="M42" s="85">
        <v>0.63</v>
      </c>
      <c r="N42" s="81"/>
      <c r="O42" s="81"/>
      <c r="P42" s="81"/>
    </row>
    <row r="43" spans="1:16" ht="9.9499999999999993" customHeight="1">
      <c r="A43" s="81"/>
      <c r="B43" s="231" t="s">
        <v>200</v>
      </c>
      <c r="C43" s="231"/>
      <c r="D43" s="231"/>
      <c r="E43" s="231"/>
      <c r="F43" s="232">
        <v>22.31</v>
      </c>
      <c r="G43" s="232"/>
      <c r="H43" s="232"/>
      <c r="I43" s="86">
        <v>0.03</v>
      </c>
      <c r="J43" s="233">
        <v>0.64</v>
      </c>
      <c r="K43" s="233"/>
      <c r="L43" s="233"/>
      <c r="M43" s="86">
        <v>0.63</v>
      </c>
      <c r="N43" s="81"/>
      <c r="O43" s="81"/>
      <c r="P43" s="81"/>
    </row>
    <row r="44" spans="1:16" ht="9.9499999999999993" customHeight="1">
      <c r="A44" s="81"/>
      <c r="B44" s="234" t="s">
        <v>201</v>
      </c>
      <c r="C44" s="234"/>
      <c r="D44" s="234"/>
      <c r="E44" s="234"/>
      <c r="F44" s="235">
        <v>3490.81</v>
      </c>
      <c r="G44" s="235"/>
      <c r="H44" s="235"/>
      <c r="I44" s="87">
        <v>5.37</v>
      </c>
      <c r="J44" s="236">
        <v>100</v>
      </c>
      <c r="K44" s="236"/>
      <c r="L44" s="236"/>
      <c r="M44" s="87">
        <v>98.83</v>
      </c>
      <c r="N44" s="81"/>
      <c r="O44" s="81"/>
      <c r="P44" s="81"/>
    </row>
    <row r="45" spans="1:16" ht="9.9499999999999993" customHeight="1">
      <c r="A45" s="81"/>
      <c r="B45" s="230" t="s">
        <v>202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81"/>
      <c r="O45" s="81"/>
      <c r="P45" s="81"/>
    </row>
    <row r="46" spans="1:16" ht="9.9499999999999993" customHeight="1">
      <c r="A46" s="81"/>
      <c r="B46" s="225" t="s">
        <v>246</v>
      </c>
      <c r="C46" s="225"/>
      <c r="D46" s="225"/>
      <c r="E46" s="225"/>
      <c r="F46" s="225"/>
      <c r="G46" s="225"/>
      <c r="H46" s="85">
        <v>0</v>
      </c>
      <c r="I46" s="85">
        <v>0</v>
      </c>
      <c r="J46" s="226">
        <v>0</v>
      </c>
      <c r="K46" s="226"/>
      <c r="L46" s="226"/>
      <c r="M46" s="85">
        <v>0</v>
      </c>
      <c r="N46" s="81"/>
      <c r="O46" s="81"/>
      <c r="P46" s="81"/>
    </row>
    <row r="47" spans="1:16" ht="9.9499999999999993" customHeight="1">
      <c r="A47" s="81"/>
      <c r="B47" s="225" t="s">
        <v>247</v>
      </c>
      <c r="C47" s="225"/>
      <c r="D47" s="225"/>
      <c r="E47" s="225"/>
      <c r="F47" s="225"/>
      <c r="G47" s="225"/>
      <c r="H47" s="85">
        <v>0</v>
      </c>
      <c r="I47" s="85">
        <v>0</v>
      </c>
      <c r="J47" s="226">
        <v>0</v>
      </c>
      <c r="K47" s="226"/>
      <c r="L47" s="226"/>
      <c r="M47" s="85">
        <v>0</v>
      </c>
      <c r="N47" s="81"/>
      <c r="O47" s="81"/>
      <c r="P47" s="81"/>
    </row>
    <row r="48" spans="1:16" ht="9.9499999999999993" customHeight="1">
      <c r="A48" s="81"/>
      <c r="B48" s="225" t="s">
        <v>248</v>
      </c>
      <c r="C48" s="225"/>
      <c r="D48" s="225"/>
      <c r="E48" s="225"/>
      <c r="F48" s="225"/>
      <c r="G48" s="225"/>
      <c r="H48" s="85">
        <v>0</v>
      </c>
      <c r="I48" s="85">
        <v>0</v>
      </c>
      <c r="J48" s="226">
        <v>0</v>
      </c>
      <c r="K48" s="226"/>
      <c r="L48" s="226"/>
      <c r="M48" s="85">
        <v>0</v>
      </c>
      <c r="N48" s="81"/>
      <c r="O48" s="81"/>
      <c r="P48" s="81"/>
    </row>
    <row r="49" spans="1:16" ht="9.9499999999999993" customHeight="1">
      <c r="A49" s="81"/>
      <c r="B49" s="231" t="s">
        <v>133</v>
      </c>
      <c r="C49" s="231"/>
      <c r="D49" s="231"/>
      <c r="E49" s="231"/>
      <c r="F49" s="232">
        <v>0</v>
      </c>
      <c r="G49" s="232"/>
      <c r="H49" s="232"/>
      <c r="I49" s="86">
        <v>0</v>
      </c>
      <c r="J49" s="233">
        <v>0</v>
      </c>
      <c r="K49" s="233"/>
      <c r="L49" s="233"/>
      <c r="M49" s="86">
        <v>0</v>
      </c>
      <c r="N49" s="81"/>
      <c r="O49" s="81"/>
      <c r="P49" s="81"/>
    </row>
    <row r="50" spans="1:16" ht="9.9499999999999993" customHeight="1">
      <c r="A50" s="81"/>
      <c r="B50" s="230" t="s">
        <v>206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81"/>
      <c r="O50" s="81"/>
      <c r="P50" s="81"/>
    </row>
    <row r="51" spans="1:16" ht="9.9499999999999993" customHeight="1">
      <c r="A51" s="81"/>
      <c r="B51" s="225" t="s">
        <v>249</v>
      </c>
      <c r="C51" s="225"/>
      <c r="D51" s="225"/>
      <c r="E51" s="225"/>
      <c r="F51" s="225"/>
      <c r="G51" s="225"/>
      <c r="H51" s="85">
        <v>0</v>
      </c>
      <c r="I51" s="85">
        <v>0</v>
      </c>
      <c r="J51" s="226">
        <v>0</v>
      </c>
      <c r="K51" s="226"/>
      <c r="L51" s="226"/>
      <c r="M51" s="85">
        <v>0</v>
      </c>
      <c r="N51" s="81"/>
      <c r="O51" s="81"/>
      <c r="P51" s="81"/>
    </row>
    <row r="52" spans="1:16" ht="9.9499999999999993" customHeight="1">
      <c r="A52" s="81"/>
      <c r="B52" s="225" t="s">
        <v>250</v>
      </c>
      <c r="C52" s="225"/>
      <c r="D52" s="225"/>
      <c r="E52" s="225"/>
      <c r="F52" s="225"/>
      <c r="G52" s="225"/>
      <c r="H52" s="85">
        <v>4.55</v>
      </c>
      <c r="I52" s="85">
        <v>0.01</v>
      </c>
      <c r="J52" s="226">
        <v>0.13</v>
      </c>
      <c r="K52" s="226"/>
      <c r="L52" s="226"/>
      <c r="M52" s="85">
        <v>0.13</v>
      </c>
      <c r="N52" s="81"/>
      <c r="O52" s="81"/>
      <c r="P52" s="81"/>
    </row>
    <row r="53" spans="1:16" ht="9.9499999999999993" customHeight="1">
      <c r="A53" s="81"/>
      <c r="B53" s="225" t="s">
        <v>251</v>
      </c>
      <c r="C53" s="225"/>
      <c r="D53" s="225"/>
      <c r="E53" s="225"/>
      <c r="F53" s="225"/>
      <c r="G53" s="225"/>
      <c r="H53" s="85">
        <v>0</v>
      </c>
      <c r="I53" s="85">
        <v>0</v>
      </c>
      <c r="J53" s="226">
        <v>0</v>
      </c>
      <c r="K53" s="226"/>
      <c r="L53" s="226"/>
      <c r="M53" s="85">
        <v>0</v>
      </c>
      <c r="N53" s="81"/>
      <c r="O53" s="81"/>
      <c r="P53" s="81"/>
    </row>
    <row r="54" spans="1:16" ht="9.9499999999999993" customHeight="1">
      <c r="A54" s="81"/>
      <c r="B54" s="225" t="s">
        <v>252</v>
      </c>
      <c r="C54" s="225"/>
      <c r="D54" s="225"/>
      <c r="E54" s="225"/>
      <c r="F54" s="225"/>
      <c r="G54" s="225"/>
      <c r="H54" s="85">
        <v>0</v>
      </c>
      <c r="I54" s="85">
        <v>0</v>
      </c>
      <c r="J54" s="226">
        <v>0</v>
      </c>
      <c r="K54" s="226"/>
      <c r="L54" s="226"/>
      <c r="M54" s="85">
        <v>0</v>
      </c>
      <c r="N54" s="81"/>
      <c r="O54" s="81"/>
      <c r="P54" s="81"/>
    </row>
    <row r="55" spans="1:16" ht="9.9499999999999993" customHeight="1">
      <c r="A55" s="81"/>
      <c r="B55" s="231" t="s">
        <v>137</v>
      </c>
      <c r="C55" s="231"/>
      <c r="D55" s="231"/>
      <c r="E55" s="231"/>
      <c r="F55" s="232">
        <v>4.55</v>
      </c>
      <c r="G55" s="232"/>
      <c r="H55" s="232"/>
      <c r="I55" s="86">
        <v>0.01</v>
      </c>
      <c r="J55" s="233">
        <v>0.13</v>
      </c>
      <c r="K55" s="233"/>
      <c r="L55" s="233"/>
      <c r="M55" s="86">
        <v>0.13</v>
      </c>
      <c r="N55" s="81"/>
      <c r="O55" s="81"/>
      <c r="P55" s="81"/>
    </row>
    <row r="56" spans="1:16" ht="9.9499999999999993" customHeight="1">
      <c r="A56" s="81"/>
      <c r="B56" s="234" t="s">
        <v>210</v>
      </c>
      <c r="C56" s="234"/>
      <c r="D56" s="234"/>
      <c r="E56" s="234"/>
      <c r="F56" s="236">
        <v>4.55</v>
      </c>
      <c r="G56" s="236"/>
      <c r="H56" s="236"/>
      <c r="I56" s="87">
        <v>0.01</v>
      </c>
      <c r="J56" s="236">
        <v>0.13</v>
      </c>
      <c r="K56" s="236"/>
      <c r="L56" s="236"/>
      <c r="M56" s="87">
        <v>0.13</v>
      </c>
      <c r="N56" s="81"/>
      <c r="O56" s="81"/>
      <c r="P56" s="81"/>
    </row>
    <row r="57" spans="1:16" ht="9.9499999999999993" customHeight="1">
      <c r="A57" s="81"/>
      <c r="B57" s="234" t="s">
        <v>211</v>
      </c>
      <c r="C57" s="234"/>
      <c r="D57" s="234"/>
      <c r="E57" s="234"/>
      <c r="F57" s="235">
        <v>3495.36</v>
      </c>
      <c r="G57" s="235"/>
      <c r="H57" s="235"/>
      <c r="I57" s="87">
        <v>5.37</v>
      </c>
      <c r="J57" s="236">
        <v>100.13</v>
      </c>
      <c r="K57" s="236"/>
      <c r="L57" s="236"/>
      <c r="M57" s="87">
        <v>98.96</v>
      </c>
      <c r="N57" s="81"/>
      <c r="O57" s="81"/>
      <c r="P57" s="81"/>
    </row>
    <row r="58" spans="1:16" ht="9.9499999999999993" customHeight="1">
      <c r="A58" s="81"/>
      <c r="B58" s="230" t="s">
        <v>55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81"/>
      <c r="O58" s="81"/>
      <c r="P58" s="81"/>
    </row>
    <row r="59" spans="1:16" ht="9.9499999999999993" customHeight="1">
      <c r="A59" s="81"/>
      <c r="B59" s="225" t="s">
        <v>212</v>
      </c>
      <c r="C59" s="225"/>
      <c r="D59" s="225"/>
      <c r="E59" s="225"/>
      <c r="F59" s="225"/>
      <c r="G59" s="225"/>
      <c r="H59" s="85">
        <v>0</v>
      </c>
      <c r="I59" s="85">
        <v>0</v>
      </c>
      <c r="J59" s="226">
        <v>0</v>
      </c>
      <c r="K59" s="226"/>
      <c r="L59" s="226"/>
      <c r="M59" s="85">
        <v>0</v>
      </c>
      <c r="N59" s="81"/>
      <c r="O59" s="81"/>
      <c r="P59" s="81"/>
    </row>
    <row r="60" spans="1:16" ht="9.9499999999999993" customHeight="1">
      <c r="A60" s="81"/>
      <c r="B60" s="225" t="s">
        <v>213</v>
      </c>
      <c r="C60" s="225"/>
      <c r="D60" s="225"/>
      <c r="E60" s="225"/>
      <c r="F60" s="225"/>
      <c r="G60" s="225"/>
      <c r="H60" s="85">
        <v>36.090000000000003</v>
      </c>
      <c r="I60" s="85">
        <v>0.06</v>
      </c>
      <c r="J60" s="226">
        <v>1.03</v>
      </c>
      <c r="K60" s="226"/>
      <c r="L60" s="226"/>
      <c r="M60" s="85">
        <v>1.02</v>
      </c>
      <c r="N60" s="81"/>
      <c r="O60" s="81"/>
      <c r="P60" s="81"/>
    </row>
    <row r="61" spans="1:16" ht="9.9499999999999993" customHeight="1">
      <c r="A61" s="81"/>
      <c r="B61" s="231" t="s">
        <v>215</v>
      </c>
      <c r="C61" s="231"/>
      <c r="D61" s="231"/>
      <c r="E61" s="231"/>
      <c r="F61" s="232">
        <v>36.090000000000003</v>
      </c>
      <c r="G61" s="232"/>
      <c r="H61" s="232"/>
      <c r="I61" s="86">
        <v>0.06</v>
      </c>
      <c r="J61" s="233">
        <v>1.03</v>
      </c>
      <c r="K61" s="233"/>
      <c r="L61" s="233"/>
      <c r="M61" s="86">
        <v>1.02</v>
      </c>
      <c r="N61" s="81"/>
      <c r="O61" s="81"/>
      <c r="P61" s="81"/>
    </row>
    <row r="62" spans="1:16" ht="9.9499999999999993" customHeight="1">
      <c r="A62" s="81"/>
      <c r="B62" s="234" t="s">
        <v>216</v>
      </c>
      <c r="C62" s="234"/>
      <c r="D62" s="234"/>
      <c r="E62" s="234"/>
      <c r="F62" s="235">
        <v>3531.45</v>
      </c>
      <c r="G62" s="235"/>
      <c r="H62" s="235"/>
      <c r="I62" s="87">
        <v>5.43</v>
      </c>
      <c r="J62" s="236">
        <v>101.16</v>
      </c>
      <c r="K62" s="236"/>
      <c r="L62" s="236"/>
      <c r="M62" s="88" t="s">
        <v>217</v>
      </c>
      <c r="N62" s="81"/>
      <c r="O62" s="81"/>
      <c r="P62" s="81"/>
    </row>
    <row r="63" spans="1:16" ht="117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5" customHeight="1">
      <c r="A64" s="81"/>
      <c r="B64" s="237" t="s">
        <v>60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</row>
    <row r="65" spans="1:16" ht="20.100000000000001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309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290</v>
      </c>
    </row>
    <row r="6" spans="1:4">
      <c r="A6" s="44"/>
      <c r="B6" s="45" t="s">
        <v>6</v>
      </c>
      <c r="C6" s="46" t="s">
        <v>308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6048</v>
      </c>
      <c r="C15" s="53">
        <v>10.08</v>
      </c>
      <c r="D15" s="103">
        <v>0.98953192047874106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45.36</v>
      </c>
      <c r="C20" s="53">
        <v>0.08</v>
      </c>
      <c r="D20" s="103">
        <v>7.4214894035905575E-3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6093.36</v>
      </c>
      <c r="C22" s="57">
        <v>10.16</v>
      </c>
      <c r="D22" s="104">
        <v>0.99695340988233161</v>
      </c>
    </row>
    <row r="23" spans="1:4">
      <c r="A23" s="59" t="s">
        <v>69</v>
      </c>
    </row>
    <row r="24" spans="1:4">
      <c r="A24" s="54" t="s">
        <v>70</v>
      </c>
      <c r="B24" s="53">
        <v>17</v>
      </c>
      <c r="C24" s="53">
        <v>0.03</v>
      </c>
      <c r="D24" s="103">
        <v>2.7814223955255619E-3</v>
      </c>
    </row>
    <row r="25" spans="1:4">
      <c r="A25" s="105" t="s">
        <v>71</v>
      </c>
      <c r="B25" s="106">
        <v>17</v>
      </c>
      <c r="C25" s="106">
        <v>0.03</v>
      </c>
      <c r="D25" s="107">
        <v>2.7814223955255619E-3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6110.36</v>
      </c>
      <c r="C29" s="57">
        <v>10.19</v>
      </c>
      <c r="D29" s="104">
        <v>0.9997348322778572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9.8167849253843353E-6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3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3" s="60" customFormat="1">
      <c r="A34" s="105" t="s">
        <v>47</v>
      </c>
      <c r="B34" s="106">
        <v>0.06</v>
      </c>
      <c r="C34" s="106">
        <v>0</v>
      </c>
      <c r="D34" s="107">
        <v>9.8167849253843353E-6</v>
      </c>
      <c r="E34" s="63"/>
      <c r="F34" s="63"/>
      <c r="G34" s="108"/>
      <c r="H34" s="62"/>
      <c r="I34" s="63"/>
      <c r="J34" s="63"/>
      <c r="K34" s="108"/>
      <c r="L34" s="62"/>
      <c r="M34" s="63"/>
      <c r="N34" s="63"/>
      <c r="O34" s="108"/>
      <c r="P34" s="62"/>
      <c r="Q34" s="63"/>
      <c r="R34" s="63"/>
      <c r="S34" s="108"/>
      <c r="T34" s="62"/>
      <c r="U34" s="63"/>
      <c r="V34" s="63"/>
      <c r="W34" s="108"/>
      <c r="X34" s="62"/>
      <c r="Y34" s="63"/>
      <c r="Z34" s="63"/>
      <c r="AA34" s="108"/>
      <c r="AB34" s="62"/>
      <c r="AC34" s="63"/>
      <c r="AD34" s="63"/>
      <c r="AE34" s="108"/>
      <c r="AF34" s="62"/>
      <c r="AG34" s="63"/>
      <c r="AH34" s="63"/>
      <c r="AI34" s="108"/>
      <c r="AJ34" s="62"/>
      <c r="AK34" s="63"/>
      <c r="AL34" s="63"/>
      <c r="AM34" s="108"/>
      <c r="AN34" s="62"/>
      <c r="AO34" s="63"/>
      <c r="AP34" s="63"/>
      <c r="AQ34" s="108"/>
      <c r="AR34" s="62"/>
      <c r="AS34" s="63"/>
      <c r="AT34" s="63"/>
      <c r="AU34" s="108"/>
      <c r="AV34" s="62"/>
      <c r="AW34" s="63"/>
      <c r="AX34" s="63"/>
      <c r="AY34" s="108"/>
      <c r="AZ34" s="62"/>
      <c r="BA34" s="63"/>
      <c r="BB34" s="63"/>
      <c r="BC34" s="108"/>
      <c r="BD34" s="62"/>
      <c r="BE34" s="63"/>
      <c r="BF34" s="63"/>
      <c r="BG34" s="108"/>
      <c r="BH34" s="62"/>
      <c r="BI34" s="63"/>
      <c r="BJ34" s="63"/>
      <c r="BK34" s="108"/>
      <c r="BL34" s="62"/>
      <c r="BM34" s="63"/>
      <c r="BN34" s="63"/>
      <c r="BO34" s="108"/>
      <c r="BP34" s="62"/>
      <c r="BQ34" s="63"/>
      <c r="BR34" s="63"/>
      <c r="BS34" s="108"/>
      <c r="BT34" s="62"/>
      <c r="BU34" s="63"/>
      <c r="BV34" s="63"/>
      <c r="BW34" s="108"/>
      <c r="BX34" s="62"/>
      <c r="BY34" s="63"/>
      <c r="BZ34" s="63"/>
      <c r="CA34" s="108"/>
      <c r="CB34" s="62"/>
      <c r="CC34" s="63"/>
      <c r="CD34" s="63"/>
      <c r="CE34" s="108"/>
      <c r="CF34" s="62"/>
      <c r="CG34" s="63"/>
      <c r="CH34" s="63"/>
      <c r="CI34" s="108"/>
      <c r="CJ34" s="62"/>
      <c r="CK34" s="63"/>
      <c r="CL34" s="63"/>
      <c r="CM34" s="108"/>
      <c r="CN34" s="62"/>
      <c r="CO34" s="63"/>
      <c r="CP34" s="63"/>
      <c r="CQ34" s="108"/>
      <c r="CR34" s="62"/>
      <c r="CS34" s="63"/>
      <c r="CT34" s="63"/>
      <c r="CU34" s="108"/>
      <c r="CV34" s="62"/>
      <c r="CW34" s="63"/>
      <c r="CX34" s="63"/>
      <c r="CY34" s="108"/>
      <c r="CZ34" s="62"/>
      <c r="DA34" s="63"/>
      <c r="DB34" s="63"/>
      <c r="DC34" s="108"/>
      <c r="DD34" s="62"/>
      <c r="DE34" s="63"/>
      <c r="DF34" s="63"/>
      <c r="DG34" s="108"/>
      <c r="DH34" s="62"/>
      <c r="DI34" s="63"/>
      <c r="DJ34" s="63"/>
      <c r="DK34" s="108"/>
      <c r="DL34" s="62"/>
      <c r="DM34" s="63"/>
      <c r="DN34" s="63"/>
      <c r="DO34" s="108"/>
      <c r="DP34" s="62"/>
      <c r="DQ34" s="63"/>
      <c r="DR34" s="63"/>
      <c r="DS34" s="108"/>
      <c r="DT34" s="62"/>
      <c r="DU34" s="63"/>
      <c r="DV34" s="63"/>
      <c r="DW34" s="108"/>
      <c r="DX34" s="62"/>
      <c r="DY34" s="63"/>
      <c r="DZ34" s="63"/>
      <c r="EA34" s="108"/>
      <c r="EB34" s="62"/>
      <c r="EC34" s="63"/>
      <c r="ED34" s="63"/>
      <c r="EE34" s="108"/>
      <c r="EF34" s="62"/>
      <c r="EG34" s="63"/>
      <c r="EH34" s="63"/>
      <c r="EI34" s="108"/>
      <c r="EJ34" s="62"/>
      <c r="EK34" s="63"/>
      <c r="EL34" s="63"/>
      <c r="EM34" s="108"/>
      <c r="EN34" s="62"/>
      <c r="EO34" s="63"/>
      <c r="EP34" s="63"/>
      <c r="EQ34" s="108"/>
      <c r="ER34" s="62"/>
      <c r="ES34" s="63"/>
      <c r="ET34" s="63"/>
      <c r="EU34" s="108"/>
      <c r="EV34" s="62"/>
      <c r="EW34" s="63"/>
      <c r="EX34" s="63"/>
      <c r="EY34" s="108"/>
      <c r="EZ34" s="62"/>
      <c r="FA34" s="63"/>
      <c r="FB34" s="63"/>
      <c r="FC34" s="108"/>
      <c r="FD34" s="62"/>
      <c r="FE34" s="63"/>
      <c r="FF34" s="63"/>
      <c r="FG34" s="108"/>
      <c r="FH34" s="62"/>
      <c r="FI34" s="63"/>
      <c r="FJ34" s="63"/>
      <c r="FK34" s="108"/>
      <c r="FL34" s="62"/>
      <c r="FM34" s="63"/>
      <c r="FN34" s="63"/>
      <c r="FO34" s="108"/>
      <c r="FP34" s="62"/>
      <c r="FQ34" s="63"/>
      <c r="FR34" s="63"/>
      <c r="FS34" s="108"/>
      <c r="FT34" s="62"/>
      <c r="FU34" s="63"/>
      <c r="FV34" s="63"/>
      <c r="FW34" s="108"/>
      <c r="FX34" s="62"/>
      <c r="FY34" s="63"/>
      <c r="FZ34" s="63"/>
      <c r="GA34" s="108"/>
      <c r="GB34" s="62"/>
      <c r="GC34" s="63"/>
      <c r="GD34" s="63"/>
      <c r="GE34" s="108"/>
      <c r="GF34" s="62"/>
      <c r="GG34" s="63"/>
      <c r="GH34" s="63"/>
      <c r="GI34" s="108"/>
      <c r="GJ34" s="62"/>
      <c r="GK34" s="63"/>
      <c r="GL34" s="63"/>
      <c r="GM34" s="108"/>
      <c r="GN34" s="62"/>
      <c r="GO34" s="63"/>
      <c r="GP34" s="63"/>
      <c r="GQ34" s="108"/>
      <c r="GR34" s="62"/>
      <c r="GS34" s="63"/>
      <c r="GT34" s="63"/>
      <c r="GU34" s="108"/>
      <c r="GV34" s="62"/>
      <c r="GW34" s="63"/>
      <c r="GX34" s="63"/>
      <c r="GY34" s="108"/>
      <c r="GZ34" s="62"/>
      <c r="HA34" s="63"/>
      <c r="HB34" s="63"/>
      <c r="HC34" s="108"/>
      <c r="HD34" s="62"/>
      <c r="HE34" s="63"/>
      <c r="HF34" s="63"/>
      <c r="HG34" s="108"/>
      <c r="HH34" s="62"/>
      <c r="HI34" s="63"/>
      <c r="HJ34" s="63"/>
      <c r="HK34" s="108"/>
      <c r="HL34" s="62"/>
      <c r="HM34" s="63"/>
      <c r="HN34" s="63"/>
      <c r="HO34" s="108"/>
      <c r="HP34" s="62"/>
      <c r="HQ34" s="63"/>
      <c r="HR34" s="63"/>
      <c r="HS34" s="108"/>
      <c r="HT34" s="62"/>
      <c r="HU34" s="63"/>
      <c r="HV34" s="63"/>
      <c r="HW34" s="108"/>
      <c r="HX34" s="62"/>
      <c r="HY34" s="63"/>
      <c r="HZ34" s="63"/>
      <c r="IA34" s="108"/>
      <c r="IB34" s="62"/>
      <c r="IC34" s="63"/>
      <c r="ID34" s="63"/>
      <c r="IE34" s="108"/>
      <c r="IF34" s="62"/>
      <c r="IG34" s="63"/>
      <c r="IH34" s="63"/>
      <c r="II34" s="108"/>
    </row>
    <row r="35" spans="1:243" s="60" customFormat="1">
      <c r="A35" s="48" t="s">
        <v>48</v>
      </c>
      <c r="B35" s="39"/>
      <c r="C35" s="39"/>
      <c r="D35" s="39"/>
    </row>
    <row r="36" spans="1:243" s="60" customFormat="1">
      <c r="A36" s="54" t="s">
        <v>49</v>
      </c>
      <c r="B36" s="53">
        <v>6.9999999999999999E-4</v>
      </c>
      <c r="C36" s="53">
        <v>0</v>
      </c>
      <c r="D36" s="103">
        <v>1.1452915746281725E-7</v>
      </c>
    </row>
    <row r="37" spans="1:243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3" s="60" customFormat="1">
      <c r="A38" s="54" t="s">
        <v>51</v>
      </c>
      <c r="B38" s="53">
        <v>0.01</v>
      </c>
      <c r="C38" s="53">
        <v>0</v>
      </c>
      <c r="D38" s="103">
        <v>1.6361308208973894E-6</v>
      </c>
    </row>
    <row r="39" spans="1:243" s="60" customFormat="1">
      <c r="A39" s="105" t="s">
        <v>52</v>
      </c>
      <c r="B39" s="106">
        <v>1.0699999999999999E-2</v>
      </c>
      <c r="C39" s="106">
        <v>0</v>
      </c>
      <c r="D39" s="107">
        <v>1.7506599783602066E-6</v>
      </c>
      <c r="E39" s="63"/>
      <c r="F39" s="63"/>
      <c r="G39" s="108"/>
      <c r="H39" s="62"/>
      <c r="I39" s="63"/>
      <c r="J39" s="63"/>
      <c r="K39" s="108"/>
      <c r="L39" s="62"/>
      <c r="M39" s="63"/>
      <c r="N39" s="63"/>
      <c r="O39" s="108"/>
      <c r="P39" s="62"/>
      <c r="Q39" s="63"/>
      <c r="R39" s="63"/>
      <c r="S39" s="108"/>
      <c r="T39" s="62"/>
      <c r="U39" s="63"/>
      <c r="V39" s="63"/>
      <c r="W39" s="108"/>
      <c r="X39" s="62"/>
      <c r="Y39" s="63"/>
      <c r="Z39" s="63"/>
      <c r="AA39" s="108"/>
      <c r="AB39" s="62"/>
      <c r="AC39" s="63"/>
      <c r="AD39" s="63"/>
      <c r="AE39" s="108"/>
      <c r="AF39" s="62"/>
      <c r="AG39" s="63"/>
      <c r="AH39" s="63"/>
      <c r="AI39" s="108"/>
      <c r="AJ39" s="62"/>
      <c r="AK39" s="63"/>
      <c r="AL39" s="63"/>
      <c r="AM39" s="108"/>
      <c r="AN39" s="62"/>
      <c r="AO39" s="63"/>
      <c r="AP39" s="63"/>
      <c r="AQ39" s="108"/>
      <c r="AR39" s="62"/>
      <c r="AS39" s="63"/>
      <c r="AT39" s="63"/>
      <c r="AU39" s="108"/>
      <c r="AV39" s="62"/>
      <c r="AW39" s="63"/>
      <c r="AX39" s="63"/>
      <c r="AY39" s="108"/>
      <c r="AZ39" s="62"/>
      <c r="BA39" s="63"/>
      <c r="BB39" s="63"/>
      <c r="BC39" s="108"/>
      <c r="BD39" s="62"/>
      <c r="BE39" s="63"/>
      <c r="BF39" s="63"/>
      <c r="BG39" s="108"/>
      <c r="BH39" s="62"/>
      <c r="BI39" s="63"/>
      <c r="BJ39" s="63"/>
      <c r="BK39" s="108"/>
      <c r="BL39" s="62"/>
      <c r="BM39" s="63"/>
      <c r="BN39" s="63"/>
      <c r="BO39" s="108"/>
      <c r="BP39" s="62"/>
      <c r="BQ39" s="63"/>
      <c r="BR39" s="63"/>
      <c r="BS39" s="108"/>
      <c r="BT39" s="62"/>
      <c r="BU39" s="63"/>
      <c r="BV39" s="63"/>
      <c r="BW39" s="108"/>
      <c r="BX39" s="62"/>
      <c r="BY39" s="63"/>
      <c r="BZ39" s="63"/>
      <c r="CA39" s="108"/>
      <c r="CB39" s="62"/>
      <c r="CC39" s="63"/>
      <c r="CD39" s="63"/>
      <c r="CE39" s="108"/>
      <c r="CF39" s="62"/>
      <c r="CG39" s="63"/>
      <c r="CH39" s="63"/>
      <c r="CI39" s="108"/>
      <c r="CJ39" s="62"/>
      <c r="CK39" s="63"/>
      <c r="CL39" s="63"/>
      <c r="CM39" s="108"/>
      <c r="CN39" s="62"/>
      <c r="CO39" s="63"/>
      <c r="CP39" s="63"/>
      <c r="CQ39" s="108"/>
      <c r="CR39" s="62"/>
      <c r="CS39" s="63"/>
      <c r="CT39" s="63"/>
      <c r="CU39" s="108"/>
      <c r="CV39" s="62"/>
      <c r="CW39" s="63"/>
      <c r="CX39" s="63"/>
      <c r="CY39" s="108"/>
      <c r="CZ39" s="62"/>
      <c r="DA39" s="63"/>
      <c r="DB39" s="63"/>
      <c r="DC39" s="108"/>
      <c r="DD39" s="62"/>
      <c r="DE39" s="63"/>
      <c r="DF39" s="63"/>
      <c r="DG39" s="108"/>
      <c r="DH39" s="62"/>
      <c r="DI39" s="63"/>
      <c r="DJ39" s="63"/>
      <c r="DK39" s="108"/>
      <c r="DL39" s="62"/>
      <c r="DM39" s="63"/>
      <c r="DN39" s="63"/>
      <c r="DO39" s="108"/>
      <c r="DP39" s="62"/>
      <c r="DQ39" s="63"/>
      <c r="DR39" s="63"/>
      <c r="DS39" s="108"/>
      <c r="DT39" s="62"/>
      <c r="DU39" s="63"/>
      <c r="DV39" s="63"/>
      <c r="DW39" s="108"/>
      <c r="DX39" s="62"/>
      <c r="DY39" s="63"/>
      <c r="DZ39" s="63"/>
      <c r="EA39" s="108"/>
      <c r="EB39" s="62"/>
      <c r="EC39" s="63"/>
      <c r="ED39" s="63"/>
      <c r="EE39" s="108"/>
      <c r="EF39" s="62"/>
      <c r="EG39" s="63"/>
      <c r="EH39" s="63"/>
      <c r="EI39" s="108"/>
      <c r="EJ39" s="62"/>
      <c r="EK39" s="63"/>
      <c r="EL39" s="63"/>
      <c r="EM39" s="108"/>
      <c r="EN39" s="62"/>
      <c r="EO39" s="63"/>
      <c r="EP39" s="63"/>
      <c r="EQ39" s="108"/>
      <c r="ER39" s="62"/>
      <c r="ES39" s="63"/>
      <c r="ET39" s="63"/>
      <c r="EU39" s="108"/>
      <c r="EV39" s="62"/>
      <c r="EW39" s="63"/>
      <c r="EX39" s="63"/>
      <c r="EY39" s="108"/>
      <c r="EZ39" s="62"/>
      <c r="FA39" s="63"/>
      <c r="FB39" s="63"/>
      <c r="FC39" s="108"/>
      <c r="FD39" s="62"/>
      <c r="FE39" s="63"/>
      <c r="FF39" s="63"/>
      <c r="FG39" s="108"/>
      <c r="FH39" s="62"/>
      <c r="FI39" s="63"/>
      <c r="FJ39" s="63"/>
      <c r="FK39" s="108"/>
      <c r="FL39" s="62"/>
      <c r="FM39" s="63"/>
      <c r="FN39" s="63"/>
      <c r="FO39" s="108"/>
      <c r="FP39" s="62"/>
      <c r="FQ39" s="63"/>
      <c r="FR39" s="63"/>
      <c r="FS39" s="108"/>
      <c r="FT39" s="62"/>
      <c r="FU39" s="63"/>
      <c r="FV39" s="63"/>
      <c r="FW39" s="108"/>
      <c r="FX39" s="62"/>
      <c r="FY39" s="63"/>
      <c r="FZ39" s="63"/>
      <c r="GA39" s="108"/>
      <c r="GB39" s="62"/>
      <c r="GC39" s="63"/>
      <c r="GD39" s="63"/>
      <c r="GE39" s="108"/>
      <c r="GF39" s="62"/>
      <c r="GG39" s="63"/>
      <c r="GH39" s="63"/>
      <c r="GI39" s="108"/>
      <c r="GJ39" s="62"/>
      <c r="GK39" s="63"/>
      <c r="GL39" s="63"/>
      <c r="GM39" s="108"/>
      <c r="GN39" s="62"/>
      <c r="GO39" s="63"/>
      <c r="GP39" s="63"/>
      <c r="GQ39" s="108"/>
      <c r="GR39" s="62"/>
      <c r="GS39" s="63"/>
      <c r="GT39" s="63"/>
      <c r="GU39" s="108"/>
      <c r="GV39" s="62"/>
      <c r="GW39" s="63"/>
      <c r="GX39" s="63"/>
      <c r="GY39" s="108"/>
      <c r="GZ39" s="62"/>
      <c r="HA39" s="63"/>
      <c r="HB39" s="63"/>
      <c r="HC39" s="108"/>
      <c r="HD39" s="62"/>
      <c r="HE39" s="63"/>
      <c r="HF39" s="63"/>
      <c r="HG39" s="108"/>
      <c r="HH39" s="62"/>
      <c r="HI39" s="63"/>
      <c r="HJ39" s="63"/>
      <c r="HK39" s="108"/>
      <c r="HL39" s="62"/>
      <c r="HM39" s="63"/>
      <c r="HN39" s="63"/>
      <c r="HO39" s="108"/>
      <c r="HP39" s="62"/>
      <c r="HQ39" s="63"/>
      <c r="HR39" s="63"/>
      <c r="HS39" s="108"/>
      <c r="HT39" s="62"/>
      <c r="HU39" s="63"/>
      <c r="HV39" s="63"/>
      <c r="HW39" s="108"/>
      <c r="HX39" s="62"/>
      <c r="HY39" s="63"/>
      <c r="HZ39" s="63"/>
      <c r="IA39" s="108"/>
      <c r="IB39" s="62"/>
      <c r="IC39" s="63"/>
      <c r="ID39" s="63"/>
      <c r="IE39" s="108"/>
      <c r="IF39" s="62"/>
      <c r="IG39" s="63"/>
      <c r="IH39" s="63"/>
      <c r="II39" s="108"/>
    </row>
    <row r="40" spans="1:243" s="60" customFormat="1">
      <c r="A40" s="71" t="s">
        <v>53</v>
      </c>
      <c r="B40" s="72">
        <v>7.0699999999999999E-2</v>
      </c>
      <c r="C40" s="72">
        <v>0</v>
      </c>
      <c r="D40" s="109">
        <v>1.1567444903744541E-5</v>
      </c>
      <c r="E40" s="63"/>
      <c r="F40" s="62"/>
      <c r="G40" s="63"/>
      <c r="H40" s="63"/>
      <c r="I40" s="63"/>
      <c r="J40" s="62"/>
      <c r="K40" s="63"/>
      <c r="L40" s="63"/>
      <c r="M40" s="63"/>
      <c r="N40" s="62"/>
      <c r="O40" s="63"/>
      <c r="P40" s="63"/>
      <c r="Q40" s="63"/>
      <c r="R40" s="62"/>
      <c r="S40" s="63"/>
      <c r="T40" s="63"/>
      <c r="U40" s="63"/>
      <c r="V40" s="62"/>
      <c r="W40" s="63"/>
      <c r="X40" s="63"/>
      <c r="Y40" s="63"/>
      <c r="Z40" s="62"/>
      <c r="AA40" s="63"/>
      <c r="AB40" s="63"/>
      <c r="AC40" s="63"/>
      <c r="AD40" s="62"/>
      <c r="AE40" s="63"/>
      <c r="AF40" s="63"/>
      <c r="AG40" s="63"/>
      <c r="AH40" s="62"/>
      <c r="AI40" s="63"/>
      <c r="AJ40" s="63"/>
      <c r="AK40" s="63"/>
      <c r="AL40" s="62"/>
      <c r="AM40" s="63"/>
      <c r="AN40" s="63"/>
      <c r="AO40" s="63"/>
      <c r="AP40" s="62"/>
      <c r="AQ40" s="63"/>
      <c r="AR40" s="63"/>
      <c r="AS40" s="63"/>
      <c r="AT40" s="62"/>
      <c r="AU40" s="63"/>
      <c r="AV40" s="63"/>
      <c r="AW40" s="63"/>
      <c r="AX40" s="62"/>
      <c r="AY40" s="63"/>
      <c r="AZ40" s="63"/>
      <c r="BA40" s="63"/>
      <c r="BB40" s="62"/>
      <c r="BC40" s="63"/>
      <c r="BD40" s="63"/>
      <c r="BE40" s="63"/>
      <c r="BF40" s="62"/>
      <c r="BG40" s="63"/>
      <c r="BH40" s="63"/>
      <c r="BI40" s="63"/>
      <c r="BJ40" s="62"/>
      <c r="BK40" s="63"/>
      <c r="BL40" s="63"/>
      <c r="BM40" s="63"/>
      <c r="BN40" s="62"/>
      <c r="BO40" s="63"/>
      <c r="BP40" s="63"/>
      <c r="BQ40" s="63"/>
      <c r="BR40" s="62"/>
      <c r="BS40" s="63"/>
      <c r="BT40" s="63"/>
      <c r="BU40" s="63"/>
      <c r="BV40" s="62"/>
      <c r="BW40" s="63"/>
      <c r="BX40" s="63"/>
      <c r="BY40" s="63"/>
      <c r="BZ40" s="62"/>
      <c r="CA40" s="63"/>
      <c r="CB40" s="63"/>
      <c r="CC40" s="63"/>
      <c r="CD40" s="62"/>
      <c r="CE40" s="63"/>
      <c r="CF40" s="63"/>
      <c r="CG40" s="63"/>
      <c r="CH40" s="62"/>
      <c r="CI40" s="63"/>
      <c r="CJ40" s="63"/>
      <c r="CK40" s="63"/>
      <c r="CL40" s="62"/>
      <c r="CM40" s="63"/>
      <c r="CN40" s="63"/>
      <c r="CO40" s="63"/>
      <c r="CP40" s="62"/>
      <c r="CQ40" s="63"/>
      <c r="CR40" s="63"/>
      <c r="CS40" s="63"/>
      <c r="CT40" s="62"/>
      <c r="CU40" s="63"/>
      <c r="CV40" s="63"/>
      <c r="CW40" s="63"/>
      <c r="CX40" s="62"/>
      <c r="CY40" s="63"/>
      <c r="CZ40" s="63"/>
      <c r="DA40" s="63"/>
      <c r="DB40" s="62"/>
      <c r="DC40" s="63"/>
      <c r="DD40" s="63"/>
      <c r="DE40" s="63"/>
      <c r="DF40" s="62"/>
      <c r="DG40" s="63"/>
      <c r="DH40" s="63"/>
      <c r="DI40" s="63"/>
      <c r="DJ40" s="62"/>
      <c r="DK40" s="63"/>
      <c r="DL40" s="63"/>
      <c r="DM40" s="63"/>
      <c r="DN40" s="62"/>
      <c r="DO40" s="63"/>
      <c r="DP40" s="63"/>
      <c r="DQ40" s="63"/>
      <c r="DR40" s="62"/>
      <c r="DS40" s="63"/>
      <c r="DT40" s="63"/>
      <c r="DU40" s="63"/>
      <c r="DV40" s="62"/>
      <c r="DW40" s="63"/>
      <c r="DX40" s="63"/>
      <c r="DY40" s="63"/>
      <c r="DZ40" s="62"/>
      <c r="EA40" s="63"/>
      <c r="EB40" s="63"/>
      <c r="EC40" s="63"/>
      <c r="ED40" s="62"/>
      <c r="EE40" s="63"/>
      <c r="EF40" s="63"/>
      <c r="EG40" s="63"/>
      <c r="EH40" s="62"/>
      <c r="EI40" s="63"/>
      <c r="EJ40" s="63"/>
      <c r="EK40" s="63"/>
      <c r="EL40" s="62"/>
      <c r="EM40" s="63"/>
      <c r="EN40" s="63"/>
      <c r="EO40" s="63"/>
      <c r="EP40" s="62"/>
      <c r="EQ40" s="63"/>
      <c r="ER40" s="63"/>
      <c r="ES40" s="63"/>
      <c r="ET40" s="62"/>
      <c r="EU40" s="63"/>
      <c r="EV40" s="63"/>
      <c r="EW40" s="63"/>
      <c r="EX40" s="62"/>
      <c r="EY40" s="63"/>
      <c r="EZ40" s="63"/>
      <c r="FA40" s="63"/>
      <c r="FB40" s="62"/>
      <c r="FC40" s="63"/>
      <c r="FD40" s="63"/>
      <c r="FE40" s="63"/>
      <c r="FF40" s="62"/>
      <c r="FG40" s="63"/>
      <c r="FH40" s="63"/>
      <c r="FI40" s="63"/>
      <c r="FJ40" s="62"/>
      <c r="FK40" s="63"/>
      <c r="FL40" s="63"/>
      <c r="FM40" s="63"/>
      <c r="FN40" s="62"/>
      <c r="FO40" s="63"/>
      <c r="FP40" s="63"/>
      <c r="FQ40" s="63"/>
      <c r="FR40" s="62"/>
      <c r="FS40" s="63"/>
      <c r="FT40" s="63"/>
      <c r="FU40" s="63"/>
      <c r="FV40" s="62"/>
      <c r="FW40" s="63"/>
      <c r="FX40" s="63"/>
      <c r="FY40" s="63"/>
      <c r="FZ40" s="62"/>
      <c r="GA40" s="63"/>
      <c r="GB40" s="63"/>
      <c r="GC40" s="63"/>
      <c r="GD40" s="62"/>
      <c r="GE40" s="63"/>
      <c r="GF40" s="63"/>
      <c r="GG40" s="63"/>
      <c r="GH40" s="62"/>
      <c r="GI40" s="63"/>
      <c r="GJ40" s="63"/>
      <c r="GK40" s="63"/>
      <c r="GL40" s="62"/>
      <c r="GM40" s="63"/>
      <c r="GN40" s="63"/>
      <c r="GO40" s="63"/>
      <c r="GP40" s="62"/>
      <c r="GQ40" s="63"/>
      <c r="GR40" s="63"/>
      <c r="GS40" s="63"/>
      <c r="GT40" s="62"/>
      <c r="GU40" s="63"/>
      <c r="GV40" s="63"/>
      <c r="GW40" s="63"/>
      <c r="GX40" s="62"/>
      <c r="GY40" s="63"/>
      <c r="GZ40" s="63"/>
      <c r="HA40" s="63"/>
      <c r="HB40" s="62"/>
      <c r="HC40" s="63"/>
      <c r="HD40" s="63"/>
      <c r="HE40" s="63"/>
      <c r="HF40" s="62"/>
      <c r="HG40" s="63"/>
      <c r="HH40" s="63"/>
      <c r="HI40" s="63"/>
      <c r="HJ40" s="62"/>
      <c r="HK40" s="63"/>
      <c r="HL40" s="63"/>
      <c r="HM40" s="63"/>
      <c r="HN40" s="62"/>
      <c r="HO40" s="63"/>
      <c r="HP40" s="63"/>
      <c r="HQ40" s="63"/>
      <c r="HR40" s="62"/>
      <c r="HS40" s="63"/>
      <c r="HT40" s="63"/>
      <c r="HU40" s="63"/>
      <c r="HV40" s="62"/>
      <c r="HW40" s="63"/>
      <c r="HX40" s="63"/>
      <c r="HY40" s="63"/>
      <c r="HZ40" s="62"/>
      <c r="IA40" s="63"/>
      <c r="IB40" s="63"/>
      <c r="IC40" s="63"/>
      <c r="ID40" s="62"/>
      <c r="IE40" s="63"/>
      <c r="IF40" s="63"/>
      <c r="IG40" s="63"/>
    </row>
    <row r="41" spans="1:243" s="61" customFormat="1">
      <c r="A41" s="56" t="s">
        <v>54</v>
      </c>
      <c r="B41" s="57">
        <v>6110.4306999999999</v>
      </c>
      <c r="C41" s="57">
        <v>10.19</v>
      </c>
      <c r="D41" s="104">
        <v>0.99974639972276091</v>
      </c>
    </row>
    <row r="42" spans="1:243" s="60" customFormat="1">
      <c r="A42" s="48" t="s">
        <v>55</v>
      </c>
      <c r="B42" s="39"/>
      <c r="C42" s="39"/>
      <c r="D42" s="39"/>
    </row>
    <row r="43" spans="1:243" s="60" customFormat="1">
      <c r="A43" s="42" t="s">
        <v>56</v>
      </c>
      <c r="B43" s="53">
        <v>0.05</v>
      </c>
      <c r="C43" s="53">
        <v>0</v>
      </c>
      <c r="D43" s="103">
        <v>8.1806541044869472E-6</v>
      </c>
    </row>
    <row r="44" spans="1:243" s="60" customFormat="1">
      <c r="A44" s="42" t="s">
        <v>57</v>
      </c>
      <c r="B44" s="53">
        <v>1.5</v>
      </c>
      <c r="C44" s="53">
        <v>0</v>
      </c>
      <c r="D44" s="103">
        <v>2.454196231346084E-4</v>
      </c>
    </row>
    <row r="45" spans="1:243" s="60" customFormat="1">
      <c r="A45" s="105" t="s">
        <v>58</v>
      </c>
      <c r="B45" s="106">
        <v>1.55</v>
      </c>
      <c r="C45" s="106">
        <v>0</v>
      </c>
      <c r="D45" s="107">
        <v>2.5360027723909533E-4</v>
      </c>
      <c r="E45" s="63"/>
      <c r="F45" s="63"/>
      <c r="G45" s="108"/>
      <c r="H45" s="62"/>
      <c r="I45" s="63"/>
      <c r="J45" s="63"/>
      <c r="K45" s="108"/>
      <c r="L45" s="62"/>
      <c r="M45" s="63"/>
      <c r="N45" s="63"/>
      <c r="O45" s="108"/>
      <c r="P45" s="62"/>
      <c r="Q45" s="63"/>
      <c r="R45" s="63"/>
      <c r="S45" s="108"/>
      <c r="T45" s="62"/>
      <c r="U45" s="63"/>
      <c r="V45" s="63"/>
      <c r="W45" s="108"/>
      <c r="X45" s="62"/>
      <c r="Y45" s="63"/>
      <c r="Z45" s="63"/>
      <c r="AA45" s="108"/>
      <c r="AB45" s="62"/>
      <c r="AC45" s="63"/>
      <c r="AD45" s="63"/>
      <c r="AE45" s="108"/>
      <c r="AF45" s="62"/>
      <c r="AG45" s="63"/>
      <c r="AH45" s="63"/>
      <c r="AI45" s="108"/>
      <c r="AJ45" s="62"/>
      <c r="AK45" s="63"/>
      <c r="AL45" s="63"/>
      <c r="AM45" s="108"/>
      <c r="AN45" s="62"/>
      <c r="AO45" s="63"/>
      <c r="AP45" s="63"/>
      <c r="AQ45" s="108"/>
      <c r="AR45" s="62"/>
      <c r="AS45" s="63"/>
      <c r="AT45" s="63"/>
      <c r="AU45" s="108"/>
      <c r="AV45" s="62"/>
      <c r="AW45" s="63"/>
      <c r="AX45" s="63"/>
      <c r="AY45" s="108"/>
      <c r="AZ45" s="62"/>
      <c r="BA45" s="63"/>
      <c r="BB45" s="63"/>
      <c r="BC45" s="108"/>
      <c r="BD45" s="62"/>
      <c r="BE45" s="63"/>
      <c r="BF45" s="63"/>
      <c r="BG45" s="108"/>
      <c r="BH45" s="62"/>
      <c r="BI45" s="63"/>
      <c r="BJ45" s="63"/>
      <c r="BK45" s="108"/>
      <c r="BL45" s="62"/>
      <c r="BM45" s="63"/>
      <c r="BN45" s="63"/>
      <c r="BO45" s="108"/>
      <c r="BP45" s="62"/>
      <c r="BQ45" s="63"/>
      <c r="BR45" s="63"/>
      <c r="BS45" s="108"/>
      <c r="BT45" s="62"/>
      <c r="BU45" s="63"/>
      <c r="BV45" s="63"/>
      <c r="BW45" s="108"/>
      <c r="BX45" s="62"/>
      <c r="BY45" s="63"/>
      <c r="BZ45" s="63"/>
      <c r="CA45" s="108"/>
      <c r="CB45" s="62"/>
      <c r="CC45" s="63"/>
      <c r="CD45" s="63"/>
      <c r="CE45" s="108"/>
      <c r="CF45" s="62"/>
      <c r="CG45" s="63"/>
      <c r="CH45" s="63"/>
      <c r="CI45" s="108"/>
      <c r="CJ45" s="62"/>
      <c r="CK45" s="63"/>
      <c r="CL45" s="63"/>
      <c r="CM45" s="108"/>
      <c r="CN45" s="62"/>
      <c r="CO45" s="63"/>
      <c r="CP45" s="63"/>
      <c r="CQ45" s="108"/>
      <c r="CR45" s="62"/>
      <c r="CS45" s="63"/>
      <c r="CT45" s="63"/>
      <c r="CU45" s="108"/>
      <c r="CV45" s="62"/>
      <c r="CW45" s="63"/>
      <c r="CX45" s="63"/>
      <c r="CY45" s="108"/>
      <c r="CZ45" s="62"/>
      <c r="DA45" s="63"/>
      <c r="DB45" s="63"/>
      <c r="DC45" s="108"/>
      <c r="DD45" s="62"/>
      <c r="DE45" s="63"/>
      <c r="DF45" s="63"/>
      <c r="DG45" s="108"/>
      <c r="DH45" s="62"/>
      <c r="DI45" s="63"/>
      <c r="DJ45" s="63"/>
      <c r="DK45" s="108"/>
      <c r="DL45" s="62"/>
      <c r="DM45" s="63"/>
      <c r="DN45" s="63"/>
      <c r="DO45" s="108"/>
      <c r="DP45" s="62"/>
      <c r="DQ45" s="63"/>
      <c r="DR45" s="63"/>
      <c r="DS45" s="108"/>
      <c r="DT45" s="62"/>
      <c r="DU45" s="63"/>
      <c r="DV45" s="63"/>
      <c r="DW45" s="108"/>
      <c r="DX45" s="62"/>
      <c r="DY45" s="63"/>
      <c r="DZ45" s="63"/>
      <c r="EA45" s="108"/>
      <c r="EB45" s="62"/>
      <c r="EC45" s="63"/>
      <c r="ED45" s="63"/>
      <c r="EE45" s="108"/>
      <c r="EF45" s="62"/>
      <c r="EG45" s="63"/>
      <c r="EH45" s="63"/>
      <c r="EI45" s="108"/>
      <c r="EJ45" s="62"/>
      <c r="EK45" s="63"/>
      <c r="EL45" s="63"/>
      <c r="EM45" s="108"/>
      <c r="EN45" s="62"/>
      <c r="EO45" s="63"/>
      <c r="EP45" s="63"/>
      <c r="EQ45" s="108"/>
      <c r="ER45" s="62"/>
      <c r="ES45" s="63"/>
      <c r="ET45" s="63"/>
      <c r="EU45" s="108"/>
      <c r="EV45" s="62"/>
      <c r="EW45" s="63"/>
      <c r="EX45" s="63"/>
      <c r="EY45" s="108"/>
      <c r="EZ45" s="62"/>
      <c r="FA45" s="63"/>
      <c r="FB45" s="63"/>
      <c r="FC45" s="108"/>
      <c r="FD45" s="62"/>
      <c r="FE45" s="63"/>
      <c r="FF45" s="63"/>
      <c r="FG45" s="108"/>
      <c r="FH45" s="62"/>
      <c r="FI45" s="63"/>
      <c r="FJ45" s="63"/>
      <c r="FK45" s="108"/>
      <c r="FL45" s="62"/>
      <c r="FM45" s="63"/>
      <c r="FN45" s="63"/>
      <c r="FO45" s="108"/>
      <c r="FP45" s="62"/>
      <c r="FQ45" s="63"/>
      <c r="FR45" s="63"/>
      <c r="FS45" s="108"/>
      <c r="FT45" s="62"/>
      <c r="FU45" s="63"/>
      <c r="FV45" s="63"/>
      <c r="FW45" s="108"/>
      <c r="FX45" s="62"/>
      <c r="FY45" s="63"/>
      <c r="FZ45" s="63"/>
      <c r="GA45" s="108"/>
      <c r="GB45" s="62"/>
      <c r="GC45" s="63"/>
      <c r="GD45" s="63"/>
      <c r="GE45" s="108"/>
      <c r="GF45" s="62"/>
      <c r="GG45" s="63"/>
      <c r="GH45" s="63"/>
      <c r="GI45" s="108"/>
      <c r="GJ45" s="62"/>
      <c r="GK45" s="63"/>
      <c r="GL45" s="63"/>
      <c r="GM45" s="108"/>
      <c r="GN45" s="62"/>
      <c r="GO45" s="63"/>
      <c r="GP45" s="63"/>
      <c r="GQ45" s="108"/>
      <c r="GR45" s="62"/>
      <c r="GS45" s="63"/>
      <c r="GT45" s="63"/>
      <c r="GU45" s="108"/>
      <c r="GV45" s="62"/>
      <c r="GW45" s="63"/>
      <c r="GX45" s="63"/>
      <c r="GY45" s="108"/>
      <c r="GZ45" s="62"/>
      <c r="HA45" s="63"/>
      <c r="HB45" s="63"/>
      <c r="HC45" s="108"/>
      <c r="HD45" s="62"/>
      <c r="HE45" s="63"/>
      <c r="HF45" s="63"/>
      <c r="HG45" s="108"/>
      <c r="HH45" s="62"/>
      <c r="HI45" s="63"/>
      <c r="HJ45" s="63"/>
      <c r="HK45" s="108"/>
      <c r="HL45" s="62"/>
      <c r="HM45" s="63"/>
      <c r="HN45" s="63"/>
      <c r="HO45" s="108"/>
      <c r="HP45" s="62"/>
      <c r="HQ45" s="63"/>
      <c r="HR45" s="63"/>
      <c r="HS45" s="108"/>
      <c r="HT45" s="62"/>
      <c r="HU45" s="63"/>
      <c r="HV45" s="63"/>
      <c r="HW45" s="108"/>
      <c r="HX45" s="62"/>
      <c r="HY45" s="63"/>
      <c r="HZ45" s="63"/>
      <c r="IA45" s="108"/>
      <c r="IB45" s="62"/>
      <c r="IC45" s="63"/>
      <c r="ID45" s="63"/>
      <c r="IE45" s="108"/>
      <c r="IF45" s="62"/>
      <c r="IG45" s="63"/>
      <c r="IH45" s="63"/>
      <c r="II45" s="108"/>
    </row>
    <row r="46" spans="1:243" s="68" customFormat="1" ht="13.5" thickBot="1">
      <c r="A46" s="65" t="s">
        <v>59</v>
      </c>
      <c r="B46" s="66">
        <v>6111.9807000000001</v>
      </c>
      <c r="C46" s="66">
        <v>10.19</v>
      </c>
      <c r="D46" s="110">
        <v>1</v>
      </c>
    </row>
    <row r="47" spans="1:243">
      <c r="A47" s="69" t="s">
        <v>60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4.125" style="74" customWidth="1"/>
    <col min="2" max="5" width="10.25" style="74" customWidth="1"/>
    <col min="6" max="256" width="9" style="74"/>
    <col min="257" max="257" width="34.125" style="74" customWidth="1"/>
    <col min="258" max="261" width="10.25" style="74" customWidth="1"/>
    <col min="262" max="512" width="9" style="74"/>
    <col min="513" max="513" width="34.125" style="74" customWidth="1"/>
    <col min="514" max="517" width="10.25" style="74" customWidth="1"/>
    <col min="518" max="768" width="9" style="74"/>
    <col min="769" max="769" width="34.125" style="74" customWidth="1"/>
    <col min="770" max="773" width="10.25" style="74" customWidth="1"/>
    <col min="774" max="1024" width="9" style="74"/>
    <col min="1025" max="1025" width="34.125" style="74" customWidth="1"/>
    <col min="1026" max="1029" width="10.25" style="74" customWidth="1"/>
    <col min="1030" max="1280" width="9" style="74"/>
    <col min="1281" max="1281" width="34.125" style="74" customWidth="1"/>
    <col min="1282" max="1285" width="10.25" style="74" customWidth="1"/>
    <col min="1286" max="1536" width="9" style="74"/>
    <col min="1537" max="1537" width="34.125" style="74" customWidth="1"/>
    <col min="1538" max="1541" width="10.25" style="74" customWidth="1"/>
    <col min="1542" max="1792" width="9" style="74"/>
    <col min="1793" max="1793" width="34.125" style="74" customWidth="1"/>
    <col min="1794" max="1797" width="10.25" style="74" customWidth="1"/>
    <col min="1798" max="2048" width="9" style="74"/>
    <col min="2049" max="2049" width="34.125" style="74" customWidth="1"/>
    <col min="2050" max="2053" width="10.25" style="74" customWidth="1"/>
    <col min="2054" max="2304" width="9" style="74"/>
    <col min="2305" max="2305" width="34.125" style="74" customWidth="1"/>
    <col min="2306" max="2309" width="10.25" style="74" customWidth="1"/>
    <col min="2310" max="2560" width="9" style="74"/>
    <col min="2561" max="2561" width="34.125" style="74" customWidth="1"/>
    <col min="2562" max="2565" width="10.25" style="74" customWidth="1"/>
    <col min="2566" max="2816" width="9" style="74"/>
    <col min="2817" max="2817" width="34.125" style="74" customWidth="1"/>
    <col min="2818" max="2821" width="10.25" style="74" customWidth="1"/>
    <col min="2822" max="3072" width="9" style="74"/>
    <col min="3073" max="3073" width="34.125" style="74" customWidth="1"/>
    <col min="3074" max="3077" width="10.25" style="74" customWidth="1"/>
    <col min="3078" max="3328" width="9" style="74"/>
    <col min="3329" max="3329" width="34.125" style="74" customWidth="1"/>
    <col min="3330" max="3333" width="10.25" style="74" customWidth="1"/>
    <col min="3334" max="3584" width="9" style="74"/>
    <col min="3585" max="3585" width="34.125" style="74" customWidth="1"/>
    <col min="3586" max="3589" width="10.25" style="74" customWidth="1"/>
    <col min="3590" max="3840" width="9" style="74"/>
    <col min="3841" max="3841" width="34.125" style="74" customWidth="1"/>
    <col min="3842" max="3845" width="10.25" style="74" customWidth="1"/>
    <col min="3846" max="4096" width="9" style="74"/>
    <col min="4097" max="4097" width="34.125" style="74" customWidth="1"/>
    <col min="4098" max="4101" width="10.25" style="74" customWidth="1"/>
    <col min="4102" max="4352" width="9" style="74"/>
    <col min="4353" max="4353" width="34.125" style="74" customWidth="1"/>
    <col min="4354" max="4357" width="10.25" style="74" customWidth="1"/>
    <col min="4358" max="4608" width="9" style="74"/>
    <col min="4609" max="4609" width="34.125" style="74" customWidth="1"/>
    <col min="4610" max="4613" width="10.25" style="74" customWidth="1"/>
    <col min="4614" max="4864" width="9" style="74"/>
    <col min="4865" max="4865" width="34.125" style="74" customWidth="1"/>
    <col min="4866" max="4869" width="10.25" style="74" customWidth="1"/>
    <col min="4870" max="5120" width="9" style="74"/>
    <col min="5121" max="5121" width="34.125" style="74" customWidth="1"/>
    <col min="5122" max="5125" width="10.25" style="74" customWidth="1"/>
    <col min="5126" max="5376" width="9" style="74"/>
    <col min="5377" max="5377" width="34.125" style="74" customWidth="1"/>
    <col min="5378" max="5381" width="10.25" style="74" customWidth="1"/>
    <col min="5382" max="5632" width="9" style="74"/>
    <col min="5633" max="5633" width="34.125" style="74" customWidth="1"/>
    <col min="5634" max="5637" width="10.25" style="74" customWidth="1"/>
    <col min="5638" max="5888" width="9" style="74"/>
    <col min="5889" max="5889" width="34.125" style="74" customWidth="1"/>
    <col min="5890" max="5893" width="10.25" style="74" customWidth="1"/>
    <col min="5894" max="6144" width="9" style="74"/>
    <col min="6145" max="6145" width="34.125" style="74" customWidth="1"/>
    <col min="6146" max="6149" width="10.25" style="74" customWidth="1"/>
    <col min="6150" max="6400" width="9" style="74"/>
    <col min="6401" max="6401" width="34.125" style="74" customWidth="1"/>
    <col min="6402" max="6405" width="10.25" style="74" customWidth="1"/>
    <col min="6406" max="6656" width="9" style="74"/>
    <col min="6657" max="6657" width="34.125" style="74" customWidth="1"/>
    <col min="6658" max="6661" width="10.25" style="74" customWidth="1"/>
    <col min="6662" max="6912" width="9" style="74"/>
    <col min="6913" max="6913" width="34.125" style="74" customWidth="1"/>
    <col min="6914" max="6917" width="10.25" style="74" customWidth="1"/>
    <col min="6918" max="7168" width="9" style="74"/>
    <col min="7169" max="7169" width="34.125" style="74" customWidth="1"/>
    <col min="7170" max="7173" width="10.25" style="74" customWidth="1"/>
    <col min="7174" max="7424" width="9" style="74"/>
    <col min="7425" max="7425" width="34.125" style="74" customWidth="1"/>
    <col min="7426" max="7429" width="10.25" style="74" customWidth="1"/>
    <col min="7430" max="7680" width="9" style="74"/>
    <col min="7681" max="7681" width="34.125" style="74" customWidth="1"/>
    <col min="7682" max="7685" width="10.25" style="74" customWidth="1"/>
    <col min="7686" max="7936" width="9" style="74"/>
    <col min="7937" max="7937" width="34.125" style="74" customWidth="1"/>
    <col min="7938" max="7941" width="10.25" style="74" customWidth="1"/>
    <col min="7942" max="8192" width="9" style="74"/>
    <col min="8193" max="8193" width="34.125" style="74" customWidth="1"/>
    <col min="8194" max="8197" width="10.25" style="74" customWidth="1"/>
    <col min="8198" max="8448" width="9" style="74"/>
    <col min="8449" max="8449" width="34.125" style="74" customWidth="1"/>
    <col min="8450" max="8453" width="10.25" style="74" customWidth="1"/>
    <col min="8454" max="8704" width="9" style="74"/>
    <col min="8705" max="8705" width="34.125" style="74" customWidth="1"/>
    <col min="8706" max="8709" width="10.25" style="74" customWidth="1"/>
    <col min="8710" max="8960" width="9" style="74"/>
    <col min="8961" max="8961" width="34.125" style="74" customWidth="1"/>
    <col min="8962" max="8965" width="10.25" style="74" customWidth="1"/>
    <col min="8966" max="9216" width="9" style="74"/>
    <col min="9217" max="9217" width="34.125" style="74" customWidth="1"/>
    <col min="9218" max="9221" width="10.25" style="74" customWidth="1"/>
    <col min="9222" max="9472" width="9" style="74"/>
    <col min="9473" max="9473" width="34.125" style="74" customWidth="1"/>
    <col min="9474" max="9477" width="10.25" style="74" customWidth="1"/>
    <col min="9478" max="9728" width="9" style="74"/>
    <col min="9729" max="9729" width="34.125" style="74" customWidth="1"/>
    <col min="9730" max="9733" width="10.25" style="74" customWidth="1"/>
    <col min="9734" max="9984" width="9" style="74"/>
    <col min="9985" max="9985" width="34.125" style="74" customWidth="1"/>
    <col min="9986" max="9989" width="10.25" style="74" customWidth="1"/>
    <col min="9990" max="10240" width="9" style="74"/>
    <col min="10241" max="10241" width="34.125" style="74" customWidth="1"/>
    <col min="10242" max="10245" width="10.25" style="74" customWidth="1"/>
    <col min="10246" max="10496" width="9" style="74"/>
    <col min="10497" max="10497" width="34.125" style="74" customWidth="1"/>
    <col min="10498" max="10501" width="10.25" style="74" customWidth="1"/>
    <col min="10502" max="10752" width="9" style="74"/>
    <col min="10753" max="10753" width="34.125" style="74" customWidth="1"/>
    <col min="10754" max="10757" width="10.25" style="74" customWidth="1"/>
    <col min="10758" max="11008" width="9" style="74"/>
    <col min="11009" max="11009" width="34.125" style="74" customWidth="1"/>
    <col min="11010" max="11013" width="10.25" style="74" customWidth="1"/>
    <col min="11014" max="11264" width="9" style="74"/>
    <col min="11265" max="11265" width="34.125" style="74" customWidth="1"/>
    <col min="11266" max="11269" width="10.25" style="74" customWidth="1"/>
    <col min="11270" max="11520" width="9" style="74"/>
    <col min="11521" max="11521" width="34.125" style="74" customWidth="1"/>
    <col min="11522" max="11525" width="10.25" style="74" customWidth="1"/>
    <col min="11526" max="11776" width="9" style="74"/>
    <col min="11777" max="11777" width="34.125" style="74" customWidth="1"/>
    <col min="11778" max="11781" width="10.25" style="74" customWidth="1"/>
    <col min="11782" max="12032" width="9" style="74"/>
    <col min="12033" max="12033" width="34.125" style="74" customWidth="1"/>
    <col min="12034" max="12037" width="10.25" style="74" customWidth="1"/>
    <col min="12038" max="12288" width="9" style="74"/>
    <col min="12289" max="12289" width="34.125" style="74" customWidth="1"/>
    <col min="12290" max="12293" width="10.25" style="74" customWidth="1"/>
    <col min="12294" max="12544" width="9" style="74"/>
    <col min="12545" max="12545" width="34.125" style="74" customWidth="1"/>
    <col min="12546" max="12549" width="10.25" style="74" customWidth="1"/>
    <col min="12550" max="12800" width="9" style="74"/>
    <col min="12801" max="12801" width="34.125" style="74" customWidth="1"/>
    <col min="12802" max="12805" width="10.25" style="74" customWidth="1"/>
    <col min="12806" max="13056" width="9" style="74"/>
    <col min="13057" max="13057" width="34.125" style="74" customWidth="1"/>
    <col min="13058" max="13061" width="10.25" style="74" customWidth="1"/>
    <col min="13062" max="13312" width="9" style="74"/>
    <col min="13313" max="13313" width="34.125" style="74" customWidth="1"/>
    <col min="13314" max="13317" width="10.25" style="74" customWidth="1"/>
    <col min="13318" max="13568" width="9" style="74"/>
    <col min="13569" max="13569" width="34.125" style="74" customWidth="1"/>
    <col min="13570" max="13573" width="10.25" style="74" customWidth="1"/>
    <col min="13574" max="13824" width="9" style="74"/>
    <col min="13825" max="13825" width="34.125" style="74" customWidth="1"/>
    <col min="13826" max="13829" width="10.25" style="74" customWidth="1"/>
    <col min="13830" max="14080" width="9" style="74"/>
    <col min="14081" max="14081" width="34.125" style="74" customWidth="1"/>
    <col min="14082" max="14085" width="10.25" style="74" customWidth="1"/>
    <col min="14086" max="14336" width="9" style="74"/>
    <col min="14337" max="14337" width="34.125" style="74" customWidth="1"/>
    <col min="14338" max="14341" width="10.25" style="74" customWidth="1"/>
    <col min="14342" max="14592" width="9" style="74"/>
    <col min="14593" max="14593" width="34.125" style="74" customWidth="1"/>
    <col min="14594" max="14597" width="10.25" style="74" customWidth="1"/>
    <col min="14598" max="14848" width="9" style="74"/>
    <col min="14849" max="14849" width="34.125" style="74" customWidth="1"/>
    <col min="14850" max="14853" width="10.25" style="74" customWidth="1"/>
    <col min="14854" max="15104" width="9" style="74"/>
    <col min="15105" max="15105" width="34.125" style="74" customWidth="1"/>
    <col min="15106" max="15109" width="10.25" style="74" customWidth="1"/>
    <col min="15110" max="15360" width="9" style="74"/>
    <col min="15361" max="15361" width="34.125" style="74" customWidth="1"/>
    <col min="15362" max="15365" width="10.25" style="74" customWidth="1"/>
    <col min="15366" max="15616" width="9" style="74"/>
    <col min="15617" max="15617" width="34.125" style="74" customWidth="1"/>
    <col min="15618" max="15621" width="10.25" style="74" customWidth="1"/>
    <col min="15622" max="15872" width="9" style="74"/>
    <col min="15873" max="15873" width="34.125" style="74" customWidth="1"/>
    <col min="15874" max="15877" width="10.25" style="74" customWidth="1"/>
    <col min="15878" max="16128" width="9" style="74"/>
    <col min="16129" max="16129" width="34.125" style="74" customWidth="1"/>
    <col min="16130" max="16133" width="10.25" style="74" customWidth="1"/>
    <col min="16134" max="16384" width="9" style="74"/>
  </cols>
  <sheetData>
    <row r="1" spans="1:5">
      <c r="A1" s="238" t="s">
        <v>278</v>
      </c>
      <c r="B1" s="239"/>
      <c r="C1" s="239"/>
      <c r="D1" s="239"/>
      <c r="E1" s="239"/>
    </row>
    <row r="2" spans="1:5">
      <c r="A2" s="238" t="s">
        <v>263</v>
      </c>
      <c r="B2" s="239"/>
      <c r="C2" s="239"/>
      <c r="D2" s="239"/>
      <c r="E2" s="239"/>
    </row>
    <row r="3" spans="1:5">
      <c r="A3" s="238" t="s">
        <v>279</v>
      </c>
      <c r="B3" s="239"/>
      <c r="C3" s="239"/>
      <c r="D3" s="239"/>
      <c r="E3" s="239"/>
    </row>
    <row r="4" spans="1:5">
      <c r="A4" s="89" t="s">
        <v>152</v>
      </c>
      <c r="B4" s="238" t="s">
        <v>153</v>
      </c>
      <c r="C4" s="239"/>
      <c r="D4" s="239"/>
      <c r="E4" s="239"/>
    </row>
    <row r="5" spans="1:5">
      <c r="A5" s="89" t="s">
        <v>265</v>
      </c>
      <c r="B5" s="238" t="s">
        <v>266</v>
      </c>
      <c r="C5" s="239"/>
      <c r="D5" s="239"/>
      <c r="E5" s="239"/>
    </row>
    <row r="6" spans="1:5">
      <c r="A6" s="89" t="s">
        <v>280</v>
      </c>
      <c r="B6" s="90" t="s">
        <v>255</v>
      </c>
    </row>
    <row r="7" spans="1:5" ht="22.5">
      <c r="A7" s="91" t="s">
        <v>9</v>
      </c>
      <c r="B7" s="91" t="s">
        <v>158</v>
      </c>
      <c r="C7" s="91" t="s">
        <v>159</v>
      </c>
      <c r="D7" s="91" t="s">
        <v>268</v>
      </c>
      <c r="E7" s="91" t="s">
        <v>269</v>
      </c>
    </row>
    <row r="8" spans="1:5">
      <c r="A8" s="238" t="s">
        <v>270</v>
      </c>
      <c r="B8" s="239"/>
      <c r="C8" s="239"/>
      <c r="D8" s="239"/>
      <c r="E8" s="239"/>
    </row>
    <row r="9" spans="1:5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5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5">
      <c r="A11" s="90" t="s">
        <v>164</v>
      </c>
    </row>
    <row r="12" spans="1:5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5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5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5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5">
      <c r="A16" s="90" t="s">
        <v>228</v>
      </c>
      <c r="B16" s="92">
        <v>4080</v>
      </c>
      <c r="C16" s="92">
        <v>6.2769300000000001</v>
      </c>
      <c r="D16" s="92">
        <v>86.32</v>
      </c>
      <c r="E16" s="92">
        <v>86.04</v>
      </c>
    </row>
    <row r="17" spans="1:5">
      <c r="A17" s="90" t="s">
        <v>170</v>
      </c>
      <c r="B17" s="92">
        <v>10.45</v>
      </c>
      <c r="C17" s="92">
        <v>1.6080000000000001E-2</v>
      </c>
      <c r="D17" s="92">
        <v>0.22</v>
      </c>
      <c r="E17" s="92">
        <v>0.22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305.5</v>
      </c>
      <c r="C23" s="92">
        <v>0.47</v>
      </c>
      <c r="D23" s="92">
        <v>6.46</v>
      </c>
      <c r="E23" s="92">
        <v>6.44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105</v>
      </c>
      <c r="C25" s="92">
        <v>0.16153000000000001</v>
      </c>
      <c r="D25" s="92">
        <v>2.2200000000000002</v>
      </c>
      <c r="E25" s="92">
        <v>2.21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89" t="s">
        <v>68</v>
      </c>
      <c r="B27" s="93">
        <v>4500.95</v>
      </c>
      <c r="C27" s="93">
        <v>6.9245400000000004</v>
      </c>
      <c r="D27" s="93">
        <v>95.22</v>
      </c>
      <c r="E27" s="93">
        <v>94.91</v>
      </c>
    </row>
    <row r="28" spans="1:5">
      <c r="A28" s="238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59.82</v>
      </c>
      <c r="C29" s="92">
        <v>9.2030000000000001E-2</v>
      </c>
      <c r="D29" s="92">
        <v>1.27</v>
      </c>
      <c r="E29" s="92">
        <v>1.26</v>
      </c>
    </row>
    <row r="30" spans="1:5">
      <c r="A30" s="90" t="s">
        <v>237</v>
      </c>
      <c r="B30" s="92">
        <v>135.03</v>
      </c>
      <c r="C30" s="92">
        <v>0.20774000000000001</v>
      </c>
      <c r="D30" s="92">
        <v>2.86</v>
      </c>
      <c r="E30" s="92">
        <v>2.85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244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22.42</v>
      </c>
      <c r="C38" s="92">
        <v>3.449E-2</v>
      </c>
      <c r="D38" s="92">
        <v>0.47</v>
      </c>
      <c r="E38" s="92">
        <v>0.47</v>
      </c>
    </row>
    <row r="39" spans="1:5">
      <c r="A39" s="89" t="s">
        <v>127</v>
      </c>
      <c r="B39" s="93">
        <v>217.26999999999998</v>
      </c>
      <c r="C39" s="93">
        <v>0.33426</v>
      </c>
      <c r="D39" s="93">
        <v>4.5999999999999996</v>
      </c>
      <c r="E39" s="93">
        <v>4.58</v>
      </c>
    </row>
    <row r="40" spans="1:5">
      <c r="A40" s="238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8.3800000000000008</v>
      </c>
      <c r="C41" s="92">
        <v>0.01</v>
      </c>
      <c r="D41" s="92">
        <v>0.18</v>
      </c>
      <c r="E41" s="92">
        <v>0.18</v>
      </c>
    </row>
    <row r="42" spans="1:5">
      <c r="A42" s="89" t="s">
        <v>200</v>
      </c>
      <c r="B42" s="93">
        <v>8.3800000000000008</v>
      </c>
      <c r="C42" s="93">
        <v>0.01</v>
      </c>
      <c r="D42" s="93">
        <v>0.18</v>
      </c>
      <c r="E42" s="93">
        <v>0.18</v>
      </c>
    </row>
    <row r="43" spans="1:5">
      <c r="A43" s="89" t="s">
        <v>201</v>
      </c>
      <c r="B43" s="93">
        <v>4726.5999999999995</v>
      </c>
      <c r="C43" s="93">
        <v>7.2687999999999997</v>
      </c>
      <c r="D43" s="93">
        <v>100</v>
      </c>
      <c r="E43" s="93">
        <v>99.67</v>
      </c>
    </row>
    <row r="44" spans="1:5">
      <c r="A44" s="238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89" t="s">
        <v>133</v>
      </c>
      <c r="B48" s="93">
        <v>0</v>
      </c>
      <c r="C48" s="93">
        <v>0</v>
      </c>
      <c r="D48" s="93">
        <v>0</v>
      </c>
      <c r="E48" s="93">
        <v>0</v>
      </c>
    </row>
    <row r="49" spans="1:5">
      <c r="A49" s="238" t="s">
        <v>206</v>
      </c>
      <c r="B49" s="239"/>
      <c r="C49" s="239"/>
      <c r="D49" s="239"/>
      <c r="E49" s="239"/>
    </row>
    <row r="50" spans="1: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4.76</v>
      </c>
      <c r="C51" s="92">
        <v>7.3299999999999997E-3</v>
      </c>
      <c r="D51" s="92">
        <v>0.1</v>
      </c>
      <c r="E51" s="92">
        <v>0.1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89" t="s">
        <v>137</v>
      </c>
      <c r="B54" s="93">
        <v>4.76</v>
      </c>
      <c r="C54" s="93">
        <v>7.3299999999999997E-3</v>
      </c>
      <c r="D54" s="93">
        <v>0.1</v>
      </c>
      <c r="E54" s="93">
        <v>0.1</v>
      </c>
    </row>
    <row r="55" spans="1:5">
      <c r="A55" s="89" t="s">
        <v>210</v>
      </c>
      <c r="B55" s="93">
        <v>4.76</v>
      </c>
      <c r="C55" s="93">
        <v>7.3299999999999997E-3</v>
      </c>
      <c r="D55" s="93">
        <v>0.1</v>
      </c>
      <c r="E55" s="93">
        <v>0.1</v>
      </c>
    </row>
    <row r="56" spans="1:5">
      <c r="A56" s="89" t="s">
        <v>211</v>
      </c>
      <c r="B56" s="93">
        <v>4731.3599999999997</v>
      </c>
      <c r="C56" s="93">
        <v>7.2761300000000002</v>
      </c>
      <c r="D56" s="93">
        <v>100.1</v>
      </c>
      <c r="E56" s="93">
        <v>99.77</v>
      </c>
    </row>
    <row r="57" spans="1:5">
      <c r="A57" s="238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10.44</v>
      </c>
      <c r="C59" s="92">
        <v>1.6060000000000001E-2</v>
      </c>
      <c r="D59" s="92">
        <v>0.22</v>
      </c>
      <c r="E59" s="92">
        <v>0.22</v>
      </c>
    </row>
    <row r="60" spans="1:5">
      <c r="A60" s="89" t="s">
        <v>271</v>
      </c>
      <c r="B60" s="93">
        <v>10.44</v>
      </c>
      <c r="C60" s="93">
        <v>1.6060000000000001E-2</v>
      </c>
      <c r="D60" s="93">
        <v>0.22</v>
      </c>
      <c r="E60" s="93">
        <v>0.22</v>
      </c>
    </row>
    <row r="61" spans="1:5">
      <c r="A61" s="89" t="s">
        <v>216</v>
      </c>
      <c r="B61" s="93">
        <v>4741.7999999999993</v>
      </c>
      <c r="C61" s="93">
        <v>7.2921899999999997</v>
      </c>
      <c r="D61" s="93">
        <v>100.32</v>
      </c>
      <c r="E61" s="93">
        <v>99.99</v>
      </c>
    </row>
    <row r="63" spans="1:5">
      <c r="A63" s="238" t="s">
        <v>60</v>
      </c>
      <c r="B63" s="239"/>
      <c r="C63" s="239"/>
      <c r="D63" s="239"/>
      <c r="E63" s="239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35" customWidth="1"/>
    <col min="2" max="3" width="12" style="135" customWidth="1"/>
    <col min="4" max="5" width="16.375" style="135" customWidth="1"/>
    <col min="6" max="256" width="9" style="135"/>
    <col min="257" max="257" width="30.75" style="135" customWidth="1"/>
    <col min="258" max="259" width="12" style="135" customWidth="1"/>
    <col min="260" max="261" width="16.375" style="135" customWidth="1"/>
    <col min="262" max="512" width="9" style="135"/>
    <col min="513" max="513" width="30.75" style="135" customWidth="1"/>
    <col min="514" max="515" width="12" style="135" customWidth="1"/>
    <col min="516" max="517" width="16.375" style="135" customWidth="1"/>
    <col min="518" max="768" width="9" style="135"/>
    <col min="769" max="769" width="30.75" style="135" customWidth="1"/>
    <col min="770" max="771" width="12" style="135" customWidth="1"/>
    <col min="772" max="773" width="16.375" style="135" customWidth="1"/>
    <col min="774" max="1024" width="9" style="135"/>
    <col min="1025" max="1025" width="30.75" style="135" customWidth="1"/>
    <col min="1026" max="1027" width="12" style="135" customWidth="1"/>
    <col min="1028" max="1029" width="16.375" style="135" customWidth="1"/>
    <col min="1030" max="1280" width="9" style="135"/>
    <col min="1281" max="1281" width="30.75" style="135" customWidth="1"/>
    <col min="1282" max="1283" width="12" style="135" customWidth="1"/>
    <col min="1284" max="1285" width="16.375" style="135" customWidth="1"/>
    <col min="1286" max="1536" width="9" style="135"/>
    <col min="1537" max="1537" width="30.75" style="135" customWidth="1"/>
    <col min="1538" max="1539" width="12" style="135" customWidth="1"/>
    <col min="1540" max="1541" width="16.375" style="135" customWidth="1"/>
    <col min="1542" max="1792" width="9" style="135"/>
    <col min="1793" max="1793" width="30.75" style="135" customWidth="1"/>
    <col min="1794" max="1795" width="12" style="135" customWidth="1"/>
    <col min="1796" max="1797" width="16.375" style="135" customWidth="1"/>
    <col min="1798" max="2048" width="9" style="135"/>
    <col min="2049" max="2049" width="30.75" style="135" customWidth="1"/>
    <col min="2050" max="2051" width="12" style="135" customWidth="1"/>
    <col min="2052" max="2053" width="16.375" style="135" customWidth="1"/>
    <col min="2054" max="2304" width="9" style="135"/>
    <col min="2305" max="2305" width="30.75" style="135" customWidth="1"/>
    <col min="2306" max="2307" width="12" style="135" customWidth="1"/>
    <col min="2308" max="2309" width="16.375" style="135" customWidth="1"/>
    <col min="2310" max="2560" width="9" style="135"/>
    <col min="2561" max="2561" width="30.75" style="135" customWidth="1"/>
    <col min="2562" max="2563" width="12" style="135" customWidth="1"/>
    <col min="2564" max="2565" width="16.375" style="135" customWidth="1"/>
    <col min="2566" max="2816" width="9" style="135"/>
    <col min="2817" max="2817" width="30.75" style="135" customWidth="1"/>
    <col min="2818" max="2819" width="12" style="135" customWidth="1"/>
    <col min="2820" max="2821" width="16.375" style="135" customWidth="1"/>
    <col min="2822" max="3072" width="9" style="135"/>
    <col min="3073" max="3073" width="30.75" style="135" customWidth="1"/>
    <col min="3074" max="3075" width="12" style="135" customWidth="1"/>
    <col min="3076" max="3077" width="16.375" style="135" customWidth="1"/>
    <col min="3078" max="3328" width="9" style="135"/>
    <col min="3329" max="3329" width="30.75" style="135" customWidth="1"/>
    <col min="3330" max="3331" width="12" style="135" customWidth="1"/>
    <col min="3332" max="3333" width="16.375" style="135" customWidth="1"/>
    <col min="3334" max="3584" width="9" style="135"/>
    <col min="3585" max="3585" width="30.75" style="135" customWidth="1"/>
    <col min="3586" max="3587" width="12" style="135" customWidth="1"/>
    <col min="3588" max="3589" width="16.375" style="135" customWidth="1"/>
    <col min="3590" max="3840" width="9" style="135"/>
    <col min="3841" max="3841" width="30.75" style="135" customWidth="1"/>
    <col min="3842" max="3843" width="12" style="135" customWidth="1"/>
    <col min="3844" max="3845" width="16.375" style="135" customWidth="1"/>
    <col min="3846" max="4096" width="9" style="135"/>
    <col min="4097" max="4097" width="30.75" style="135" customWidth="1"/>
    <col min="4098" max="4099" width="12" style="135" customWidth="1"/>
    <col min="4100" max="4101" width="16.375" style="135" customWidth="1"/>
    <col min="4102" max="4352" width="9" style="135"/>
    <col min="4353" max="4353" width="30.75" style="135" customWidth="1"/>
    <col min="4354" max="4355" width="12" style="135" customWidth="1"/>
    <col min="4356" max="4357" width="16.375" style="135" customWidth="1"/>
    <col min="4358" max="4608" width="9" style="135"/>
    <col min="4609" max="4609" width="30.75" style="135" customWidth="1"/>
    <col min="4610" max="4611" width="12" style="135" customWidth="1"/>
    <col min="4612" max="4613" width="16.375" style="135" customWidth="1"/>
    <col min="4614" max="4864" width="9" style="135"/>
    <col min="4865" max="4865" width="30.75" style="135" customWidth="1"/>
    <col min="4866" max="4867" width="12" style="135" customWidth="1"/>
    <col min="4868" max="4869" width="16.375" style="135" customWidth="1"/>
    <col min="4870" max="5120" width="9" style="135"/>
    <col min="5121" max="5121" width="30.75" style="135" customWidth="1"/>
    <col min="5122" max="5123" width="12" style="135" customWidth="1"/>
    <col min="5124" max="5125" width="16.375" style="135" customWidth="1"/>
    <col min="5126" max="5376" width="9" style="135"/>
    <col min="5377" max="5377" width="30.75" style="135" customWidth="1"/>
    <col min="5378" max="5379" width="12" style="135" customWidth="1"/>
    <col min="5380" max="5381" width="16.375" style="135" customWidth="1"/>
    <col min="5382" max="5632" width="9" style="135"/>
    <col min="5633" max="5633" width="30.75" style="135" customWidth="1"/>
    <col min="5634" max="5635" width="12" style="135" customWidth="1"/>
    <col min="5636" max="5637" width="16.375" style="135" customWidth="1"/>
    <col min="5638" max="5888" width="9" style="135"/>
    <col min="5889" max="5889" width="30.75" style="135" customWidth="1"/>
    <col min="5890" max="5891" width="12" style="135" customWidth="1"/>
    <col min="5892" max="5893" width="16.375" style="135" customWidth="1"/>
    <col min="5894" max="6144" width="9" style="135"/>
    <col min="6145" max="6145" width="30.75" style="135" customWidth="1"/>
    <col min="6146" max="6147" width="12" style="135" customWidth="1"/>
    <col min="6148" max="6149" width="16.375" style="135" customWidth="1"/>
    <col min="6150" max="6400" width="9" style="135"/>
    <col min="6401" max="6401" width="30.75" style="135" customWidth="1"/>
    <col min="6402" max="6403" width="12" style="135" customWidth="1"/>
    <col min="6404" max="6405" width="16.375" style="135" customWidth="1"/>
    <col min="6406" max="6656" width="9" style="135"/>
    <col min="6657" max="6657" width="30.75" style="135" customWidth="1"/>
    <col min="6658" max="6659" width="12" style="135" customWidth="1"/>
    <col min="6660" max="6661" width="16.375" style="135" customWidth="1"/>
    <col min="6662" max="6912" width="9" style="135"/>
    <col min="6913" max="6913" width="30.75" style="135" customWidth="1"/>
    <col min="6914" max="6915" width="12" style="135" customWidth="1"/>
    <col min="6916" max="6917" width="16.375" style="135" customWidth="1"/>
    <col min="6918" max="7168" width="9" style="135"/>
    <col min="7169" max="7169" width="30.75" style="135" customWidth="1"/>
    <col min="7170" max="7171" width="12" style="135" customWidth="1"/>
    <col min="7172" max="7173" width="16.375" style="135" customWidth="1"/>
    <col min="7174" max="7424" width="9" style="135"/>
    <col min="7425" max="7425" width="30.75" style="135" customWidth="1"/>
    <col min="7426" max="7427" width="12" style="135" customWidth="1"/>
    <col min="7428" max="7429" width="16.375" style="135" customWidth="1"/>
    <col min="7430" max="7680" width="9" style="135"/>
    <col min="7681" max="7681" width="30.75" style="135" customWidth="1"/>
    <col min="7682" max="7683" width="12" style="135" customWidth="1"/>
    <col min="7684" max="7685" width="16.375" style="135" customWidth="1"/>
    <col min="7686" max="7936" width="9" style="135"/>
    <col min="7937" max="7937" width="30.75" style="135" customWidth="1"/>
    <col min="7938" max="7939" width="12" style="135" customWidth="1"/>
    <col min="7940" max="7941" width="16.375" style="135" customWidth="1"/>
    <col min="7942" max="8192" width="9" style="135"/>
    <col min="8193" max="8193" width="30.75" style="135" customWidth="1"/>
    <col min="8194" max="8195" width="12" style="135" customWidth="1"/>
    <col min="8196" max="8197" width="16.375" style="135" customWidth="1"/>
    <col min="8198" max="8448" width="9" style="135"/>
    <col min="8449" max="8449" width="30.75" style="135" customWidth="1"/>
    <col min="8450" max="8451" width="12" style="135" customWidth="1"/>
    <col min="8452" max="8453" width="16.375" style="135" customWidth="1"/>
    <col min="8454" max="8704" width="9" style="135"/>
    <col min="8705" max="8705" width="30.75" style="135" customWidth="1"/>
    <col min="8706" max="8707" width="12" style="135" customWidth="1"/>
    <col min="8708" max="8709" width="16.375" style="135" customWidth="1"/>
    <col min="8710" max="8960" width="9" style="135"/>
    <col min="8961" max="8961" width="30.75" style="135" customWidth="1"/>
    <col min="8962" max="8963" width="12" style="135" customWidth="1"/>
    <col min="8964" max="8965" width="16.375" style="135" customWidth="1"/>
    <col min="8966" max="9216" width="9" style="135"/>
    <col min="9217" max="9217" width="30.75" style="135" customWidth="1"/>
    <col min="9218" max="9219" width="12" style="135" customWidth="1"/>
    <col min="9220" max="9221" width="16.375" style="135" customWidth="1"/>
    <col min="9222" max="9472" width="9" style="135"/>
    <col min="9473" max="9473" width="30.75" style="135" customWidth="1"/>
    <col min="9474" max="9475" width="12" style="135" customWidth="1"/>
    <col min="9476" max="9477" width="16.375" style="135" customWidth="1"/>
    <col min="9478" max="9728" width="9" style="135"/>
    <col min="9729" max="9729" width="30.75" style="135" customWidth="1"/>
    <col min="9730" max="9731" width="12" style="135" customWidth="1"/>
    <col min="9732" max="9733" width="16.375" style="135" customWidth="1"/>
    <col min="9734" max="9984" width="9" style="135"/>
    <col min="9985" max="9985" width="30.75" style="135" customWidth="1"/>
    <col min="9986" max="9987" width="12" style="135" customWidth="1"/>
    <col min="9988" max="9989" width="16.375" style="135" customWidth="1"/>
    <col min="9990" max="10240" width="9" style="135"/>
    <col min="10241" max="10241" width="30.75" style="135" customWidth="1"/>
    <col min="10242" max="10243" width="12" style="135" customWidth="1"/>
    <col min="10244" max="10245" width="16.375" style="135" customWidth="1"/>
    <col min="10246" max="10496" width="9" style="135"/>
    <col min="10497" max="10497" width="30.75" style="135" customWidth="1"/>
    <col min="10498" max="10499" width="12" style="135" customWidth="1"/>
    <col min="10500" max="10501" width="16.375" style="135" customWidth="1"/>
    <col min="10502" max="10752" width="9" style="135"/>
    <col min="10753" max="10753" width="30.75" style="135" customWidth="1"/>
    <col min="10754" max="10755" width="12" style="135" customWidth="1"/>
    <col min="10756" max="10757" width="16.375" style="135" customWidth="1"/>
    <col min="10758" max="11008" width="9" style="135"/>
    <col min="11009" max="11009" width="30.75" style="135" customWidth="1"/>
    <col min="11010" max="11011" width="12" style="135" customWidth="1"/>
    <col min="11012" max="11013" width="16.375" style="135" customWidth="1"/>
    <col min="11014" max="11264" width="9" style="135"/>
    <col min="11265" max="11265" width="30.75" style="135" customWidth="1"/>
    <col min="11266" max="11267" width="12" style="135" customWidth="1"/>
    <col min="11268" max="11269" width="16.375" style="135" customWidth="1"/>
    <col min="11270" max="11520" width="9" style="135"/>
    <col min="11521" max="11521" width="30.75" style="135" customWidth="1"/>
    <col min="11522" max="11523" width="12" style="135" customWidth="1"/>
    <col min="11524" max="11525" width="16.375" style="135" customWidth="1"/>
    <col min="11526" max="11776" width="9" style="135"/>
    <col min="11777" max="11777" width="30.75" style="135" customWidth="1"/>
    <col min="11778" max="11779" width="12" style="135" customWidth="1"/>
    <col min="11780" max="11781" width="16.375" style="135" customWidth="1"/>
    <col min="11782" max="12032" width="9" style="135"/>
    <col min="12033" max="12033" width="30.75" style="135" customWidth="1"/>
    <col min="12034" max="12035" width="12" style="135" customWidth="1"/>
    <col min="12036" max="12037" width="16.375" style="135" customWidth="1"/>
    <col min="12038" max="12288" width="9" style="135"/>
    <col min="12289" max="12289" width="30.75" style="135" customWidth="1"/>
    <col min="12290" max="12291" width="12" style="135" customWidth="1"/>
    <col min="12292" max="12293" width="16.375" style="135" customWidth="1"/>
    <col min="12294" max="12544" width="9" style="135"/>
    <col min="12545" max="12545" width="30.75" style="135" customWidth="1"/>
    <col min="12546" max="12547" width="12" style="135" customWidth="1"/>
    <col min="12548" max="12549" width="16.375" style="135" customWidth="1"/>
    <col min="12550" max="12800" width="9" style="135"/>
    <col min="12801" max="12801" width="30.75" style="135" customWidth="1"/>
    <col min="12802" max="12803" width="12" style="135" customWidth="1"/>
    <col min="12804" max="12805" width="16.375" style="135" customWidth="1"/>
    <col min="12806" max="13056" width="9" style="135"/>
    <col min="13057" max="13057" width="30.75" style="135" customWidth="1"/>
    <col min="13058" max="13059" width="12" style="135" customWidth="1"/>
    <col min="13060" max="13061" width="16.375" style="135" customWidth="1"/>
    <col min="13062" max="13312" width="9" style="135"/>
    <col min="13313" max="13313" width="30.75" style="135" customWidth="1"/>
    <col min="13314" max="13315" width="12" style="135" customWidth="1"/>
    <col min="13316" max="13317" width="16.375" style="135" customWidth="1"/>
    <col min="13318" max="13568" width="9" style="135"/>
    <col min="13569" max="13569" width="30.75" style="135" customWidth="1"/>
    <col min="13570" max="13571" width="12" style="135" customWidth="1"/>
    <col min="13572" max="13573" width="16.375" style="135" customWidth="1"/>
    <col min="13574" max="13824" width="9" style="135"/>
    <col min="13825" max="13825" width="30.75" style="135" customWidth="1"/>
    <col min="13826" max="13827" width="12" style="135" customWidth="1"/>
    <col min="13828" max="13829" width="16.375" style="135" customWidth="1"/>
    <col min="13830" max="14080" width="9" style="135"/>
    <col min="14081" max="14081" width="30.75" style="135" customWidth="1"/>
    <col min="14082" max="14083" width="12" style="135" customWidth="1"/>
    <col min="14084" max="14085" width="16.375" style="135" customWidth="1"/>
    <col min="14086" max="14336" width="9" style="135"/>
    <col min="14337" max="14337" width="30.75" style="135" customWidth="1"/>
    <col min="14338" max="14339" width="12" style="135" customWidth="1"/>
    <col min="14340" max="14341" width="16.375" style="135" customWidth="1"/>
    <col min="14342" max="14592" width="9" style="135"/>
    <col min="14593" max="14593" width="30.75" style="135" customWidth="1"/>
    <col min="14594" max="14595" width="12" style="135" customWidth="1"/>
    <col min="14596" max="14597" width="16.375" style="135" customWidth="1"/>
    <col min="14598" max="14848" width="9" style="135"/>
    <col min="14849" max="14849" width="30.75" style="135" customWidth="1"/>
    <col min="14850" max="14851" width="12" style="135" customWidth="1"/>
    <col min="14852" max="14853" width="16.375" style="135" customWidth="1"/>
    <col min="14854" max="15104" width="9" style="135"/>
    <col min="15105" max="15105" width="30.75" style="135" customWidth="1"/>
    <col min="15106" max="15107" width="12" style="135" customWidth="1"/>
    <col min="15108" max="15109" width="16.375" style="135" customWidth="1"/>
    <col min="15110" max="15360" width="9" style="135"/>
    <col min="15361" max="15361" width="30.75" style="135" customWidth="1"/>
    <col min="15362" max="15363" width="12" style="135" customWidth="1"/>
    <col min="15364" max="15365" width="16.375" style="135" customWidth="1"/>
    <col min="15366" max="15616" width="9" style="135"/>
    <col min="15617" max="15617" width="30.75" style="135" customWidth="1"/>
    <col min="15618" max="15619" width="12" style="135" customWidth="1"/>
    <col min="15620" max="15621" width="16.375" style="135" customWidth="1"/>
    <col min="15622" max="15872" width="9" style="135"/>
    <col min="15873" max="15873" width="30.75" style="135" customWidth="1"/>
    <col min="15874" max="15875" width="12" style="135" customWidth="1"/>
    <col min="15876" max="15877" width="16.375" style="135" customWidth="1"/>
    <col min="15878" max="16128" width="9" style="135"/>
    <col min="16129" max="16129" width="30.75" style="135" customWidth="1"/>
    <col min="16130" max="16131" width="12" style="135" customWidth="1"/>
    <col min="16132" max="16133" width="16.375" style="135" customWidth="1"/>
    <col min="16134" max="16384" width="9" style="135"/>
  </cols>
  <sheetData>
    <row r="1" spans="1:6">
      <c r="A1" s="240" t="s">
        <v>262</v>
      </c>
      <c r="B1" s="241"/>
      <c r="C1" s="241"/>
      <c r="D1" s="241"/>
      <c r="E1" s="241"/>
      <c r="F1" s="241"/>
    </row>
    <row r="2" spans="1:6">
      <c r="A2" s="240" t="s">
        <v>263</v>
      </c>
      <c r="B2" s="241"/>
      <c r="C2" s="241"/>
      <c r="D2" s="241"/>
      <c r="E2" s="241"/>
      <c r="F2" s="241"/>
    </row>
    <row r="3" spans="1:6">
      <c r="A3" s="240" t="s">
        <v>348</v>
      </c>
      <c r="B3" s="241"/>
      <c r="C3" s="241"/>
      <c r="D3" s="241"/>
      <c r="E3" s="241"/>
      <c r="F3" s="241"/>
    </row>
    <row r="4" spans="1:6">
      <c r="A4" s="152" t="s">
        <v>152</v>
      </c>
      <c r="B4" s="240" t="s">
        <v>153</v>
      </c>
      <c r="C4" s="241"/>
      <c r="D4" s="241"/>
      <c r="E4" s="241"/>
      <c r="F4" s="241"/>
    </row>
    <row r="5" spans="1:6">
      <c r="A5" s="152" t="s">
        <v>343</v>
      </c>
      <c r="B5" s="240" t="s">
        <v>266</v>
      </c>
      <c r="C5" s="241"/>
      <c r="D5" s="241"/>
      <c r="E5" s="241"/>
      <c r="F5" s="241"/>
    </row>
    <row r="6" spans="1:6">
      <c r="A6" s="152" t="s">
        <v>280</v>
      </c>
      <c r="B6" s="153" t="s">
        <v>255</v>
      </c>
    </row>
    <row r="7" spans="1:6">
      <c r="A7" s="154" t="s">
        <v>9</v>
      </c>
      <c r="B7" s="154" t="s">
        <v>158</v>
      </c>
      <c r="C7" s="154" t="s">
        <v>159</v>
      </c>
      <c r="D7" s="154" t="s">
        <v>268</v>
      </c>
      <c r="E7" s="154" t="s">
        <v>269</v>
      </c>
    </row>
    <row r="8" spans="1:6">
      <c r="A8" s="240" t="s">
        <v>270</v>
      </c>
      <c r="B8" s="241"/>
      <c r="C8" s="241"/>
      <c r="D8" s="241"/>
      <c r="E8" s="241"/>
    </row>
    <row r="9" spans="1:6">
      <c r="A9" s="153" t="s">
        <v>162</v>
      </c>
      <c r="B9" s="155">
        <v>0</v>
      </c>
      <c r="C9" s="155">
        <v>0</v>
      </c>
      <c r="D9" s="155">
        <v>0</v>
      </c>
      <c r="E9" s="155">
        <v>0</v>
      </c>
    </row>
    <row r="10" spans="1:6">
      <c r="A10" s="153" t="s">
        <v>163</v>
      </c>
      <c r="B10" s="155">
        <v>0</v>
      </c>
      <c r="C10" s="155">
        <v>0</v>
      </c>
      <c r="D10" s="155">
        <v>0</v>
      </c>
      <c r="E10" s="155">
        <v>0</v>
      </c>
    </row>
    <row r="11" spans="1:6">
      <c r="A11" s="153" t="s">
        <v>164</v>
      </c>
    </row>
    <row r="12" spans="1:6">
      <c r="A12" s="153" t="s">
        <v>165</v>
      </c>
      <c r="B12" s="155">
        <v>0</v>
      </c>
      <c r="C12" s="155">
        <v>0</v>
      </c>
      <c r="D12" s="155">
        <v>0</v>
      </c>
      <c r="E12" s="155">
        <v>0</v>
      </c>
    </row>
    <row r="13" spans="1:6">
      <c r="A13" s="153" t="s">
        <v>166</v>
      </c>
      <c r="B13" s="155">
        <v>0</v>
      </c>
      <c r="C13" s="155">
        <v>0</v>
      </c>
      <c r="D13" s="155">
        <v>0</v>
      </c>
      <c r="E13" s="155">
        <v>0</v>
      </c>
    </row>
    <row r="14" spans="1:6">
      <c r="A14" s="153" t="s">
        <v>167</v>
      </c>
      <c r="B14" s="155">
        <v>0</v>
      </c>
      <c r="C14" s="155">
        <v>0</v>
      </c>
      <c r="D14" s="155">
        <v>0</v>
      </c>
      <c r="E14" s="155">
        <v>0</v>
      </c>
    </row>
    <row r="15" spans="1:6">
      <c r="A15" s="153" t="s">
        <v>168</v>
      </c>
      <c r="B15" s="155">
        <v>0</v>
      </c>
      <c r="C15" s="155">
        <v>0</v>
      </c>
      <c r="D15" s="155">
        <v>0</v>
      </c>
      <c r="E15" s="155">
        <v>0</v>
      </c>
    </row>
    <row r="16" spans="1:6">
      <c r="A16" s="153" t="s">
        <v>228</v>
      </c>
      <c r="B16" s="155">
        <v>4095</v>
      </c>
      <c r="C16" s="155">
        <v>6.3</v>
      </c>
      <c r="D16" s="155">
        <v>86.73</v>
      </c>
      <c r="E16" s="155">
        <v>86.2</v>
      </c>
    </row>
    <row r="17" spans="1:5">
      <c r="A17" s="153" t="s">
        <v>170</v>
      </c>
      <c r="B17" s="155">
        <v>44</v>
      </c>
      <c r="C17" s="155">
        <v>6.769E-2</v>
      </c>
      <c r="D17" s="155">
        <v>0.93</v>
      </c>
      <c r="E17" s="155">
        <v>0.93</v>
      </c>
    </row>
    <row r="18" spans="1:5">
      <c r="A18" s="153" t="s">
        <v>229</v>
      </c>
      <c r="B18" s="155">
        <v>0</v>
      </c>
      <c r="C18" s="155">
        <v>0</v>
      </c>
      <c r="D18" s="155">
        <v>0</v>
      </c>
      <c r="E18" s="155">
        <v>0</v>
      </c>
    </row>
    <row r="19" spans="1:5">
      <c r="A19" s="153" t="s">
        <v>172</v>
      </c>
      <c r="B19" s="155">
        <v>0</v>
      </c>
      <c r="C19" s="155">
        <v>0</v>
      </c>
      <c r="D19" s="155">
        <v>0</v>
      </c>
      <c r="E19" s="155">
        <v>0</v>
      </c>
    </row>
    <row r="20" spans="1:5">
      <c r="A20" s="153" t="s">
        <v>173</v>
      </c>
      <c r="B20" s="155">
        <v>0</v>
      </c>
      <c r="C20" s="155">
        <v>0</v>
      </c>
      <c r="D20" s="155">
        <v>0</v>
      </c>
      <c r="E20" s="155">
        <v>0</v>
      </c>
    </row>
    <row r="21" spans="1:5">
      <c r="A21" s="153" t="s">
        <v>230</v>
      </c>
      <c r="B21" s="155">
        <v>0</v>
      </c>
      <c r="C21" s="155">
        <v>0</v>
      </c>
      <c r="D21" s="155">
        <v>0</v>
      </c>
      <c r="E21" s="155">
        <v>0</v>
      </c>
    </row>
    <row r="22" spans="1:5">
      <c r="A22" s="153" t="s">
        <v>231</v>
      </c>
    </row>
    <row r="23" spans="1:5">
      <c r="A23" s="153" t="s">
        <v>232</v>
      </c>
      <c r="B23" s="155">
        <v>250.35</v>
      </c>
      <c r="C23" s="155">
        <v>0.38514999999999999</v>
      </c>
      <c r="D23" s="155">
        <v>5.3</v>
      </c>
      <c r="E23" s="155">
        <v>5.27</v>
      </c>
    </row>
    <row r="24" spans="1:5">
      <c r="A24" s="153" t="s">
        <v>233</v>
      </c>
      <c r="B24" s="155">
        <v>0</v>
      </c>
      <c r="C24" s="155">
        <v>0</v>
      </c>
      <c r="D24" s="155">
        <v>0</v>
      </c>
      <c r="E24" s="155">
        <v>0</v>
      </c>
    </row>
    <row r="25" spans="1:5">
      <c r="A25" s="153" t="s">
        <v>234</v>
      </c>
      <c r="B25" s="155">
        <v>97</v>
      </c>
      <c r="C25" s="155">
        <v>0.14921999999999999</v>
      </c>
      <c r="D25" s="155">
        <v>2.0499999999999998</v>
      </c>
      <c r="E25" s="155">
        <v>2.04</v>
      </c>
    </row>
    <row r="26" spans="1:5">
      <c r="A26" s="153" t="s">
        <v>235</v>
      </c>
      <c r="B26" s="155">
        <v>0</v>
      </c>
      <c r="C26" s="155">
        <v>0</v>
      </c>
      <c r="D26" s="155">
        <v>0</v>
      </c>
      <c r="E26" s="155">
        <v>0</v>
      </c>
    </row>
    <row r="27" spans="1:5">
      <c r="A27" s="152" t="s">
        <v>68</v>
      </c>
      <c r="B27" s="156">
        <v>4486.3500000000004</v>
      </c>
      <c r="C27" s="156">
        <v>6.9020599999999996</v>
      </c>
      <c r="D27" s="156">
        <v>95.01</v>
      </c>
      <c r="E27" s="156">
        <v>94.44</v>
      </c>
    </row>
    <row r="28" spans="1:5">
      <c r="A28" s="240" t="s">
        <v>113</v>
      </c>
      <c r="B28" s="241"/>
      <c r="C28" s="241"/>
      <c r="D28" s="241"/>
      <c r="E28" s="241"/>
    </row>
    <row r="29" spans="1:5">
      <c r="A29" s="153" t="s">
        <v>236</v>
      </c>
      <c r="B29" s="155">
        <v>59.82</v>
      </c>
      <c r="C29" s="155">
        <v>9.2030000000000001E-2</v>
      </c>
      <c r="D29" s="155">
        <v>1.27</v>
      </c>
      <c r="E29" s="155">
        <v>1.26</v>
      </c>
    </row>
    <row r="30" spans="1:5">
      <c r="A30" s="153" t="s">
        <v>237</v>
      </c>
      <c r="B30" s="155">
        <v>134.59</v>
      </c>
      <c r="C30" s="155">
        <v>0.20705999999999999</v>
      </c>
      <c r="D30" s="155">
        <v>2.85</v>
      </c>
      <c r="E30" s="155">
        <v>2.83</v>
      </c>
    </row>
    <row r="31" spans="1:5">
      <c r="A31" s="153" t="s">
        <v>238</v>
      </c>
      <c r="B31" s="155">
        <v>0</v>
      </c>
      <c r="C31" s="155">
        <v>0</v>
      </c>
      <c r="D31" s="155">
        <v>0</v>
      </c>
      <c r="E31" s="155">
        <v>0</v>
      </c>
    </row>
    <row r="32" spans="1:5">
      <c r="A32" s="153" t="s">
        <v>239</v>
      </c>
      <c r="B32" s="155">
        <v>0</v>
      </c>
      <c r="C32" s="155">
        <v>0</v>
      </c>
      <c r="D32" s="155">
        <v>0</v>
      </c>
      <c r="E32" s="155">
        <v>0</v>
      </c>
    </row>
    <row r="33" spans="1:5">
      <c r="A33" s="153" t="s">
        <v>240</v>
      </c>
      <c r="B33" s="155">
        <v>0</v>
      </c>
      <c r="C33" s="155">
        <v>0</v>
      </c>
      <c r="D33" s="155">
        <v>0</v>
      </c>
      <c r="E33" s="155">
        <v>0</v>
      </c>
    </row>
    <row r="34" spans="1:5">
      <c r="A34" s="153" t="s">
        <v>241</v>
      </c>
      <c r="B34" s="155">
        <v>0</v>
      </c>
      <c r="C34" s="155">
        <v>0</v>
      </c>
      <c r="D34" s="155">
        <v>0</v>
      </c>
      <c r="E34" s="155">
        <v>0</v>
      </c>
    </row>
    <row r="35" spans="1:5">
      <c r="A35" s="153" t="s">
        <v>242</v>
      </c>
      <c r="B35" s="155">
        <v>0</v>
      </c>
      <c r="C35" s="155">
        <v>0</v>
      </c>
      <c r="D35" s="155">
        <v>0</v>
      </c>
      <c r="E35" s="155">
        <v>0</v>
      </c>
    </row>
    <row r="36" spans="1:5">
      <c r="A36" s="153" t="s">
        <v>243</v>
      </c>
      <c r="B36" s="155">
        <v>0</v>
      </c>
      <c r="C36" s="155">
        <v>0</v>
      </c>
      <c r="D36" s="155">
        <v>0</v>
      </c>
      <c r="E36" s="155">
        <v>0</v>
      </c>
    </row>
    <row r="37" spans="1:5">
      <c r="A37" s="153" t="s">
        <v>344</v>
      </c>
      <c r="B37" s="155">
        <v>0</v>
      </c>
      <c r="C37" s="155">
        <v>0</v>
      </c>
      <c r="D37" s="155">
        <v>0</v>
      </c>
      <c r="E37" s="155">
        <v>0</v>
      </c>
    </row>
    <row r="38" spans="1:5">
      <c r="A38" s="153" t="s">
        <v>197</v>
      </c>
      <c r="B38" s="155">
        <v>24.38</v>
      </c>
      <c r="C38" s="155">
        <v>3.7510000000000002E-2</v>
      </c>
      <c r="D38" s="155">
        <v>0.52</v>
      </c>
      <c r="E38" s="155">
        <v>0.51</v>
      </c>
    </row>
    <row r="39" spans="1:5">
      <c r="A39" s="152" t="s">
        <v>127</v>
      </c>
      <c r="B39" s="156">
        <v>218.79</v>
      </c>
      <c r="C39" s="156">
        <v>0.33660000000000001</v>
      </c>
      <c r="D39" s="156">
        <v>4.6399999999999997</v>
      </c>
      <c r="E39" s="156">
        <v>4.5999999999999996</v>
      </c>
    </row>
    <row r="40" spans="1:5">
      <c r="A40" s="240" t="s">
        <v>38</v>
      </c>
      <c r="B40" s="241"/>
      <c r="C40" s="241"/>
      <c r="D40" s="241"/>
      <c r="E40" s="241"/>
    </row>
    <row r="41" spans="1:5">
      <c r="A41" s="153" t="s">
        <v>245</v>
      </c>
      <c r="B41" s="155">
        <v>16.420000000000002</v>
      </c>
      <c r="C41" s="155">
        <v>0.02</v>
      </c>
      <c r="D41" s="155">
        <v>0.35</v>
      </c>
      <c r="E41" s="155">
        <v>0.35</v>
      </c>
    </row>
    <row r="42" spans="1:5">
      <c r="A42" s="152" t="s">
        <v>200</v>
      </c>
      <c r="B42" s="156">
        <v>16.420000000000002</v>
      </c>
      <c r="C42" s="156">
        <v>0.02</v>
      </c>
      <c r="D42" s="156">
        <v>0.35</v>
      </c>
      <c r="E42" s="156">
        <v>0.35</v>
      </c>
    </row>
    <row r="43" spans="1:5">
      <c r="A43" s="152" t="s">
        <v>201</v>
      </c>
      <c r="B43" s="156">
        <v>4721.5600000000004</v>
      </c>
      <c r="C43" s="156">
        <v>7.2586599999999999</v>
      </c>
      <c r="D43" s="156">
        <v>100</v>
      </c>
      <c r="E43" s="156">
        <v>99.39</v>
      </c>
    </row>
    <row r="44" spans="1:5">
      <c r="A44" s="240" t="s">
        <v>202</v>
      </c>
      <c r="B44" s="241"/>
      <c r="C44" s="241"/>
      <c r="D44" s="241"/>
      <c r="E44" s="241"/>
    </row>
    <row r="45" spans="1:5">
      <c r="A45" s="153" t="s">
        <v>246</v>
      </c>
      <c r="B45" s="155">
        <v>0</v>
      </c>
      <c r="C45" s="155">
        <v>0</v>
      </c>
      <c r="D45" s="155">
        <v>0</v>
      </c>
      <c r="E45" s="155">
        <v>0</v>
      </c>
    </row>
    <row r="46" spans="1:5">
      <c r="A46" s="153" t="s">
        <v>247</v>
      </c>
      <c r="B46" s="155">
        <v>0</v>
      </c>
      <c r="C46" s="155">
        <v>0</v>
      </c>
      <c r="D46" s="155">
        <v>0</v>
      </c>
      <c r="E46" s="155">
        <v>0</v>
      </c>
    </row>
    <row r="47" spans="1:5">
      <c r="A47" s="153" t="s">
        <v>248</v>
      </c>
      <c r="B47" s="155">
        <v>0</v>
      </c>
      <c r="C47" s="155">
        <v>0</v>
      </c>
      <c r="D47" s="155">
        <v>0</v>
      </c>
      <c r="E47" s="155">
        <v>0</v>
      </c>
    </row>
    <row r="48" spans="1:5">
      <c r="A48" s="152" t="s">
        <v>133</v>
      </c>
      <c r="B48" s="156">
        <v>0</v>
      </c>
      <c r="C48" s="156">
        <v>0</v>
      </c>
      <c r="D48" s="156">
        <v>0</v>
      </c>
      <c r="E48" s="156">
        <v>0</v>
      </c>
    </row>
    <row r="49" spans="1:5">
      <c r="A49" s="240" t="s">
        <v>206</v>
      </c>
      <c r="B49" s="241"/>
      <c r="C49" s="241"/>
      <c r="D49" s="241"/>
      <c r="E49" s="241"/>
    </row>
    <row r="50" spans="1:5" ht="22.5">
      <c r="A50" s="153" t="s">
        <v>249</v>
      </c>
      <c r="B50" s="155">
        <v>0</v>
      </c>
      <c r="C50" s="155">
        <v>0</v>
      </c>
      <c r="D50" s="155">
        <v>0</v>
      </c>
      <c r="E50" s="155">
        <v>0</v>
      </c>
    </row>
    <row r="51" spans="1:5">
      <c r="A51" s="153" t="s">
        <v>250</v>
      </c>
      <c r="B51" s="155">
        <v>20.059999999999999</v>
      </c>
      <c r="C51" s="155">
        <v>3.0859999999999999E-2</v>
      </c>
      <c r="D51" s="155">
        <v>0.42</v>
      </c>
      <c r="E51" s="155">
        <v>0.42</v>
      </c>
    </row>
    <row r="52" spans="1:5">
      <c r="A52" s="153" t="s">
        <v>251</v>
      </c>
      <c r="B52" s="155">
        <v>0</v>
      </c>
      <c r="C52" s="155">
        <v>0</v>
      </c>
      <c r="D52" s="155">
        <v>0</v>
      </c>
      <c r="E52" s="155">
        <v>0</v>
      </c>
    </row>
    <row r="53" spans="1:5">
      <c r="A53" s="153" t="s">
        <v>252</v>
      </c>
      <c r="B53" s="155">
        <v>0</v>
      </c>
      <c r="C53" s="155">
        <v>0</v>
      </c>
      <c r="D53" s="155">
        <v>0</v>
      </c>
      <c r="E53" s="155">
        <v>0</v>
      </c>
    </row>
    <row r="54" spans="1:5">
      <c r="A54" s="152" t="s">
        <v>137</v>
      </c>
      <c r="B54" s="156">
        <v>20.059999999999999</v>
      </c>
      <c r="C54" s="156">
        <v>3.0859999999999999E-2</v>
      </c>
      <c r="D54" s="156">
        <v>0.42</v>
      </c>
      <c r="E54" s="156">
        <v>0.42</v>
      </c>
    </row>
    <row r="55" spans="1:5">
      <c r="A55" s="152" t="s">
        <v>210</v>
      </c>
      <c r="B55" s="156">
        <v>20.059999999999999</v>
      </c>
      <c r="C55" s="156">
        <v>3.0859999999999999E-2</v>
      </c>
      <c r="D55" s="156">
        <v>0.42</v>
      </c>
      <c r="E55" s="156">
        <v>0.42</v>
      </c>
    </row>
    <row r="56" spans="1:5">
      <c r="A56" s="152" t="s">
        <v>211</v>
      </c>
      <c r="B56" s="156">
        <v>4741.6200000000008</v>
      </c>
      <c r="C56" s="156">
        <v>7.2895200000000004</v>
      </c>
      <c r="D56" s="156">
        <v>100.42</v>
      </c>
      <c r="E56" s="156">
        <v>99.81</v>
      </c>
    </row>
    <row r="57" spans="1:5">
      <c r="A57" s="240" t="s">
        <v>55</v>
      </c>
      <c r="B57" s="241"/>
      <c r="C57" s="241"/>
      <c r="D57" s="241"/>
      <c r="E57" s="241"/>
    </row>
    <row r="58" spans="1:5">
      <c r="A58" s="153" t="s">
        <v>212</v>
      </c>
      <c r="B58" s="155">
        <v>0</v>
      </c>
      <c r="C58" s="155">
        <v>0</v>
      </c>
      <c r="D58" s="155">
        <v>0</v>
      </c>
      <c r="E58" s="155">
        <v>0</v>
      </c>
    </row>
    <row r="59" spans="1:5">
      <c r="A59" s="153" t="s">
        <v>213</v>
      </c>
      <c r="B59" s="155">
        <v>9.11</v>
      </c>
      <c r="C59" s="155">
        <v>1.401E-2</v>
      </c>
      <c r="D59" s="155">
        <v>0.19</v>
      </c>
      <c r="E59" s="155">
        <v>0.19</v>
      </c>
    </row>
    <row r="60" spans="1:5">
      <c r="A60" s="152" t="s">
        <v>271</v>
      </c>
      <c r="B60" s="156">
        <v>9.11</v>
      </c>
      <c r="C60" s="156">
        <v>1.401E-2</v>
      </c>
      <c r="D60" s="156">
        <v>0.19</v>
      </c>
      <c r="E60" s="156">
        <v>0.19</v>
      </c>
    </row>
    <row r="61" spans="1:5">
      <c r="A61" s="152" t="s">
        <v>216</v>
      </c>
      <c r="B61" s="156">
        <v>4750.7300000000005</v>
      </c>
      <c r="C61" s="156">
        <v>7.3035300000000003</v>
      </c>
      <c r="D61" s="156">
        <v>100.61</v>
      </c>
      <c r="E61" s="156">
        <v>100</v>
      </c>
    </row>
    <row r="63" spans="1:5">
      <c r="A63" s="240" t="s">
        <v>60</v>
      </c>
      <c r="B63" s="241"/>
      <c r="C63" s="241"/>
      <c r="D63" s="241"/>
      <c r="E63" s="24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1" customWidth="1"/>
    <col min="2" max="3" width="12" style="151" customWidth="1"/>
    <col min="4" max="5" width="16.375" style="151" customWidth="1"/>
    <col min="6" max="256" width="9" style="151"/>
    <col min="257" max="257" width="30.75" style="151" customWidth="1"/>
    <col min="258" max="259" width="12" style="151" customWidth="1"/>
    <col min="260" max="261" width="16.375" style="151" customWidth="1"/>
    <col min="262" max="512" width="9" style="151"/>
    <col min="513" max="513" width="30.75" style="151" customWidth="1"/>
    <col min="514" max="515" width="12" style="151" customWidth="1"/>
    <col min="516" max="517" width="16.375" style="151" customWidth="1"/>
    <col min="518" max="768" width="9" style="151"/>
    <col min="769" max="769" width="30.75" style="151" customWidth="1"/>
    <col min="770" max="771" width="12" style="151" customWidth="1"/>
    <col min="772" max="773" width="16.375" style="151" customWidth="1"/>
    <col min="774" max="1024" width="9" style="151"/>
    <col min="1025" max="1025" width="30.75" style="151" customWidth="1"/>
    <col min="1026" max="1027" width="12" style="151" customWidth="1"/>
    <col min="1028" max="1029" width="16.375" style="151" customWidth="1"/>
    <col min="1030" max="1280" width="9" style="151"/>
    <col min="1281" max="1281" width="30.75" style="151" customWidth="1"/>
    <col min="1282" max="1283" width="12" style="151" customWidth="1"/>
    <col min="1284" max="1285" width="16.375" style="151" customWidth="1"/>
    <col min="1286" max="1536" width="9" style="151"/>
    <col min="1537" max="1537" width="30.75" style="151" customWidth="1"/>
    <col min="1538" max="1539" width="12" style="151" customWidth="1"/>
    <col min="1540" max="1541" width="16.375" style="151" customWidth="1"/>
    <col min="1542" max="1792" width="9" style="151"/>
    <col min="1793" max="1793" width="30.75" style="151" customWidth="1"/>
    <col min="1794" max="1795" width="12" style="151" customWidth="1"/>
    <col min="1796" max="1797" width="16.375" style="151" customWidth="1"/>
    <col min="1798" max="2048" width="9" style="151"/>
    <col min="2049" max="2049" width="30.75" style="151" customWidth="1"/>
    <col min="2050" max="2051" width="12" style="151" customWidth="1"/>
    <col min="2052" max="2053" width="16.375" style="151" customWidth="1"/>
    <col min="2054" max="2304" width="9" style="151"/>
    <col min="2305" max="2305" width="30.75" style="151" customWidth="1"/>
    <col min="2306" max="2307" width="12" style="151" customWidth="1"/>
    <col min="2308" max="2309" width="16.375" style="151" customWidth="1"/>
    <col min="2310" max="2560" width="9" style="151"/>
    <col min="2561" max="2561" width="30.75" style="151" customWidth="1"/>
    <col min="2562" max="2563" width="12" style="151" customWidth="1"/>
    <col min="2564" max="2565" width="16.375" style="151" customWidth="1"/>
    <col min="2566" max="2816" width="9" style="151"/>
    <col min="2817" max="2817" width="30.75" style="151" customWidth="1"/>
    <col min="2818" max="2819" width="12" style="151" customWidth="1"/>
    <col min="2820" max="2821" width="16.375" style="151" customWidth="1"/>
    <col min="2822" max="3072" width="9" style="151"/>
    <col min="3073" max="3073" width="30.75" style="151" customWidth="1"/>
    <col min="3074" max="3075" width="12" style="151" customWidth="1"/>
    <col min="3076" max="3077" width="16.375" style="151" customWidth="1"/>
    <col min="3078" max="3328" width="9" style="151"/>
    <col min="3329" max="3329" width="30.75" style="151" customWidth="1"/>
    <col min="3330" max="3331" width="12" style="151" customWidth="1"/>
    <col min="3332" max="3333" width="16.375" style="151" customWidth="1"/>
    <col min="3334" max="3584" width="9" style="151"/>
    <col min="3585" max="3585" width="30.75" style="151" customWidth="1"/>
    <col min="3586" max="3587" width="12" style="151" customWidth="1"/>
    <col min="3588" max="3589" width="16.375" style="151" customWidth="1"/>
    <col min="3590" max="3840" width="9" style="151"/>
    <col min="3841" max="3841" width="30.75" style="151" customWidth="1"/>
    <col min="3842" max="3843" width="12" style="151" customWidth="1"/>
    <col min="3844" max="3845" width="16.375" style="151" customWidth="1"/>
    <col min="3846" max="4096" width="9" style="151"/>
    <col min="4097" max="4097" width="30.75" style="151" customWidth="1"/>
    <col min="4098" max="4099" width="12" style="151" customWidth="1"/>
    <col min="4100" max="4101" width="16.375" style="151" customWidth="1"/>
    <col min="4102" max="4352" width="9" style="151"/>
    <col min="4353" max="4353" width="30.75" style="151" customWidth="1"/>
    <col min="4354" max="4355" width="12" style="151" customWidth="1"/>
    <col min="4356" max="4357" width="16.375" style="151" customWidth="1"/>
    <col min="4358" max="4608" width="9" style="151"/>
    <col min="4609" max="4609" width="30.75" style="151" customWidth="1"/>
    <col min="4610" max="4611" width="12" style="151" customWidth="1"/>
    <col min="4612" max="4613" width="16.375" style="151" customWidth="1"/>
    <col min="4614" max="4864" width="9" style="151"/>
    <col min="4865" max="4865" width="30.75" style="151" customWidth="1"/>
    <col min="4866" max="4867" width="12" style="151" customWidth="1"/>
    <col min="4868" max="4869" width="16.375" style="151" customWidth="1"/>
    <col min="4870" max="5120" width="9" style="151"/>
    <col min="5121" max="5121" width="30.75" style="151" customWidth="1"/>
    <col min="5122" max="5123" width="12" style="151" customWidth="1"/>
    <col min="5124" max="5125" width="16.375" style="151" customWidth="1"/>
    <col min="5126" max="5376" width="9" style="151"/>
    <col min="5377" max="5377" width="30.75" style="151" customWidth="1"/>
    <col min="5378" max="5379" width="12" style="151" customWidth="1"/>
    <col min="5380" max="5381" width="16.375" style="151" customWidth="1"/>
    <col min="5382" max="5632" width="9" style="151"/>
    <col min="5633" max="5633" width="30.75" style="151" customWidth="1"/>
    <col min="5634" max="5635" width="12" style="151" customWidth="1"/>
    <col min="5636" max="5637" width="16.375" style="151" customWidth="1"/>
    <col min="5638" max="5888" width="9" style="151"/>
    <col min="5889" max="5889" width="30.75" style="151" customWidth="1"/>
    <col min="5890" max="5891" width="12" style="151" customWidth="1"/>
    <col min="5892" max="5893" width="16.375" style="151" customWidth="1"/>
    <col min="5894" max="6144" width="9" style="151"/>
    <col min="6145" max="6145" width="30.75" style="151" customWidth="1"/>
    <col min="6146" max="6147" width="12" style="151" customWidth="1"/>
    <col min="6148" max="6149" width="16.375" style="151" customWidth="1"/>
    <col min="6150" max="6400" width="9" style="151"/>
    <col min="6401" max="6401" width="30.75" style="151" customWidth="1"/>
    <col min="6402" max="6403" width="12" style="151" customWidth="1"/>
    <col min="6404" max="6405" width="16.375" style="151" customWidth="1"/>
    <col min="6406" max="6656" width="9" style="151"/>
    <col min="6657" max="6657" width="30.75" style="151" customWidth="1"/>
    <col min="6658" max="6659" width="12" style="151" customWidth="1"/>
    <col min="6660" max="6661" width="16.375" style="151" customWidth="1"/>
    <col min="6662" max="6912" width="9" style="151"/>
    <col min="6913" max="6913" width="30.75" style="151" customWidth="1"/>
    <col min="6914" max="6915" width="12" style="151" customWidth="1"/>
    <col min="6916" max="6917" width="16.375" style="151" customWidth="1"/>
    <col min="6918" max="7168" width="9" style="151"/>
    <col min="7169" max="7169" width="30.75" style="151" customWidth="1"/>
    <col min="7170" max="7171" width="12" style="151" customWidth="1"/>
    <col min="7172" max="7173" width="16.375" style="151" customWidth="1"/>
    <col min="7174" max="7424" width="9" style="151"/>
    <col min="7425" max="7425" width="30.75" style="151" customWidth="1"/>
    <col min="7426" max="7427" width="12" style="151" customWidth="1"/>
    <col min="7428" max="7429" width="16.375" style="151" customWidth="1"/>
    <col min="7430" max="7680" width="9" style="151"/>
    <col min="7681" max="7681" width="30.75" style="151" customWidth="1"/>
    <col min="7682" max="7683" width="12" style="151" customWidth="1"/>
    <col min="7684" max="7685" width="16.375" style="151" customWidth="1"/>
    <col min="7686" max="7936" width="9" style="151"/>
    <col min="7937" max="7937" width="30.75" style="151" customWidth="1"/>
    <col min="7938" max="7939" width="12" style="151" customWidth="1"/>
    <col min="7940" max="7941" width="16.375" style="151" customWidth="1"/>
    <col min="7942" max="8192" width="9" style="151"/>
    <col min="8193" max="8193" width="30.75" style="151" customWidth="1"/>
    <col min="8194" max="8195" width="12" style="151" customWidth="1"/>
    <col min="8196" max="8197" width="16.375" style="151" customWidth="1"/>
    <col min="8198" max="8448" width="9" style="151"/>
    <col min="8449" max="8449" width="30.75" style="151" customWidth="1"/>
    <col min="8450" max="8451" width="12" style="151" customWidth="1"/>
    <col min="8452" max="8453" width="16.375" style="151" customWidth="1"/>
    <col min="8454" max="8704" width="9" style="151"/>
    <col min="8705" max="8705" width="30.75" style="151" customWidth="1"/>
    <col min="8706" max="8707" width="12" style="151" customWidth="1"/>
    <col min="8708" max="8709" width="16.375" style="151" customWidth="1"/>
    <col min="8710" max="8960" width="9" style="151"/>
    <col min="8961" max="8961" width="30.75" style="151" customWidth="1"/>
    <col min="8962" max="8963" width="12" style="151" customWidth="1"/>
    <col min="8964" max="8965" width="16.375" style="151" customWidth="1"/>
    <col min="8966" max="9216" width="9" style="151"/>
    <col min="9217" max="9217" width="30.75" style="151" customWidth="1"/>
    <col min="9218" max="9219" width="12" style="151" customWidth="1"/>
    <col min="9220" max="9221" width="16.375" style="151" customWidth="1"/>
    <col min="9222" max="9472" width="9" style="151"/>
    <col min="9473" max="9473" width="30.75" style="151" customWidth="1"/>
    <col min="9474" max="9475" width="12" style="151" customWidth="1"/>
    <col min="9476" max="9477" width="16.375" style="151" customWidth="1"/>
    <col min="9478" max="9728" width="9" style="151"/>
    <col min="9729" max="9729" width="30.75" style="151" customWidth="1"/>
    <col min="9730" max="9731" width="12" style="151" customWidth="1"/>
    <col min="9732" max="9733" width="16.375" style="151" customWidth="1"/>
    <col min="9734" max="9984" width="9" style="151"/>
    <col min="9985" max="9985" width="30.75" style="151" customWidth="1"/>
    <col min="9986" max="9987" width="12" style="151" customWidth="1"/>
    <col min="9988" max="9989" width="16.375" style="151" customWidth="1"/>
    <col min="9990" max="10240" width="9" style="151"/>
    <col min="10241" max="10241" width="30.75" style="151" customWidth="1"/>
    <col min="10242" max="10243" width="12" style="151" customWidth="1"/>
    <col min="10244" max="10245" width="16.375" style="151" customWidth="1"/>
    <col min="10246" max="10496" width="9" style="151"/>
    <col min="10497" max="10497" width="30.75" style="151" customWidth="1"/>
    <col min="10498" max="10499" width="12" style="151" customWidth="1"/>
    <col min="10500" max="10501" width="16.375" style="151" customWidth="1"/>
    <col min="10502" max="10752" width="9" style="151"/>
    <col min="10753" max="10753" width="30.75" style="151" customWidth="1"/>
    <col min="10754" max="10755" width="12" style="151" customWidth="1"/>
    <col min="10756" max="10757" width="16.375" style="151" customWidth="1"/>
    <col min="10758" max="11008" width="9" style="151"/>
    <col min="11009" max="11009" width="30.75" style="151" customWidth="1"/>
    <col min="11010" max="11011" width="12" style="151" customWidth="1"/>
    <col min="11012" max="11013" width="16.375" style="151" customWidth="1"/>
    <col min="11014" max="11264" width="9" style="151"/>
    <col min="11265" max="11265" width="30.75" style="151" customWidth="1"/>
    <col min="11266" max="11267" width="12" style="151" customWidth="1"/>
    <col min="11268" max="11269" width="16.375" style="151" customWidth="1"/>
    <col min="11270" max="11520" width="9" style="151"/>
    <col min="11521" max="11521" width="30.75" style="151" customWidth="1"/>
    <col min="11522" max="11523" width="12" style="151" customWidth="1"/>
    <col min="11524" max="11525" width="16.375" style="151" customWidth="1"/>
    <col min="11526" max="11776" width="9" style="151"/>
    <col min="11777" max="11777" width="30.75" style="151" customWidth="1"/>
    <col min="11778" max="11779" width="12" style="151" customWidth="1"/>
    <col min="11780" max="11781" width="16.375" style="151" customWidth="1"/>
    <col min="11782" max="12032" width="9" style="151"/>
    <col min="12033" max="12033" width="30.75" style="151" customWidth="1"/>
    <col min="12034" max="12035" width="12" style="151" customWidth="1"/>
    <col min="12036" max="12037" width="16.375" style="151" customWidth="1"/>
    <col min="12038" max="12288" width="9" style="151"/>
    <col min="12289" max="12289" width="30.75" style="151" customWidth="1"/>
    <col min="12290" max="12291" width="12" style="151" customWidth="1"/>
    <col min="12292" max="12293" width="16.375" style="151" customWidth="1"/>
    <col min="12294" max="12544" width="9" style="151"/>
    <col min="12545" max="12545" width="30.75" style="151" customWidth="1"/>
    <col min="12546" max="12547" width="12" style="151" customWidth="1"/>
    <col min="12548" max="12549" width="16.375" style="151" customWidth="1"/>
    <col min="12550" max="12800" width="9" style="151"/>
    <col min="12801" max="12801" width="30.75" style="151" customWidth="1"/>
    <col min="12802" max="12803" width="12" style="151" customWidth="1"/>
    <col min="12804" max="12805" width="16.375" style="151" customWidth="1"/>
    <col min="12806" max="13056" width="9" style="151"/>
    <col min="13057" max="13057" width="30.75" style="151" customWidth="1"/>
    <col min="13058" max="13059" width="12" style="151" customWidth="1"/>
    <col min="13060" max="13061" width="16.375" style="151" customWidth="1"/>
    <col min="13062" max="13312" width="9" style="151"/>
    <col min="13313" max="13313" width="30.75" style="151" customWidth="1"/>
    <col min="13314" max="13315" width="12" style="151" customWidth="1"/>
    <col min="13316" max="13317" width="16.375" style="151" customWidth="1"/>
    <col min="13318" max="13568" width="9" style="151"/>
    <col min="13569" max="13569" width="30.75" style="151" customWidth="1"/>
    <col min="13570" max="13571" width="12" style="151" customWidth="1"/>
    <col min="13572" max="13573" width="16.375" style="151" customWidth="1"/>
    <col min="13574" max="13824" width="9" style="151"/>
    <col min="13825" max="13825" width="30.75" style="151" customWidth="1"/>
    <col min="13826" max="13827" width="12" style="151" customWidth="1"/>
    <col min="13828" max="13829" width="16.375" style="151" customWidth="1"/>
    <col min="13830" max="14080" width="9" style="151"/>
    <col min="14081" max="14081" width="30.75" style="151" customWidth="1"/>
    <col min="14082" max="14083" width="12" style="151" customWidth="1"/>
    <col min="14084" max="14085" width="16.375" style="151" customWidth="1"/>
    <col min="14086" max="14336" width="9" style="151"/>
    <col min="14337" max="14337" width="30.75" style="151" customWidth="1"/>
    <col min="14338" max="14339" width="12" style="151" customWidth="1"/>
    <col min="14340" max="14341" width="16.375" style="151" customWidth="1"/>
    <col min="14342" max="14592" width="9" style="151"/>
    <col min="14593" max="14593" width="30.75" style="151" customWidth="1"/>
    <col min="14594" max="14595" width="12" style="151" customWidth="1"/>
    <col min="14596" max="14597" width="16.375" style="151" customWidth="1"/>
    <col min="14598" max="14848" width="9" style="151"/>
    <col min="14849" max="14849" width="30.75" style="151" customWidth="1"/>
    <col min="14850" max="14851" width="12" style="151" customWidth="1"/>
    <col min="14852" max="14853" width="16.375" style="151" customWidth="1"/>
    <col min="14854" max="15104" width="9" style="151"/>
    <col min="15105" max="15105" width="30.75" style="151" customWidth="1"/>
    <col min="15106" max="15107" width="12" style="151" customWidth="1"/>
    <col min="15108" max="15109" width="16.375" style="151" customWidth="1"/>
    <col min="15110" max="15360" width="9" style="151"/>
    <col min="15361" max="15361" width="30.75" style="151" customWidth="1"/>
    <col min="15362" max="15363" width="12" style="151" customWidth="1"/>
    <col min="15364" max="15365" width="16.375" style="151" customWidth="1"/>
    <col min="15366" max="15616" width="9" style="151"/>
    <col min="15617" max="15617" width="30.75" style="151" customWidth="1"/>
    <col min="15618" max="15619" width="12" style="151" customWidth="1"/>
    <col min="15620" max="15621" width="16.375" style="151" customWidth="1"/>
    <col min="15622" max="15872" width="9" style="151"/>
    <col min="15873" max="15873" width="30.75" style="151" customWidth="1"/>
    <col min="15874" max="15875" width="12" style="151" customWidth="1"/>
    <col min="15876" max="15877" width="16.375" style="151" customWidth="1"/>
    <col min="15878" max="16128" width="9" style="151"/>
    <col min="16129" max="16129" width="30.75" style="151" customWidth="1"/>
    <col min="16130" max="16131" width="12" style="151" customWidth="1"/>
    <col min="16132" max="16133" width="16.375" style="151" customWidth="1"/>
    <col min="16134" max="16384" width="9" style="151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361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356</v>
      </c>
      <c r="B5" s="242" t="s">
        <v>266</v>
      </c>
      <c r="C5" s="239"/>
      <c r="D5" s="239"/>
      <c r="E5" s="239"/>
      <c r="F5" s="239"/>
    </row>
    <row r="6" spans="1:6">
      <c r="A6" s="163" t="s">
        <v>280</v>
      </c>
      <c r="B6" s="90" t="s">
        <v>255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4155</v>
      </c>
      <c r="C16" s="92">
        <v>6.3923100000000002</v>
      </c>
      <c r="D16" s="92">
        <v>84.56</v>
      </c>
      <c r="E16" s="92">
        <v>83.63</v>
      </c>
    </row>
    <row r="17" spans="1:5">
      <c r="A17" s="90" t="s">
        <v>170</v>
      </c>
      <c r="B17" s="92">
        <v>48.48</v>
      </c>
      <c r="C17" s="92">
        <v>7.4579999999999994E-2</v>
      </c>
      <c r="D17" s="92">
        <v>0.99</v>
      </c>
      <c r="E17" s="92">
        <v>0.98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309.5</v>
      </c>
      <c r="C23" s="92">
        <v>0.47615000000000002</v>
      </c>
      <c r="D23" s="92">
        <v>6.3</v>
      </c>
      <c r="E23" s="92">
        <v>6.23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111</v>
      </c>
      <c r="C25" s="92">
        <v>0.17077000000000001</v>
      </c>
      <c r="D25" s="92">
        <v>2.2599999999999998</v>
      </c>
      <c r="E25" s="92">
        <v>2.23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4623.9799999999996</v>
      </c>
      <c r="C27" s="165">
        <v>7.11381</v>
      </c>
      <c r="D27" s="165">
        <v>94.11</v>
      </c>
      <c r="E27" s="165">
        <v>93.07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60</v>
      </c>
      <c r="C29" s="92">
        <v>9.2310000000000003E-2</v>
      </c>
      <c r="D29" s="92">
        <v>1.22</v>
      </c>
      <c r="E29" s="92">
        <v>1.21</v>
      </c>
    </row>
    <row r="30" spans="1:5">
      <c r="A30" s="90" t="s">
        <v>237</v>
      </c>
      <c r="B30" s="92">
        <v>138.72</v>
      </c>
      <c r="C30" s="92">
        <v>0.21342</v>
      </c>
      <c r="D30" s="92">
        <v>2.82</v>
      </c>
      <c r="E30" s="92">
        <v>2.79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69.319999999999993</v>
      </c>
      <c r="C38" s="92">
        <v>0.10664999999999999</v>
      </c>
      <c r="D38" s="92">
        <v>1.41</v>
      </c>
      <c r="E38" s="92">
        <v>1.4</v>
      </c>
    </row>
    <row r="39" spans="1:5">
      <c r="A39" s="163" t="s">
        <v>127</v>
      </c>
      <c r="B39" s="165">
        <v>268.03999999999996</v>
      </c>
      <c r="C39" s="165">
        <v>0.41238000000000002</v>
      </c>
      <c r="D39" s="165">
        <v>5.45</v>
      </c>
      <c r="E39" s="165">
        <v>5.4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21.4</v>
      </c>
      <c r="C41" s="92">
        <v>3.2919999999999998E-2</v>
      </c>
      <c r="D41" s="92">
        <v>0.44</v>
      </c>
      <c r="E41" s="92">
        <v>0.43</v>
      </c>
    </row>
    <row r="42" spans="1:5">
      <c r="A42" s="163" t="s">
        <v>200</v>
      </c>
      <c r="B42" s="165">
        <v>21.4</v>
      </c>
      <c r="C42" s="165">
        <v>3.2919999999999998E-2</v>
      </c>
      <c r="D42" s="165">
        <v>0.44</v>
      </c>
      <c r="E42" s="165">
        <v>0.43</v>
      </c>
    </row>
    <row r="43" spans="1:5">
      <c r="A43" s="163" t="s">
        <v>201</v>
      </c>
      <c r="B43" s="165">
        <v>4913.4199999999992</v>
      </c>
      <c r="C43" s="165">
        <v>7.5591100000000004</v>
      </c>
      <c r="D43" s="165">
        <v>100</v>
      </c>
      <c r="E43" s="165">
        <v>98.9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22.1</v>
      </c>
      <c r="C51" s="92">
        <v>3.4000000000000002E-2</v>
      </c>
      <c r="D51" s="92">
        <v>0.45</v>
      </c>
      <c r="E51" s="92">
        <v>0.44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22.1</v>
      </c>
      <c r="C54" s="165">
        <v>3.4000000000000002E-2</v>
      </c>
      <c r="D54" s="165">
        <v>0.45</v>
      </c>
      <c r="E54" s="165">
        <v>0.44</v>
      </c>
    </row>
    <row r="55" spans="1:5">
      <c r="A55" s="163" t="s">
        <v>210</v>
      </c>
      <c r="B55" s="165">
        <v>22.1</v>
      </c>
      <c r="C55" s="165">
        <v>3.4000000000000002E-2</v>
      </c>
      <c r="D55" s="165">
        <v>0.45</v>
      </c>
      <c r="E55" s="165">
        <v>0.44</v>
      </c>
    </row>
    <row r="56" spans="1:5">
      <c r="A56" s="163" t="s">
        <v>211</v>
      </c>
      <c r="B56" s="165">
        <v>4935.5199999999995</v>
      </c>
      <c r="C56" s="165">
        <v>7.5931100000000002</v>
      </c>
      <c r="D56" s="165">
        <v>100.45</v>
      </c>
      <c r="E56" s="165">
        <v>99.34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32.94</v>
      </c>
      <c r="C59" s="92">
        <v>5.0680000000000003E-2</v>
      </c>
      <c r="D59" s="92">
        <v>0.67</v>
      </c>
      <c r="E59" s="92">
        <v>0.66</v>
      </c>
    </row>
    <row r="60" spans="1:5">
      <c r="A60" s="163" t="s">
        <v>271</v>
      </c>
      <c r="B60" s="165">
        <v>32.94</v>
      </c>
      <c r="C60" s="165">
        <v>5.0680000000000003E-2</v>
      </c>
      <c r="D60" s="165">
        <v>0.67</v>
      </c>
      <c r="E60" s="165">
        <v>0.66</v>
      </c>
    </row>
    <row r="61" spans="1:5">
      <c r="A61" s="163" t="s">
        <v>216</v>
      </c>
      <c r="B61" s="165">
        <v>4968.4599999999991</v>
      </c>
      <c r="C61" s="165">
        <v>7.6437900000000001</v>
      </c>
      <c r="D61" s="165">
        <v>101.12</v>
      </c>
      <c r="E61" s="165">
        <v>100</v>
      </c>
    </row>
    <row r="63" spans="1:5">
      <c r="A63" s="242" t="s">
        <v>357</v>
      </c>
      <c r="B63" s="239"/>
      <c r="C63" s="239"/>
      <c r="D63" s="239"/>
      <c r="E63" s="23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7" customWidth="1"/>
    <col min="2" max="3" width="12" style="157" customWidth="1"/>
    <col min="4" max="5" width="16.375" style="157" customWidth="1"/>
    <col min="6" max="256" width="9" style="157"/>
    <col min="257" max="257" width="30.75" style="157" customWidth="1"/>
    <col min="258" max="259" width="12" style="157" customWidth="1"/>
    <col min="260" max="261" width="16.375" style="157" customWidth="1"/>
    <col min="262" max="512" width="9" style="157"/>
    <col min="513" max="513" width="30.75" style="157" customWidth="1"/>
    <col min="514" max="515" width="12" style="157" customWidth="1"/>
    <col min="516" max="517" width="16.375" style="157" customWidth="1"/>
    <col min="518" max="768" width="9" style="157"/>
    <col min="769" max="769" width="30.75" style="157" customWidth="1"/>
    <col min="770" max="771" width="12" style="157" customWidth="1"/>
    <col min="772" max="773" width="16.375" style="157" customWidth="1"/>
    <col min="774" max="1024" width="9" style="157"/>
    <col min="1025" max="1025" width="30.75" style="157" customWidth="1"/>
    <col min="1026" max="1027" width="12" style="157" customWidth="1"/>
    <col min="1028" max="1029" width="16.375" style="157" customWidth="1"/>
    <col min="1030" max="1280" width="9" style="157"/>
    <col min="1281" max="1281" width="30.75" style="157" customWidth="1"/>
    <col min="1282" max="1283" width="12" style="157" customWidth="1"/>
    <col min="1284" max="1285" width="16.375" style="157" customWidth="1"/>
    <col min="1286" max="1536" width="9" style="157"/>
    <col min="1537" max="1537" width="30.75" style="157" customWidth="1"/>
    <col min="1538" max="1539" width="12" style="157" customWidth="1"/>
    <col min="1540" max="1541" width="16.375" style="157" customWidth="1"/>
    <col min="1542" max="1792" width="9" style="157"/>
    <col min="1793" max="1793" width="30.75" style="157" customWidth="1"/>
    <col min="1794" max="1795" width="12" style="157" customWidth="1"/>
    <col min="1796" max="1797" width="16.375" style="157" customWidth="1"/>
    <col min="1798" max="2048" width="9" style="157"/>
    <col min="2049" max="2049" width="30.75" style="157" customWidth="1"/>
    <col min="2050" max="2051" width="12" style="157" customWidth="1"/>
    <col min="2052" max="2053" width="16.375" style="157" customWidth="1"/>
    <col min="2054" max="2304" width="9" style="157"/>
    <col min="2305" max="2305" width="30.75" style="157" customWidth="1"/>
    <col min="2306" max="2307" width="12" style="157" customWidth="1"/>
    <col min="2308" max="2309" width="16.375" style="157" customWidth="1"/>
    <col min="2310" max="2560" width="9" style="157"/>
    <col min="2561" max="2561" width="30.75" style="157" customWidth="1"/>
    <col min="2562" max="2563" width="12" style="157" customWidth="1"/>
    <col min="2564" max="2565" width="16.375" style="157" customWidth="1"/>
    <col min="2566" max="2816" width="9" style="157"/>
    <col min="2817" max="2817" width="30.75" style="157" customWidth="1"/>
    <col min="2818" max="2819" width="12" style="157" customWidth="1"/>
    <col min="2820" max="2821" width="16.375" style="157" customWidth="1"/>
    <col min="2822" max="3072" width="9" style="157"/>
    <col min="3073" max="3073" width="30.75" style="157" customWidth="1"/>
    <col min="3074" max="3075" width="12" style="157" customWidth="1"/>
    <col min="3076" max="3077" width="16.375" style="157" customWidth="1"/>
    <col min="3078" max="3328" width="9" style="157"/>
    <col min="3329" max="3329" width="30.75" style="157" customWidth="1"/>
    <col min="3330" max="3331" width="12" style="157" customWidth="1"/>
    <col min="3332" max="3333" width="16.375" style="157" customWidth="1"/>
    <col min="3334" max="3584" width="9" style="157"/>
    <col min="3585" max="3585" width="30.75" style="157" customWidth="1"/>
    <col min="3586" max="3587" width="12" style="157" customWidth="1"/>
    <col min="3588" max="3589" width="16.375" style="157" customWidth="1"/>
    <col min="3590" max="3840" width="9" style="157"/>
    <col min="3841" max="3841" width="30.75" style="157" customWidth="1"/>
    <col min="3842" max="3843" width="12" style="157" customWidth="1"/>
    <col min="3844" max="3845" width="16.375" style="157" customWidth="1"/>
    <col min="3846" max="4096" width="9" style="157"/>
    <col min="4097" max="4097" width="30.75" style="157" customWidth="1"/>
    <col min="4098" max="4099" width="12" style="157" customWidth="1"/>
    <col min="4100" max="4101" width="16.375" style="157" customWidth="1"/>
    <col min="4102" max="4352" width="9" style="157"/>
    <col min="4353" max="4353" width="30.75" style="157" customWidth="1"/>
    <col min="4354" max="4355" width="12" style="157" customWidth="1"/>
    <col min="4356" max="4357" width="16.375" style="157" customWidth="1"/>
    <col min="4358" max="4608" width="9" style="157"/>
    <col min="4609" max="4609" width="30.75" style="157" customWidth="1"/>
    <col min="4610" max="4611" width="12" style="157" customWidth="1"/>
    <col min="4612" max="4613" width="16.375" style="157" customWidth="1"/>
    <col min="4614" max="4864" width="9" style="157"/>
    <col min="4865" max="4865" width="30.75" style="157" customWidth="1"/>
    <col min="4866" max="4867" width="12" style="157" customWidth="1"/>
    <col min="4868" max="4869" width="16.375" style="157" customWidth="1"/>
    <col min="4870" max="5120" width="9" style="157"/>
    <col min="5121" max="5121" width="30.75" style="157" customWidth="1"/>
    <col min="5122" max="5123" width="12" style="157" customWidth="1"/>
    <col min="5124" max="5125" width="16.375" style="157" customWidth="1"/>
    <col min="5126" max="5376" width="9" style="157"/>
    <col min="5377" max="5377" width="30.75" style="157" customWidth="1"/>
    <col min="5378" max="5379" width="12" style="157" customWidth="1"/>
    <col min="5380" max="5381" width="16.375" style="157" customWidth="1"/>
    <col min="5382" max="5632" width="9" style="157"/>
    <col min="5633" max="5633" width="30.75" style="157" customWidth="1"/>
    <col min="5634" max="5635" width="12" style="157" customWidth="1"/>
    <col min="5636" max="5637" width="16.375" style="157" customWidth="1"/>
    <col min="5638" max="5888" width="9" style="157"/>
    <col min="5889" max="5889" width="30.75" style="157" customWidth="1"/>
    <col min="5890" max="5891" width="12" style="157" customWidth="1"/>
    <col min="5892" max="5893" width="16.375" style="157" customWidth="1"/>
    <col min="5894" max="6144" width="9" style="157"/>
    <col min="6145" max="6145" width="30.75" style="157" customWidth="1"/>
    <col min="6146" max="6147" width="12" style="157" customWidth="1"/>
    <col min="6148" max="6149" width="16.375" style="157" customWidth="1"/>
    <col min="6150" max="6400" width="9" style="157"/>
    <col min="6401" max="6401" width="30.75" style="157" customWidth="1"/>
    <col min="6402" max="6403" width="12" style="157" customWidth="1"/>
    <col min="6404" max="6405" width="16.375" style="157" customWidth="1"/>
    <col min="6406" max="6656" width="9" style="157"/>
    <col min="6657" max="6657" width="30.75" style="157" customWidth="1"/>
    <col min="6658" max="6659" width="12" style="157" customWidth="1"/>
    <col min="6660" max="6661" width="16.375" style="157" customWidth="1"/>
    <col min="6662" max="6912" width="9" style="157"/>
    <col min="6913" max="6913" width="30.75" style="157" customWidth="1"/>
    <col min="6914" max="6915" width="12" style="157" customWidth="1"/>
    <col min="6916" max="6917" width="16.375" style="157" customWidth="1"/>
    <col min="6918" max="7168" width="9" style="157"/>
    <col min="7169" max="7169" width="30.75" style="157" customWidth="1"/>
    <col min="7170" max="7171" width="12" style="157" customWidth="1"/>
    <col min="7172" max="7173" width="16.375" style="157" customWidth="1"/>
    <col min="7174" max="7424" width="9" style="157"/>
    <col min="7425" max="7425" width="30.75" style="157" customWidth="1"/>
    <col min="7426" max="7427" width="12" style="157" customWidth="1"/>
    <col min="7428" max="7429" width="16.375" style="157" customWidth="1"/>
    <col min="7430" max="7680" width="9" style="157"/>
    <col min="7681" max="7681" width="30.75" style="157" customWidth="1"/>
    <col min="7682" max="7683" width="12" style="157" customWidth="1"/>
    <col min="7684" max="7685" width="16.375" style="157" customWidth="1"/>
    <col min="7686" max="7936" width="9" style="157"/>
    <col min="7937" max="7937" width="30.75" style="157" customWidth="1"/>
    <col min="7938" max="7939" width="12" style="157" customWidth="1"/>
    <col min="7940" max="7941" width="16.375" style="157" customWidth="1"/>
    <col min="7942" max="8192" width="9" style="157"/>
    <col min="8193" max="8193" width="30.75" style="157" customWidth="1"/>
    <col min="8194" max="8195" width="12" style="157" customWidth="1"/>
    <col min="8196" max="8197" width="16.375" style="157" customWidth="1"/>
    <col min="8198" max="8448" width="9" style="157"/>
    <col min="8449" max="8449" width="30.75" style="157" customWidth="1"/>
    <col min="8450" max="8451" width="12" style="157" customWidth="1"/>
    <col min="8452" max="8453" width="16.375" style="157" customWidth="1"/>
    <col min="8454" max="8704" width="9" style="157"/>
    <col min="8705" max="8705" width="30.75" style="157" customWidth="1"/>
    <col min="8706" max="8707" width="12" style="157" customWidth="1"/>
    <col min="8708" max="8709" width="16.375" style="157" customWidth="1"/>
    <col min="8710" max="8960" width="9" style="157"/>
    <col min="8961" max="8961" width="30.75" style="157" customWidth="1"/>
    <col min="8962" max="8963" width="12" style="157" customWidth="1"/>
    <col min="8964" max="8965" width="16.375" style="157" customWidth="1"/>
    <col min="8966" max="9216" width="9" style="157"/>
    <col min="9217" max="9217" width="30.75" style="157" customWidth="1"/>
    <col min="9218" max="9219" width="12" style="157" customWidth="1"/>
    <col min="9220" max="9221" width="16.375" style="157" customWidth="1"/>
    <col min="9222" max="9472" width="9" style="157"/>
    <col min="9473" max="9473" width="30.75" style="157" customWidth="1"/>
    <col min="9474" max="9475" width="12" style="157" customWidth="1"/>
    <col min="9476" max="9477" width="16.375" style="157" customWidth="1"/>
    <col min="9478" max="9728" width="9" style="157"/>
    <col min="9729" max="9729" width="30.75" style="157" customWidth="1"/>
    <col min="9730" max="9731" width="12" style="157" customWidth="1"/>
    <col min="9732" max="9733" width="16.375" style="157" customWidth="1"/>
    <col min="9734" max="9984" width="9" style="157"/>
    <col min="9985" max="9985" width="30.75" style="157" customWidth="1"/>
    <col min="9986" max="9987" width="12" style="157" customWidth="1"/>
    <col min="9988" max="9989" width="16.375" style="157" customWidth="1"/>
    <col min="9990" max="10240" width="9" style="157"/>
    <col min="10241" max="10241" width="30.75" style="157" customWidth="1"/>
    <col min="10242" max="10243" width="12" style="157" customWidth="1"/>
    <col min="10244" max="10245" width="16.375" style="157" customWidth="1"/>
    <col min="10246" max="10496" width="9" style="157"/>
    <col min="10497" max="10497" width="30.75" style="157" customWidth="1"/>
    <col min="10498" max="10499" width="12" style="157" customWidth="1"/>
    <col min="10500" max="10501" width="16.375" style="157" customWidth="1"/>
    <col min="10502" max="10752" width="9" style="157"/>
    <col min="10753" max="10753" width="30.75" style="157" customWidth="1"/>
    <col min="10754" max="10755" width="12" style="157" customWidth="1"/>
    <col min="10756" max="10757" width="16.375" style="157" customWidth="1"/>
    <col min="10758" max="11008" width="9" style="157"/>
    <col min="11009" max="11009" width="30.75" style="157" customWidth="1"/>
    <col min="11010" max="11011" width="12" style="157" customWidth="1"/>
    <col min="11012" max="11013" width="16.375" style="157" customWidth="1"/>
    <col min="11014" max="11264" width="9" style="157"/>
    <col min="11265" max="11265" width="30.75" style="157" customWidth="1"/>
    <col min="11266" max="11267" width="12" style="157" customWidth="1"/>
    <col min="11268" max="11269" width="16.375" style="157" customWidth="1"/>
    <col min="11270" max="11520" width="9" style="157"/>
    <col min="11521" max="11521" width="30.75" style="157" customWidth="1"/>
    <col min="11522" max="11523" width="12" style="157" customWidth="1"/>
    <col min="11524" max="11525" width="16.375" style="157" customWidth="1"/>
    <col min="11526" max="11776" width="9" style="157"/>
    <col min="11777" max="11777" width="30.75" style="157" customWidth="1"/>
    <col min="11778" max="11779" width="12" style="157" customWidth="1"/>
    <col min="11780" max="11781" width="16.375" style="157" customWidth="1"/>
    <col min="11782" max="12032" width="9" style="157"/>
    <col min="12033" max="12033" width="30.75" style="157" customWidth="1"/>
    <col min="12034" max="12035" width="12" style="157" customWidth="1"/>
    <col min="12036" max="12037" width="16.375" style="157" customWidth="1"/>
    <col min="12038" max="12288" width="9" style="157"/>
    <col min="12289" max="12289" width="30.75" style="157" customWidth="1"/>
    <col min="12290" max="12291" width="12" style="157" customWidth="1"/>
    <col min="12292" max="12293" width="16.375" style="157" customWidth="1"/>
    <col min="12294" max="12544" width="9" style="157"/>
    <col min="12545" max="12545" width="30.75" style="157" customWidth="1"/>
    <col min="12546" max="12547" width="12" style="157" customWidth="1"/>
    <col min="12548" max="12549" width="16.375" style="157" customWidth="1"/>
    <col min="12550" max="12800" width="9" style="157"/>
    <col min="12801" max="12801" width="30.75" style="157" customWidth="1"/>
    <col min="12802" max="12803" width="12" style="157" customWidth="1"/>
    <col min="12804" max="12805" width="16.375" style="157" customWidth="1"/>
    <col min="12806" max="13056" width="9" style="157"/>
    <col min="13057" max="13057" width="30.75" style="157" customWidth="1"/>
    <col min="13058" max="13059" width="12" style="157" customWidth="1"/>
    <col min="13060" max="13061" width="16.375" style="157" customWidth="1"/>
    <col min="13062" max="13312" width="9" style="157"/>
    <col min="13313" max="13313" width="30.75" style="157" customWidth="1"/>
    <col min="13314" max="13315" width="12" style="157" customWidth="1"/>
    <col min="13316" max="13317" width="16.375" style="157" customWidth="1"/>
    <col min="13318" max="13568" width="9" style="157"/>
    <col min="13569" max="13569" width="30.75" style="157" customWidth="1"/>
    <col min="13570" max="13571" width="12" style="157" customWidth="1"/>
    <col min="13572" max="13573" width="16.375" style="157" customWidth="1"/>
    <col min="13574" max="13824" width="9" style="157"/>
    <col min="13825" max="13825" width="30.75" style="157" customWidth="1"/>
    <col min="13826" max="13827" width="12" style="157" customWidth="1"/>
    <col min="13828" max="13829" width="16.375" style="157" customWidth="1"/>
    <col min="13830" max="14080" width="9" style="157"/>
    <col min="14081" max="14081" width="30.75" style="157" customWidth="1"/>
    <col min="14082" max="14083" width="12" style="157" customWidth="1"/>
    <col min="14084" max="14085" width="16.375" style="157" customWidth="1"/>
    <col min="14086" max="14336" width="9" style="157"/>
    <col min="14337" max="14337" width="30.75" style="157" customWidth="1"/>
    <col min="14338" max="14339" width="12" style="157" customWidth="1"/>
    <col min="14340" max="14341" width="16.375" style="157" customWidth="1"/>
    <col min="14342" max="14592" width="9" style="157"/>
    <col min="14593" max="14593" width="30.75" style="157" customWidth="1"/>
    <col min="14594" max="14595" width="12" style="157" customWidth="1"/>
    <col min="14596" max="14597" width="16.375" style="157" customWidth="1"/>
    <col min="14598" max="14848" width="9" style="157"/>
    <col min="14849" max="14849" width="30.75" style="157" customWidth="1"/>
    <col min="14850" max="14851" width="12" style="157" customWidth="1"/>
    <col min="14852" max="14853" width="16.375" style="157" customWidth="1"/>
    <col min="14854" max="15104" width="9" style="157"/>
    <col min="15105" max="15105" width="30.75" style="157" customWidth="1"/>
    <col min="15106" max="15107" width="12" style="157" customWidth="1"/>
    <col min="15108" max="15109" width="16.375" style="157" customWidth="1"/>
    <col min="15110" max="15360" width="9" style="157"/>
    <col min="15361" max="15361" width="30.75" style="157" customWidth="1"/>
    <col min="15362" max="15363" width="12" style="157" customWidth="1"/>
    <col min="15364" max="15365" width="16.375" style="157" customWidth="1"/>
    <col min="15366" max="15616" width="9" style="157"/>
    <col min="15617" max="15617" width="30.75" style="157" customWidth="1"/>
    <col min="15618" max="15619" width="12" style="157" customWidth="1"/>
    <col min="15620" max="15621" width="16.375" style="157" customWidth="1"/>
    <col min="15622" max="15872" width="9" style="157"/>
    <col min="15873" max="15873" width="30.75" style="157" customWidth="1"/>
    <col min="15874" max="15875" width="12" style="157" customWidth="1"/>
    <col min="15876" max="15877" width="16.375" style="157" customWidth="1"/>
    <col min="15878" max="16128" width="9" style="157"/>
    <col min="16129" max="16129" width="30.75" style="157" customWidth="1"/>
    <col min="16130" max="16131" width="12" style="157" customWidth="1"/>
    <col min="16132" max="16133" width="16.375" style="157" customWidth="1"/>
    <col min="16134" max="16384" width="9" style="157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378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373</v>
      </c>
      <c r="B5" s="242" t="s">
        <v>266</v>
      </c>
      <c r="C5" s="239"/>
      <c r="D5" s="239"/>
      <c r="E5" s="239"/>
      <c r="F5" s="239"/>
    </row>
    <row r="6" spans="1:6">
      <c r="A6" s="163" t="s">
        <v>280</v>
      </c>
      <c r="B6" s="90" t="s">
        <v>255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5850</v>
      </c>
      <c r="C16" s="92">
        <v>9</v>
      </c>
      <c r="D16" s="92">
        <v>85.55</v>
      </c>
      <c r="E16" s="92">
        <v>84.78</v>
      </c>
    </row>
    <row r="17" spans="1:5">
      <c r="A17" s="90" t="s">
        <v>170</v>
      </c>
      <c r="B17" s="92">
        <v>52.8</v>
      </c>
      <c r="C17" s="92">
        <v>8.1229999999999997E-2</v>
      </c>
      <c r="D17" s="92">
        <v>0.77</v>
      </c>
      <c r="E17" s="92">
        <v>0.77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347.5</v>
      </c>
      <c r="C23" s="92">
        <v>0.53461000000000003</v>
      </c>
      <c r="D23" s="92">
        <v>5.08</v>
      </c>
      <c r="E23" s="92">
        <v>5.04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121</v>
      </c>
      <c r="C25" s="92">
        <v>0.18615000000000001</v>
      </c>
      <c r="D25" s="92">
        <v>1.77</v>
      </c>
      <c r="E25" s="92">
        <v>1.75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6371.3</v>
      </c>
      <c r="C27" s="165">
        <v>9.80199</v>
      </c>
      <c r="D27" s="165">
        <v>93.17</v>
      </c>
      <c r="E27" s="165">
        <v>92.34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60</v>
      </c>
      <c r="C29" s="92">
        <v>9.2310000000000003E-2</v>
      </c>
      <c r="D29" s="92">
        <v>0.88</v>
      </c>
      <c r="E29" s="92">
        <v>0.87</v>
      </c>
    </row>
    <row r="30" spans="1:5">
      <c r="A30" s="90" t="s">
        <v>237</v>
      </c>
      <c r="B30" s="92">
        <v>191.14</v>
      </c>
      <c r="C30" s="92">
        <v>0.29405999999999999</v>
      </c>
      <c r="D30" s="92">
        <v>2.8</v>
      </c>
      <c r="E30" s="92">
        <v>2.77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141.38</v>
      </c>
      <c r="C38" s="92">
        <v>0.21751000000000001</v>
      </c>
      <c r="D38" s="92">
        <v>2.0699999999999998</v>
      </c>
      <c r="E38" s="92">
        <v>2.0499999999999998</v>
      </c>
    </row>
    <row r="39" spans="1:5">
      <c r="A39" s="163" t="s">
        <v>127</v>
      </c>
      <c r="B39" s="165">
        <v>392.52</v>
      </c>
      <c r="C39" s="165">
        <v>0.60387999999999997</v>
      </c>
      <c r="D39" s="165">
        <v>5.75</v>
      </c>
      <c r="E39" s="165">
        <v>5.69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74.239999999999995</v>
      </c>
      <c r="C41" s="92">
        <v>0.11422</v>
      </c>
      <c r="D41" s="92">
        <v>1.0900000000000001</v>
      </c>
      <c r="E41" s="92">
        <v>1.08</v>
      </c>
    </row>
    <row r="42" spans="1:5">
      <c r="A42" s="163" t="s">
        <v>200</v>
      </c>
      <c r="B42" s="165">
        <v>74.239999999999995</v>
      </c>
      <c r="C42" s="165">
        <v>0.11422</v>
      </c>
      <c r="D42" s="165">
        <v>1.0900000000000001</v>
      </c>
      <c r="E42" s="165">
        <v>1.08</v>
      </c>
    </row>
    <row r="43" spans="1:5">
      <c r="A43" s="163" t="s">
        <v>201</v>
      </c>
      <c r="B43" s="165">
        <v>6838.0599999999995</v>
      </c>
      <c r="C43" s="165">
        <v>10.52009</v>
      </c>
      <c r="D43" s="165">
        <v>100.01</v>
      </c>
      <c r="E43" s="165">
        <v>99.11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0</v>
      </c>
      <c r="C50" s="92">
        <v>0</v>
      </c>
      <c r="D50" s="92">
        <v>0</v>
      </c>
      <c r="E50" s="92">
        <v>0</v>
      </c>
    </row>
    <row r="51" spans="1:5">
      <c r="A51" s="90" t="s">
        <v>250</v>
      </c>
      <c r="B51" s="92">
        <v>24.07</v>
      </c>
      <c r="C51" s="92">
        <v>3.703E-2</v>
      </c>
      <c r="D51" s="92">
        <v>0.35</v>
      </c>
      <c r="E51" s="92">
        <v>0.35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24.07</v>
      </c>
      <c r="C54" s="165">
        <v>3.703E-2</v>
      </c>
      <c r="D54" s="165">
        <v>0.35</v>
      </c>
      <c r="E54" s="165">
        <v>0.35</v>
      </c>
    </row>
    <row r="55" spans="1:5">
      <c r="A55" s="163" t="s">
        <v>210</v>
      </c>
      <c r="B55" s="165">
        <v>24.07</v>
      </c>
      <c r="C55" s="165">
        <v>3.703E-2</v>
      </c>
      <c r="D55" s="165">
        <v>0.35</v>
      </c>
      <c r="E55" s="165">
        <v>0.35</v>
      </c>
    </row>
    <row r="56" spans="1:5">
      <c r="A56" s="163" t="s">
        <v>211</v>
      </c>
      <c r="B56" s="165">
        <v>6862.1299999999992</v>
      </c>
      <c r="C56" s="165">
        <v>10.557119999999999</v>
      </c>
      <c r="D56" s="165">
        <v>100.36</v>
      </c>
      <c r="E56" s="165">
        <v>99.46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37.76</v>
      </c>
      <c r="C59" s="92">
        <v>5.808E-2</v>
      </c>
      <c r="D59" s="92">
        <v>0.55000000000000004</v>
      </c>
      <c r="E59" s="92">
        <v>0.55000000000000004</v>
      </c>
    </row>
    <row r="60" spans="1:5">
      <c r="A60" s="163" t="s">
        <v>271</v>
      </c>
      <c r="B60" s="165">
        <v>37.76</v>
      </c>
      <c r="C60" s="165">
        <v>5.808E-2</v>
      </c>
      <c r="D60" s="165">
        <v>0.55000000000000004</v>
      </c>
      <c r="E60" s="165">
        <v>0.55000000000000004</v>
      </c>
    </row>
    <row r="61" spans="1:5">
      <c r="A61" s="163" t="s">
        <v>216</v>
      </c>
      <c r="B61" s="165">
        <v>6899.8899999999994</v>
      </c>
      <c r="C61" s="165">
        <v>10.6152</v>
      </c>
      <c r="D61" s="165">
        <v>100.91</v>
      </c>
      <c r="E61" s="165">
        <v>100.01</v>
      </c>
    </row>
    <row r="63" spans="1:5">
      <c r="A63" s="242" t="s">
        <v>60</v>
      </c>
      <c r="B63" s="239"/>
      <c r="C63" s="239"/>
      <c r="D63" s="239"/>
      <c r="E63" s="239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43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8"/>
    </row>
    <row r="2" spans="1:4">
      <c r="A2" s="36" t="s">
        <v>86</v>
      </c>
      <c r="B2" s="37"/>
      <c r="C2" s="37"/>
      <c r="D2" s="38"/>
    </row>
    <row r="3" spans="1:4">
      <c r="A3" s="36" t="s">
        <v>87</v>
      </c>
      <c r="B3" s="37"/>
      <c r="C3" s="37"/>
      <c r="D3" s="38"/>
    </row>
    <row r="4" spans="1:4">
      <c r="A4" s="36" t="s">
        <v>148</v>
      </c>
      <c r="B4" s="37"/>
      <c r="C4" s="37"/>
      <c r="D4" s="38"/>
    </row>
    <row r="5" spans="1:4" ht="13.5" thickBot="1">
      <c r="A5" s="40" t="s">
        <v>4</v>
      </c>
      <c r="B5" s="41">
        <v>1000</v>
      </c>
      <c r="C5" s="42" t="s">
        <v>65</v>
      </c>
    </row>
    <row r="6" spans="1:4">
      <c r="A6" s="44"/>
      <c r="B6" s="45" t="s">
        <v>6</v>
      </c>
      <c r="C6" s="46">
        <v>42917</v>
      </c>
      <c r="D6" s="47" t="s">
        <v>8</v>
      </c>
    </row>
    <row r="7" spans="1:4">
      <c r="A7" s="48" t="s">
        <v>9</v>
      </c>
      <c r="D7" s="49" t="s">
        <v>10</v>
      </c>
    </row>
    <row r="8" spans="1:4" ht="13.5" thickBot="1">
      <c r="A8" s="50"/>
      <c r="B8" s="51" t="s">
        <v>66</v>
      </c>
      <c r="C8" s="51" t="s">
        <v>12</v>
      </c>
      <c r="D8" s="52" t="s">
        <v>13</v>
      </c>
    </row>
    <row r="9" spans="1:4">
      <c r="A9" s="48" t="s">
        <v>89</v>
      </c>
      <c r="B9" s="53"/>
    </row>
    <row r="10" spans="1:4">
      <c r="A10" s="54" t="s">
        <v>90</v>
      </c>
      <c r="B10" s="53">
        <v>0</v>
      </c>
      <c r="C10" s="53">
        <v>0</v>
      </c>
      <c r="D10" s="55">
        <v>0</v>
      </c>
    </row>
    <row r="11" spans="1:4">
      <c r="A11" s="54" t="s">
        <v>91</v>
      </c>
      <c r="B11" s="53">
        <v>0</v>
      </c>
      <c r="C11" s="53">
        <v>0</v>
      </c>
      <c r="D11" s="55">
        <v>0</v>
      </c>
    </row>
    <row r="12" spans="1:4">
      <c r="A12" s="54" t="s">
        <v>92</v>
      </c>
      <c r="D12" s="55"/>
    </row>
    <row r="13" spans="1:4">
      <c r="A13" s="54" t="s">
        <v>93</v>
      </c>
      <c r="B13" s="53">
        <v>0</v>
      </c>
      <c r="C13" s="53">
        <v>0</v>
      </c>
      <c r="D13" s="55">
        <v>0</v>
      </c>
    </row>
    <row r="14" spans="1:4">
      <c r="A14" s="54" t="s">
        <v>94</v>
      </c>
      <c r="B14" s="53">
        <v>0</v>
      </c>
      <c r="C14" s="53">
        <v>0</v>
      </c>
      <c r="D14" s="55">
        <v>0</v>
      </c>
    </row>
    <row r="15" spans="1:4">
      <c r="A15" s="54" t="s">
        <v>95</v>
      </c>
      <c r="B15" s="53">
        <v>0</v>
      </c>
      <c r="C15" s="53">
        <v>0</v>
      </c>
      <c r="D15" s="55">
        <v>0</v>
      </c>
    </row>
    <row r="16" spans="1:4">
      <c r="A16" s="54" t="s">
        <v>96</v>
      </c>
      <c r="B16" s="53">
        <v>0</v>
      </c>
      <c r="C16" s="53">
        <v>0</v>
      </c>
      <c r="D16" s="55">
        <v>0</v>
      </c>
    </row>
    <row r="17" spans="1:4">
      <c r="A17" s="42" t="s">
        <v>97</v>
      </c>
      <c r="B17" s="53">
        <v>7260</v>
      </c>
      <c r="C17" s="53">
        <v>7.26</v>
      </c>
      <c r="D17" s="55">
        <v>0.93162438117967827</v>
      </c>
    </row>
    <row r="18" spans="1:4">
      <c r="A18" s="42" t="s">
        <v>98</v>
      </c>
      <c r="B18" s="53">
        <v>84.33</v>
      </c>
      <c r="C18" s="53">
        <v>0.08</v>
      </c>
      <c r="D18" s="55">
        <v>1.0821471634281304E-2</v>
      </c>
    </row>
    <row r="19" spans="1:4">
      <c r="A19" s="42" t="s">
        <v>99</v>
      </c>
      <c r="B19" s="53">
        <v>0</v>
      </c>
      <c r="C19" s="53">
        <v>0</v>
      </c>
      <c r="D19" s="55">
        <v>0</v>
      </c>
    </row>
    <row r="20" spans="1:4">
      <c r="A20" s="42" t="s">
        <v>23</v>
      </c>
      <c r="B20" s="53">
        <v>0</v>
      </c>
      <c r="C20" s="53">
        <v>0</v>
      </c>
      <c r="D20" s="55">
        <v>0</v>
      </c>
    </row>
    <row r="21" spans="1:4">
      <c r="A21" s="42" t="s">
        <v>24</v>
      </c>
      <c r="B21" s="53">
        <v>0</v>
      </c>
      <c r="C21" s="53">
        <v>0</v>
      </c>
      <c r="D21" s="55">
        <v>0</v>
      </c>
    </row>
    <row r="22" spans="1:4">
      <c r="A22" s="42" t="s">
        <v>100</v>
      </c>
      <c r="B22" s="53">
        <v>0</v>
      </c>
      <c r="C22" s="53">
        <v>0</v>
      </c>
      <c r="D22" s="55">
        <v>0</v>
      </c>
    </row>
    <row r="23" spans="1:4">
      <c r="A23" s="42" t="s">
        <v>101</v>
      </c>
      <c r="B23" s="53">
        <v>0</v>
      </c>
      <c r="C23" s="53">
        <v>0</v>
      </c>
      <c r="D23" s="55">
        <v>0</v>
      </c>
    </row>
    <row r="24" spans="1:4">
      <c r="A24" s="42" t="s">
        <v>102</v>
      </c>
      <c r="B24" s="53"/>
      <c r="C24" s="53"/>
      <c r="D24" s="55"/>
    </row>
    <row r="25" spans="1:4">
      <c r="A25" s="42" t="s">
        <v>103</v>
      </c>
      <c r="B25" s="53">
        <v>0</v>
      </c>
      <c r="C25" s="53">
        <v>0</v>
      </c>
      <c r="D25" s="55">
        <v>0</v>
      </c>
    </row>
    <row r="26" spans="1:4">
      <c r="A26" s="42" t="s">
        <v>104</v>
      </c>
      <c r="B26" s="53">
        <v>0</v>
      </c>
      <c r="C26" s="53">
        <v>0</v>
      </c>
      <c r="D26" s="55">
        <v>0</v>
      </c>
    </row>
    <row r="27" spans="1:4">
      <c r="A27" s="42" t="s">
        <v>105</v>
      </c>
      <c r="B27" s="53">
        <v>0</v>
      </c>
      <c r="C27" s="53">
        <v>0</v>
      </c>
      <c r="D27" s="55">
        <v>0</v>
      </c>
    </row>
    <row r="28" spans="1:4">
      <c r="A28" s="42" t="s">
        <v>106</v>
      </c>
      <c r="B28" s="53">
        <v>0</v>
      </c>
      <c r="C28" s="53">
        <v>0</v>
      </c>
      <c r="D28" s="55">
        <v>0</v>
      </c>
    </row>
    <row r="29" spans="1:4">
      <c r="A29" s="42" t="s">
        <v>107</v>
      </c>
      <c r="B29" s="53">
        <v>0</v>
      </c>
      <c r="C29" s="53">
        <v>0</v>
      </c>
      <c r="D29" s="55">
        <v>0</v>
      </c>
    </row>
    <row r="30" spans="1:4">
      <c r="A30" s="42" t="s">
        <v>108</v>
      </c>
      <c r="B30" s="53">
        <v>0</v>
      </c>
      <c r="C30" s="53">
        <v>0</v>
      </c>
      <c r="D30" s="55">
        <v>0</v>
      </c>
    </row>
    <row r="31" spans="1:4">
      <c r="A31" s="42" t="s">
        <v>109</v>
      </c>
      <c r="B31" s="53">
        <v>0</v>
      </c>
      <c r="C31" s="53">
        <v>0</v>
      </c>
      <c r="D31" s="55">
        <v>0</v>
      </c>
    </row>
    <row r="32" spans="1:4">
      <c r="A32" s="42" t="s">
        <v>110</v>
      </c>
      <c r="B32" s="53">
        <v>0</v>
      </c>
      <c r="C32" s="53">
        <v>0</v>
      </c>
      <c r="D32" s="55">
        <v>0</v>
      </c>
    </row>
    <row r="33" spans="1:4">
      <c r="A33" s="42" t="s">
        <v>111</v>
      </c>
      <c r="B33" s="53">
        <v>0</v>
      </c>
      <c r="C33" s="53">
        <v>0</v>
      </c>
      <c r="D33" s="55">
        <v>0</v>
      </c>
    </row>
    <row r="34" spans="1:4">
      <c r="A34" s="56" t="s">
        <v>112</v>
      </c>
      <c r="B34" s="57">
        <v>7344.33</v>
      </c>
      <c r="C34" s="57">
        <v>7.34</v>
      </c>
      <c r="D34" s="58">
        <v>0.94244585281395954</v>
      </c>
    </row>
    <row r="35" spans="1:4">
      <c r="A35" s="59" t="s">
        <v>113</v>
      </c>
    </row>
    <row r="36" spans="1:4">
      <c r="A36" s="54" t="s">
        <v>114</v>
      </c>
      <c r="B36" s="53">
        <v>0</v>
      </c>
      <c r="C36" s="53">
        <v>0</v>
      </c>
      <c r="D36" s="55">
        <v>0</v>
      </c>
    </row>
    <row r="37" spans="1:4">
      <c r="A37" s="54" t="s">
        <v>115</v>
      </c>
      <c r="B37" s="53"/>
      <c r="C37" s="53"/>
      <c r="D37" s="55"/>
    </row>
    <row r="38" spans="1:4">
      <c r="A38" s="54" t="s">
        <v>116</v>
      </c>
      <c r="B38" s="53">
        <v>220.33</v>
      </c>
      <c r="C38" s="53">
        <v>0.22</v>
      </c>
      <c r="D38" s="55">
        <v>2.8273388416710541E-2</v>
      </c>
    </row>
    <row r="39" spans="1:4">
      <c r="A39" s="54" t="s">
        <v>117</v>
      </c>
      <c r="B39" s="53">
        <v>0</v>
      </c>
      <c r="C39" s="53">
        <v>0</v>
      </c>
      <c r="D39" s="55">
        <v>0</v>
      </c>
    </row>
    <row r="40" spans="1:4">
      <c r="A40" s="54" t="s">
        <v>118</v>
      </c>
      <c r="B40" s="53">
        <v>0</v>
      </c>
      <c r="C40" s="53">
        <v>0</v>
      </c>
      <c r="D40" s="55">
        <v>0</v>
      </c>
    </row>
    <row r="41" spans="1:4">
      <c r="A41" s="54" t="s">
        <v>119</v>
      </c>
      <c r="B41" s="53">
        <v>0</v>
      </c>
      <c r="C41" s="53">
        <v>0</v>
      </c>
      <c r="D41" s="55">
        <v>0</v>
      </c>
    </row>
    <row r="42" spans="1:4">
      <c r="A42" s="42" t="s">
        <v>120</v>
      </c>
      <c r="B42" s="53">
        <v>0</v>
      </c>
      <c r="C42" s="53">
        <v>0</v>
      </c>
      <c r="D42" s="55">
        <v>0</v>
      </c>
    </row>
    <row r="43" spans="1:4">
      <c r="A43" s="54" t="s">
        <v>121</v>
      </c>
      <c r="B43" s="53">
        <v>0</v>
      </c>
      <c r="C43" s="53">
        <v>0</v>
      </c>
      <c r="D43" s="55">
        <v>0</v>
      </c>
    </row>
    <row r="44" spans="1:4">
      <c r="A44" s="54" t="s">
        <v>122</v>
      </c>
      <c r="B44" s="53">
        <v>0</v>
      </c>
      <c r="C44" s="53">
        <v>0</v>
      </c>
      <c r="D44" s="55">
        <v>0</v>
      </c>
    </row>
    <row r="45" spans="1:4">
      <c r="A45" s="54" t="s">
        <v>123</v>
      </c>
      <c r="B45" s="53">
        <v>0</v>
      </c>
      <c r="C45" s="53">
        <v>0</v>
      </c>
      <c r="D45" s="55">
        <v>0</v>
      </c>
    </row>
    <row r="46" spans="1:4">
      <c r="A46" s="54" t="s">
        <v>124</v>
      </c>
      <c r="B46" s="53">
        <v>0</v>
      </c>
      <c r="C46" s="53">
        <v>0</v>
      </c>
      <c r="D46" s="55">
        <v>0</v>
      </c>
    </row>
    <row r="47" spans="1:4">
      <c r="A47" s="54" t="s">
        <v>125</v>
      </c>
      <c r="B47" s="53">
        <v>49.45</v>
      </c>
      <c r="C47" s="53">
        <v>0.05</v>
      </c>
      <c r="D47" s="55">
        <v>6.3455682712582773E-3</v>
      </c>
    </row>
    <row r="48" spans="1:4">
      <c r="A48" s="54" t="s">
        <v>126</v>
      </c>
      <c r="B48" s="53">
        <v>0</v>
      </c>
      <c r="C48" s="53">
        <v>0</v>
      </c>
      <c r="D48" s="55">
        <v>0</v>
      </c>
    </row>
    <row r="49" spans="1:244">
      <c r="A49" s="56" t="s">
        <v>127</v>
      </c>
      <c r="B49" s="57">
        <v>269.78000000000003</v>
      </c>
      <c r="C49" s="57">
        <v>0.27</v>
      </c>
      <c r="D49" s="58">
        <v>3.461895668796882E-2</v>
      </c>
    </row>
    <row r="50" spans="1:244" s="60" customFormat="1">
      <c r="A50" s="48" t="s">
        <v>38</v>
      </c>
      <c r="B50" s="39"/>
      <c r="C50" s="39"/>
      <c r="D50" s="43"/>
    </row>
    <row r="51" spans="1:244" s="60" customFormat="1">
      <c r="A51" s="54" t="s">
        <v>128</v>
      </c>
      <c r="B51" s="53">
        <v>137.28027625699957</v>
      </c>
      <c r="C51" s="53">
        <v>0.14000000000000001</v>
      </c>
      <c r="D51" s="55">
        <v>1.7616205566956266E-2</v>
      </c>
    </row>
    <row r="52" spans="1:244" s="60" customFormat="1">
      <c r="A52" s="56" t="s">
        <v>129</v>
      </c>
      <c r="B52" s="57">
        <v>137.28027625699957</v>
      </c>
      <c r="C52" s="57">
        <v>0.14000000000000001</v>
      </c>
      <c r="D52" s="58">
        <v>1.7616205566956266E-2</v>
      </c>
    </row>
    <row r="53" spans="1:244" s="61" customFormat="1">
      <c r="A53" s="56" t="s">
        <v>41</v>
      </c>
      <c r="B53" s="57">
        <v>7751.3902762569996</v>
      </c>
      <c r="C53" s="57">
        <v>7.7499999999999991</v>
      </c>
      <c r="D53" s="58">
        <v>0.99468101506888462</v>
      </c>
    </row>
    <row r="54" spans="1:244" s="60" customFormat="1">
      <c r="A54" s="48" t="s">
        <v>42</v>
      </c>
      <c r="B54" s="39"/>
      <c r="C54" s="39"/>
      <c r="D54" s="43"/>
    </row>
    <row r="55" spans="1:244" s="60" customFormat="1">
      <c r="A55" s="42" t="s">
        <v>130</v>
      </c>
      <c r="B55" s="53">
        <v>0</v>
      </c>
      <c r="C55" s="53">
        <v>0</v>
      </c>
      <c r="D55" s="55">
        <v>0</v>
      </c>
    </row>
    <row r="56" spans="1:244" s="60" customFormat="1">
      <c r="A56" s="42" t="s">
        <v>131</v>
      </c>
      <c r="B56" s="53">
        <v>0</v>
      </c>
      <c r="C56" s="53">
        <v>0</v>
      </c>
      <c r="D56" s="55">
        <v>0</v>
      </c>
    </row>
    <row r="57" spans="1:244" s="60" customFormat="1">
      <c r="A57" s="54" t="s">
        <v>132</v>
      </c>
      <c r="B57" s="53">
        <v>0</v>
      </c>
      <c r="C57" s="53">
        <v>0</v>
      </c>
      <c r="D57" s="55">
        <v>0</v>
      </c>
    </row>
    <row r="58" spans="1:244" s="60" customFormat="1">
      <c r="A58" s="56" t="s">
        <v>133</v>
      </c>
      <c r="B58" s="57">
        <v>0</v>
      </c>
      <c r="C58" s="57">
        <v>0</v>
      </c>
      <c r="D58" s="58">
        <v>0</v>
      </c>
      <c r="E58" s="62"/>
      <c r="F58" s="63"/>
      <c r="G58" s="63"/>
      <c r="H58" s="64"/>
      <c r="I58" s="62"/>
      <c r="J58" s="63"/>
      <c r="K58" s="63"/>
      <c r="L58" s="64"/>
      <c r="M58" s="62"/>
      <c r="N58" s="63"/>
      <c r="O58" s="63"/>
      <c r="P58" s="64"/>
      <c r="Q58" s="62"/>
      <c r="R58" s="63"/>
      <c r="S58" s="63"/>
      <c r="T58" s="64"/>
      <c r="U58" s="62"/>
      <c r="V58" s="63"/>
      <c r="W58" s="63"/>
      <c r="X58" s="64"/>
      <c r="Y58" s="62"/>
      <c r="Z58" s="63"/>
      <c r="AA58" s="63"/>
      <c r="AB58" s="64"/>
      <c r="AC58" s="62"/>
      <c r="AD58" s="63"/>
      <c r="AE58" s="63"/>
      <c r="AF58" s="64"/>
      <c r="AG58" s="62"/>
      <c r="AH58" s="63"/>
      <c r="AI58" s="63"/>
      <c r="AJ58" s="64"/>
      <c r="AK58" s="62"/>
      <c r="AL58" s="63"/>
      <c r="AM58" s="63"/>
      <c r="AN58" s="64"/>
      <c r="AO58" s="62"/>
      <c r="AP58" s="63"/>
      <c r="AQ58" s="63"/>
      <c r="AR58" s="64"/>
      <c r="AS58" s="62"/>
      <c r="AT58" s="63"/>
      <c r="AU58" s="63"/>
      <c r="AV58" s="64"/>
      <c r="AW58" s="62"/>
      <c r="AX58" s="63"/>
      <c r="AY58" s="63"/>
      <c r="AZ58" s="64"/>
      <c r="BA58" s="62"/>
      <c r="BB58" s="63"/>
      <c r="BC58" s="63"/>
      <c r="BD58" s="64"/>
      <c r="BE58" s="62"/>
      <c r="BF58" s="63"/>
      <c r="BG58" s="63"/>
      <c r="BH58" s="64"/>
      <c r="BI58" s="62"/>
      <c r="BJ58" s="63"/>
      <c r="BK58" s="63"/>
      <c r="BL58" s="64"/>
      <c r="BM58" s="62"/>
      <c r="BN58" s="63"/>
      <c r="BO58" s="63"/>
      <c r="BP58" s="64"/>
      <c r="BQ58" s="62"/>
      <c r="BR58" s="63"/>
      <c r="BS58" s="63"/>
      <c r="BT58" s="64"/>
      <c r="BU58" s="62"/>
      <c r="BV58" s="63"/>
      <c r="BW58" s="63"/>
      <c r="BX58" s="64"/>
      <c r="BY58" s="62"/>
      <c r="BZ58" s="63"/>
      <c r="CA58" s="63"/>
      <c r="CB58" s="64"/>
      <c r="CC58" s="62"/>
      <c r="CD58" s="63"/>
      <c r="CE58" s="63"/>
      <c r="CF58" s="64"/>
      <c r="CG58" s="62"/>
      <c r="CH58" s="63"/>
      <c r="CI58" s="63"/>
      <c r="CJ58" s="64"/>
      <c r="CK58" s="62"/>
      <c r="CL58" s="63"/>
      <c r="CM58" s="63"/>
      <c r="CN58" s="64"/>
      <c r="CO58" s="62"/>
      <c r="CP58" s="63"/>
      <c r="CQ58" s="63"/>
      <c r="CR58" s="64"/>
      <c r="CS58" s="62"/>
      <c r="CT58" s="63"/>
      <c r="CU58" s="63"/>
      <c r="CV58" s="64"/>
      <c r="CW58" s="62"/>
      <c r="CX58" s="63"/>
      <c r="CY58" s="63"/>
      <c r="CZ58" s="64"/>
      <c r="DA58" s="62"/>
      <c r="DB58" s="63"/>
      <c r="DC58" s="63"/>
      <c r="DD58" s="64"/>
      <c r="DE58" s="62"/>
      <c r="DF58" s="63"/>
      <c r="DG58" s="63"/>
      <c r="DH58" s="64"/>
      <c r="DI58" s="62"/>
      <c r="DJ58" s="63"/>
      <c r="DK58" s="63"/>
      <c r="DL58" s="64"/>
      <c r="DM58" s="62"/>
      <c r="DN58" s="63"/>
      <c r="DO58" s="63"/>
      <c r="DP58" s="64"/>
      <c r="DQ58" s="62"/>
      <c r="DR58" s="63"/>
      <c r="DS58" s="63"/>
      <c r="DT58" s="64"/>
      <c r="DU58" s="62"/>
      <c r="DV58" s="63"/>
      <c r="DW58" s="63"/>
      <c r="DX58" s="64"/>
      <c r="DY58" s="62"/>
      <c r="DZ58" s="63"/>
      <c r="EA58" s="63"/>
      <c r="EB58" s="64"/>
      <c r="EC58" s="62"/>
      <c r="ED58" s="63"/>
      <c r="EE58" s="63"/>
      <c r="EF58" s="64"/>
      <c r="EG58" s="62"/>
      <c r="EH58" s="63"/>
      <c r="EI58" s="63"/>
      <c r="EJ58" s="64"/>
      <c r="EK58" s="62"/>
      <c r="EL58" s="63"/>
      <c r="EM58" s="63"/>
      <c r="EN58" s="64"/>
      <c r="EO58" s="62"/>
      <c r="EP58" s="63"/>
      <c r="EQ58" s="63"/>
      <c r="ER58" s="64"/>
      <c r="ES58" s="62"/>
      <c r="ET58" s="63"/>
      <c r="EU58" s="63"/>
      <c r="EV58" s="64"/>
      <c r="EW58" s="62"/>
      <c r="EX58" s="63"/>
      <c r="EY58" s="63"/>
      <c r="EZ58" s="64"/>
      <c r="FA58" s="62"/>
      <c r="FB58" s="63"/>
      <c r="FC58" s="63"/>
      <c r="FD58" s="64"/>
      <c r="FE58" s="62"/>
      <c r="FF58" s="63"/>
      <c r="FG58" s="63"/>
      <c r="FH58" s="64"/>
      <c r="FI58" s="62"/>
      <c r="FJ58" s="63"/>
      <c r="FK58" s="63"/>
      <c r="FL58" s="64"/>
      <c r="FM58" s="62"/>
      <c r="FN58" s="63"/>
      <c r="FO58" s="63"/>
      <c r="FP58" s="64"/>
      <c r="FQ58" s="62"/>
      <c r="FR58" s="63"/>
      <c r="FS58" s="63"/>
      <c r="FT58" s="64"/>
      <c r="FU58" s="62"/>
      <c r="FV58" s="63"/>
      <c r="FW58" s="63"/>
      <c r="FX58" s="64"/>
      <c r="FY58" s="62"/>
      <c r="FZ58" s="63"/>
      <c r="GA58" s="63"/>
      <c r="GB58" s="64"/>
      <c r="GC58" s="62"/>
      <c r="GD58" s="63"/>
      <c r="GE58" s="63"/>
      <c r="GF58" s="64"/>
      <c r="GG58" s="62"/>
      <c r="GH58" s="63"/>
      <c r="GI58" s="63"/>
      <c r="GJ58" s="64"/>
      <c r="GK58" s="62"/>
      <c r="GL58" s="63"/>
      <c r="GM58" s="63"/>
      <c r="GN58" s="64"/>
      <c r="GO58" s="62"/>
      <c r="GP58" s="63"/>
      <c r="GQ58" s="63"/>
      <c r="GR58" s="64"/>
      <c r="GS58" s="62"/>
      <c r="GT58" s="63"/>
      <c r="GU58" s="63"/>
      <c r="GV58" s="64"/>
      <c r="GW58" s="62"/>
      <c r="GX58" s="63"/>
      <c r="GY58" s="63"/>
      <c r="GZ58" s="64"/>
      <c r="HA58" s="62"/>
      <c r="HB58" s="63"/>
      <c r="HC58" s="63"/>
      <c r="HD58" s="64"/>
      <c r="HE58" s="62"/>
      <c r="HF58" s="63"/>
      <c r="HG58" s="63"/>
      <c r="HH58" s="64"/>
      <c r="HI58" s="62"/>
      <c r="HJ58" s="63"/>
      <c r="HK58" s="63"/>
      <c r="HL58" s="64"/>
      <c r="HM58" s="62"/>
      <c r="HN58" s="63"/>
      <c r="HO58" s="63"/>
      <c r="HP58" s="64"/>
      <c r="HQ58" s="62"/>
      <c r="HR58" s="63"/>
      <c r="HS58" s="63"/>
      <c r="HT58" s="64"/>
      <c r="HU58" s="62"/>
      <c r="HV58" s="63"/>
      <c r="HW58" s="63"/>
      <c r="HX58" s="64"/>
      <c r="HY58" s="62"/>
      <c r="HZ58" s="63"/>
      <c r="IA58" s="63"/>
      <c r="IB58" s="64"/>
      <c r="IC58" s="62"/>
      <c r="ID58" s="63"/>
      <c r="IE58" s="63"/>
      <c r="IF58" s="64"/>
      <c r="IG58" s="62"/>
      <c r="IH58" s="63"/>
      <c r="II58" s="63"/>
      <c r="IJ58" s="64"/>
    </row>
    <row r="59" spans="1:244" s="60" customFormat="1">
      <c r="A59" s="48" t="s">
        <v>48</v>
      </c>
      <c r="B59" s="39"/>
      <c r="C59" s="39"/>
      <c r="D59" s="43"/>
    </row>
    <row r="60" spans="1:244" s="60" customFormat="1">
      <c r="A60" s="54" t="s">
        <v>134</v>
      </c>
      <c r="B60" s="53">
        <v>0</v>
      </c>
      <c r="C60" s="53">
        <v>0</v>
      </c>
      <c r="D60" s="55">
        <v>0</v>
      </c>
    </row>
    <row r="61" spans="1:244" s="60" customFormat="1">
      <c r="A61" s="54" t="s">
        <v>135</v>
      </c>
      <c r="B61" s="53">
        <v>38.450000000000003</v>
      </c>
      <c r="C61" s="53">
        <v>0.04</v>
      </c>
      <c r="D61" s="55">
        <v>4.934016178561795E-3</v>
      </c>
    </row>
    <row r="62" spans="1:244" s="60" customFormat="1">
      <c r="A62" s="54" t="s">
        <v>136</v>
      </c>
      <c r="B62" s="53">
        <v>0</v>
      </c>
      <c r="C62" s="53">
        <v>0</v>
      </c>
      <c r="D62" s="55">
        <v>0</v>
      </c>
    </row>
    <row r="63" spans="1:244" s="60" customFormat="1">
      <c r="A63" s="56" t="s">
        <v>137</v>
      </c>
      <c r="B63" s="57">
        <v>38.450000000000003</v>
      </c>
      <c r="C63" s="57">
        <v>0.04</v>
      </c>
      <c r="D63" s="58">
        <v>4.934016178561795E-3</v>
      </c>
      <c r="E63" s="62"/>
      <c r="F63" s="63"/>
      <c r="G63" s="63"/>
      <c r="H63" s="64"/>
      <c r="I63" s="62"/>
      <c r="J63" s="63"/>
      <c r="K63" s="63"/>
      <c r="L63" s="64"/>
      <c r="M63" s="62"/>
      <c r="N63" s="63"/>
      <c r="O63" s="63"/>
      <c r="P63" s="64"/>
      <c r="Q63" s="62"/>
      <c r="R63" s="63"/>
      <c r="S63" s="63"/>
      <c r="T63" s="64"/>
      <c r="U63" s="62"/>
      <c r="V63" s="63"/>
      <c r="W63" s="63"/>
      <c r="X63" s="64"/>
      <c r="Y63" s="62"/>
      <c r="Z63" s="63"/>
      <c r="AA63" s="63"/>
      <c r="AB63" s="64"/>
      <c r="AC63" s="62"/>
      <c r="AD63" s="63"/>
      <c r="AE63" s="63"/>
      <c r="AF63" s="64"/>
      <c r="AG63" s="62"/>
      <c r="AH63" s="63"/>
      <c r="AI63" s="63"/>
      <c r="AJ63" s="64"/>
      <c r="AK63" s="62"/>
      <c r="AL63" s="63"/>
      <c r="AM63" s="63"/>
      <c r="AN63" s="64"/>
      <c r="AO63" s="62"/>
      <c r="AP63" s="63"/>
      <c r="AQ63" s="63"/>
      <c r="AR63" s="64"/>
      <c r="AS63" s="62"/>
      <c r="AT63" s="63"/>
      <c r="AU63" s="63"/>
      <c r="AV63" s="64"/>
      <c r="AW63" s="62"/>
      <c r="AX63" s="63"/>
      <c r="AY63" s="63"/>
      <c r="AZ63" s="64"/>
      <c r="BA63" s="62"/>
      <c r="BB63" s="63"/>
      <c r="BC63" s="63"/>
      <c r="BD63" s="64"/>
      <c r="BE63" s="62"/>
      <c r="BF63" s="63"/>
      <c r="BG63" s="63"/>
      <c r="BH63" s="64"/>
      <c r="BI63" s="62"/>
      <c r="BJ63" s="63"/>
      <c r="BK63" s="63"/>
      <c r="BL63" s="64"/>
      <c r="BM63" s="62"/>
      <c r="BN63" s="63"/>
      <c r="BO63" s="63"/>
      <c r="BP63" s="64"/>
      <c r="BQ63" s="62"/>
      <c r="BR63" s="63"/>
      <c r="BS63" s="63"/>
      <c r="BT63" s="64"/>
      <c r="BU63" s="62"/>
      <c r="BV63" s="63"/>
      <c r="BW63" s="63"/>
      <c r="BX63" s="64"/>
      <c r="BY63" s="62"/>
      <c r="BZ63" s="63"/>
      <c r="CA63" s="63"/>
      <c r="CB63" s="64"/>
      <c r="CC63" s="62"/>
      <c r="CD63" s="63"/>
      <c r="CE63" s="63"/>
      <c r="CF63" s="64"/>
      <c r="CG63" s="62"/>
      <c r="CH63" s="63"/>
      <c r="CI63" s="63"/>
      <c r="CJ63" s="64"/>
      <c r="CK63" s="62"/>
      <c r="CL63" s="63"/>
      <c r="CM63" s="63"/>
      <c r="CN63" s="64"/>
      <c r="CO63" s="62"/>
      <c r="CP63" s="63"/>
      <c r="CQ63" s="63"/>
      <c r="CR63" s="64"/>
      <c r="CS63" s="62"/>
      <c r="CT63" s="63"/>
      <c r="CU63" s="63"/>
      <c r="CV63" s="64"/>
      <c r="CW63" s="62"/>
      <c r="CX63" s="63"/>
      <c r="CY63" s="63"/>
      <c r="CZ63" s="64"/>
      <c r="DA63" s="62"/>
      <c r="DB63" s="63"/>
      <c r="DC63" s="63"/>
      <c r="DD63" s="64"/>
      <c r="DE63" s="62"/>
      <c r="DF63" s="63"/>
      <c r="DG63" s="63"/>
      <c r="DH63" s="64"/>
      <c r="DI63" s="62"/>
      <c r="DJ63" s="63"/>
      <c r="DK63" s="63"/>
      <c r="DL63" s="64"/>
      <c r="DM63" s="62"/>
      <c r="DN63" s="63"/>
      <c r="DO63" s="63"/>
      <c r="DP63" s="64"/>
      <c r="DQ63" s="62"/>
      <c r="DR63" s="63"/>
      <c r="DS63" s="63"/>
      <c r="DT63" s="64"/>
      <c r="DU63" s="62"/>
      <c r="DV63" s="63"/>
      <c r="DW63" s="63"/>
      <c r="DX63" s="64"/>
      <c r="DY63" s="62"/>
      <c r="DZ63" s="63"/>
      <c r="EA63" s="63"/>
      <c r="EB63" s="64"/>
      <c r="EC63" s="62"/>
      <c r="ED63" s="63"/>
      <c r="EE63" s="63"/>
      <c r="EF63" s="64"/>
      <c r="EG63" s="62"/>
      <c r="EH63" s="63"/>
      <c r="EI63" s="63"/>
      <c r="EJ63" s="64"/>
      <c r="EK63" s="62"/>
      <c r="EL63" s="63"/>
      <c r="EM63" s="63"/>
      <c r="EN63" s="64"/>
      <c r="EO63" s="62"/>
      <c r="EP63" s="63"/>
      <c r="EQ63" s="63"/>
      <c r="ER63" s="64"/>
      <c r="ES63" s="62"/>
      <c r="ET63" s="63"/>
      <c r="EU63" s="63"/>
      <c r="EV63" s="64"/>
      <c r="EW63" s="62"/>
      <c r="EX63" s="63"/>
      <c r="EY63" s="63"/>
      <c r="EZ63" s="64"/>
      <c r="FA63" s="62"/>
      <c r="FB63" s="63"/>
      <c r="FC63" s="63"/>
      <c r="FD63" s="64"/>
      <c r="FE63" s="62"/>
      <c r="FF63" s="63"/>
      <c r="FG63" s="63"/>
      <c r="FH63" s="64"/>
      <c r="FI63" s="62"/>
      <c r="FJ63" s="63"/>
      <c r="FK63" s="63"/>
      <c r="FL63" s="64"/>
      <c r="FM63" s="62"/>
      <c r="FN63" s="63"/>
      <c r="FO63" s="63"/>
      <c r="FP63" s="64"/>
      <c r="FQ63" s="62"/>
      <c r="FR63" s="63"/>
      <c r="FS63" s="63"/>
      <c r="FT63" s="64"/>
      <c r="FU63" s="62"/>
      <c r="FV63" s="63"/>
      <c r="FW63" s="63"/>
      <c r="FX63" s="64"/>
      <c r="FY63" s="62"/>
      <c r="FZ63" s="63"/>
      <c r="GA63" s="63"/>
      <c r="GB63" s="64"/>
      <c r="GC63" s="62"/>
      <c r="GD63" s="63"/>
      <c r="GE63" s="63"/>
      <c r="GF63" s="64"/>
      <c r="GG63" s="62"/>
      <c r="GH63" s="63"/>
      <c r="GI63" s="63"/>
      <c r="GJ63" s="64"/>
      <c r="GK63" s="62"/>
      <c r="GL63" s="63"/>
      <c r="GM63" s="63"/>
      <c r="GN63" s="64"/>
      <c r="GO63" s="62"/>
      <c r="GP63" s="63"/>
      <c r="GQ63" s="63"/>
      <c r="GR63" s="64"/>
      <c r="GS63" s="62"/>
      <c r="GT63" s="63"/>
      <c r="GU63" s="63"/>
      <c r="GV63" s="64"/>
      <c r="GW63" s="62"/>
      <c r="GX63" s="63"/>
      <c r="GY63" s="63"/>
      <c r="GZ63" s="64"/>
      <c r="HA63" s="62"/>
      <c r="HB63" s="63"/>
      <c r="HC63" s="63"/>
      <c r="HD63" s="64"/>
      <c r="HE63" s="62"/>
      <c r="HF63" s="63"/>
      <c r="HG63" s="63"/>
      <c r="HH63" s="64"/>
      <c r="HI63" s="62"/>
      <c r="HJ63" s="63"/>
      <c r="HK63" s="63"/>
      <c r="HL63" s="64"/>
      <c r="HM63" s="62"/>
      <c r="HN63" s="63"/>
      <c r="HO63" s="63"/>
      <c r="HP63" s="64"/>
      <c r="HQ63" s="62"/>
      <c r="HR63" s="63"/>
      <c r="HS63" s="63"/>
      <c r="HT63" s="64"/>
      <c r="HU63" s="62"/>
      <c r="HV63" s="63"/>
      <c r="HW63" s="63"/>
      <c r="HX63" s="64"/>
      <c r="HY63" s="62"/>
      <c r="HZ63" s="63"/>
      <c r="IA63" s="63"/>
      <c r="IB63" s="64"/>
      <c r="IC63" s="62"/>
      <c r="ID63" s="63"/>
      <c r="IE63" s="63"/>
      <c r="IF63" s="64"/>
      <c r="IG63" s="62"/>
      <c r="IH63" s="63"/>
      <c r="II63" s="63"/>
      <c r="IJ63" s="64"/>
    </row>
    <row r="64" spans="1:244" s="60" customFormat="1">
      <c r="A64" s="56" t="s">
        <v>138</v>
      </c>
      <c r="B64" s="57">
        <v>38.450000000000003</v>
      </c>
      <c r="C64" s="57">
        <v>0.04</v>
      </c>
      <c r="D64" s="58">
        <v>4.934016178561795E-3</v>
      </c>
      <c r="E64" s="63"/>
      <c r="F64" s="63"/>
      <c r="G64" s="62"/>
      <c r="H64" s="63"/>
      <c r="I64" s="63"/>
      <c r="J64" s="63"/>
      <c r="K64" s="62"/>
      <c r="L64" s="63"/>
      <c r="M64" s="63"/>
      <c r="N64" s="63"/>
      <c r="O64" s="62"/>
      <c r="P64" s="63"/>
      <c r="Q64" s="63"/>
      <c r="R64" s="63"/>
      <c r="S64" s="62"/>
      <c r="T64" s="63"/>
      <c r="U64" s="63"/>
      <c r="V64" s="63"/>
      <c r="W64" s="62"/>
      <c r="X64" s="63"/>
      <c r="Y64" s="63"/>
      <c r="Z64" s="63"/>
      <c r="AA64" s="62"/>
      <c r="AB64" s="63"/>
      <c r="AC64" s="63"/>
      <c r="AD64" s="63"/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2"/>
      <c r="AR64" s="63"/>
      <c r="AS64" s="63"/>
      <c r="AT64" s="63"/>
      <c r="AU64" s="62"/>
      <c r="AV64" s="63"/>
      <c r="AW64" s="63"/>
      <c r="AX64" s="63"/>
      <c r="AY64" s="62"/>
      <c r="AZ64" s="63"/>
      <c r="BA64" s="63"/>
      <c r="BB64" s="63"/>
      <c r="BC64" s="62"/>
      <c r="BD64" s="63"/>
      <c r="BE64" s="63"/>
      <c r="BF64" s="63"/>
      <c r="BG64" s="62"/>
      <c r="BH64" s="63"/>
      <c r="BI64" s="63"/>
      <c r="BJ64" s="63"/>
      <c r="BK64" s="62"/>
      <c r="BL64" s="63"/>
      <c r="BM64" s="63"/>
      <c r="BN64" s="63"/>
      <c r="BO64" s="62"/>
      <c r="BP64" s="63"/>
      <c r="BQ64" s="63"/>
      <c r="BR64" s="63"/>
      <c r="BS64" s="62"/>
      <c r="BT64" s="63"/>
      <c r="BU64" s="63"/>
      <c r="BV64" s="63"/>
      <c r="BW64" s="62"/>
      <c r="BX64" s="63"/>
      <c r="BY64" s="63"/>
      <c r="BZ64" s="63"/>
      <c r="CA64" s="62"/>
      <c r="CB64" s="63"/>
      <c r="CC64" s="63"/>
      <c r="CD64" s="63"/>
      <c r="CE64" s="62"/>
      <c r="CF64" s="63"/>
      <c r="CG64" s="63"/>
      <c r="CH64" s="63"/>
      <c r="CI64" s="62"/>
      <c r="CJ64" s="63"/>
      <c r="CK64" s="63"/>
      <c r="CL64" s="63"/>
      <c r="CM64" s="62"/>
      <c r="CN64" s="63"/>
      <c r="CO64" s="63"/>
      <c r="CP64" s="63"/>
      <c r="CQ64" s="62"/>
      <c r="CR64" s="63"/>
      <c r="CS64" s="63"/>
      <c r="CT64" s="63"/>
      <c r="CU64" s="62"/>
      <c r="CV64" s="63"/>
      <c r="CW64" s="63"/>
      <c r="CX64" s="63"/>
      <c r="CY64" s="62"/>
      <c r="CZ64" s="63"/>
      <c r="DA64" s="63"/>
      <c r="DB64" s="63"/>
      <c r="DC64" s="62"/>
      <c r="DD64" s="63"/>
      <c r="DE64" s="63"/>
      <c r="DF64" s="63"/>
      <c r="DG64" s="62"/>
      <c r="DH64" s="63"/>
      <c r="DI64" s="63"/>
      <c r="DJ64" s="63"/>
      <c r="DK64" s="62"/>
      <c r="DL64" s="63"/>
      <c r="DM64" s="63"/>
      <c r="DN64" s="63"/>
      <c r="DO64" s="62"/>
      <c r="DP64" s="63"/>
      <c r="DQ64" s="63"/>
      <c r="DR64" s="63"/>
      <c r="DS64" s="62"/>
      <c r="DT64" s="63"/>
      <c r="DU64" s="63"/>
      <c r="DV64" s="63"/>
      <c r="DW64" s="62"/>
      <c r="DX64" s="63"/>
      <c r="DY64" s="63"/>
      <c r="DZ64" s="63"/>
      <c r="EA64" s="62"/>
      <c r="EB64" s="63"/>
      <c r="EC64" s="63"/>
      <c r="ED64" s="63"/>
      <c r="EE64" s="62"/>
      <c r="EF64" s="63"/>
      <c r="EG64" s="63"/>
      <c r="EH64" s="63"/>
      <c r="EI64" s="62"/>
      <c r="EJ64" s="63"/>
      <c r="EK64" s="63"/>
      <c r="EL64" s="63"/>
      <c r="EM64" s="62"/>
      <c r="EN64" s="63"/>
      <c r="EO64" s="63"/>
      <c r="EP64" s="63"/>
      <c r="EQ64" s="62"/>
      <c r="ER64" s="63"/>
      <c r="ES64" s="63"/>
      <c r="ET64" s="63"/>
      <c r="EU64" s="62"/>
      <c r="EV64" s="63"/>
      <c r="EW64" s="63"/>
      <c r="EX64" s="63"/>
      <c r="EY64" s="62"/>
      <c r="EZ64" s="63"/>
      <c r="FA64" s="63"/>
      <c r="FB64" s="63"/>
      <c r="FC64" s="62"/>
      <c r="FD64" s="63"/>
      <c r="FE64" s="63"/>
      <c r="FF64" s="63"/>
      <c r="FG64" s="62"/>
      <c r="FH64" s="63"/>
      <c r="FI64" s="63"/>
      <c r="FJ64" s="63"/>
      <c r="FK64" s="62"/>
      <c r="FL64" s="63"/>
      <c r="FM64" s="63"/>
      <c r="FN64" s="63"/>
      <c r="FO64" s="62"/>
      <c r="FP64" s="63"/>
      <c r="FQ64" s="63"/>
      <c r="FR64" s="63"/>
      <c r="FS64" s="62"/>
      <c r="FT64" s="63"/>
      <c r="FU64" s="63"/>
      <c r="FV64" s="63"/>
      <c r="FW64" s="62"/>
      <c r="FX64" s="63"/>
      <c r="FY64" s="63"/>
      <c r="FZ64" s="63"/>
      <c r="GA64" s="62"/>
      <c r="GB64" s="63"/>
      <c r="GC64" s="63"/>
      <c r="GD64" s="63"/>
      <c r="GE64" s="62"/>
      <c r="GF64" s="63"/>
      <c r="GG64" s="63"/>
      <c r="GH64" s="63"/>
      <c r="GI64" s="62"/>
      <c r="GJ64" s="63"/>
      <c r="GK64" s="63"/>
      <c r="GL64" s="63"/>
      <c r="GM64" s="62"/>
      <c r="GN64" s="63"/>
      <c r="GO64" s="63"/>
      <c r="GP64" s="63"/>
      <c r="GQ64" s="62"/>
      <c r="GR64" s="63"/>
      <c r="GS64" s="63"/>
      <c r="GT64" s="63"/>
      <c r="GU64" s="62"/>
      <c r="GV64" s="63"/>
      <c r="GW64" s="63"/>
      <c r="GX64" s="63"/>
      <c r="GY64" s="62"/>
      <c r="GZ64" s="63"/>
      <c r="HA64" s="63"/>
      <c r="HB64" s="63"/>
      <c r="HC64" s="62"/>
      <c r="HD64" s="63"/>
      <c r="HE64" s="63"/>
      <c r="HF64" s="63"/>
      <c r="HG64" s="62"/>
      <c r="HH64" s="63"/>
      <c r="HI64" s="63"/>
      <c r="HJ64" s="63"/>
      <c r="HK64" s="62"/>
      <c r="HL64" s="63"/>
      <c r="HM64" s="63"/>
      <c r="HN64" s="63"/>
      <c r="HO64" s="62"/>
      <c r="HP64" s="63"/>
      <c r="HQ64" s="63"/>
      <c r="HR64" s="63"/>
      <c r="HS64" s="62"/>
      <c r="HT64" s="63"/>
      <c r="HU64" s="63"/>
      <c r="HV64" s="63"/>
      <c r="HW64" s="62"/>
      <c r="HX64" s="63"/>
      <c r="HY64" s="63"/>
      <c r="HZ64" s="63"/>
      <c r="IA64" s="62"/>
      <c r="IB64" s="63"/>
      <c r="IC64" s="63"/>
      <c r="ID64" s="63"/>
      <c r="IE64" s="62"/>
      <c r="IF64" s="63"/>
      <c r="IG64" s="63"/>
      <c r="IH64" s="63"/>
    </row>
    <row r="65" spans="1:244" s="61" customFormat="1">
      <c r="A65" s="56" t="s">
        <v>54</v>
      </c>
      <c r="B65" s="57">
        <v>7789.8402762569995</v>
      </c>
      <c r="C65" s="57">
        <v>7.7899999999999991</v>
      </c>
      <c r="D65" s="58">
        <v>0.99961503124744644</v>
      </c>
    </row>
    <row r="66" spans="1:244" s="60" customFormat="1">
      <c r="A66" s="48" t="s">
        <v>55</v>
      </c>
      <c r="B66" s="39"/>
      <c r="C66" s="39"/>
      <c r="D66" s="43"/>
    </row>
    <row r="67" spans="1:244" s="60" customFormat="1">
      <c r="A67" s="42" t="s">
        <v>139</v>
      </c>
      <c r="B67" s="53">
        <v>0</v>
      </c>
      <c r="C67" s="53">
        <v>0</v>
      </c>
      <c r="D67" s="55">
        <v>0</v>
      </c>
    </row>
    <row r="68" spans="1:244" s="60" customFormat="1">
      <c r="A68" s="42" t="s">
        <v>140</v>
      </c>
      <c r="B68" s="53">
        <v>3</v>
      </c>
      <c r="C68" s="53">
        <v>0</v>
      </c>
      <c r="D68" s="55">
        <v>3.8496875255358603E-4</v>
      </c>
    </row>
    <row r="69" spans="1:244" s="60" customFormat="1">
      <c r="A69" s="42" t="s">
        <v>141</v>
      </c>
      <c r="B69" s="53">
        <v>0</v>
      </c>
      <c r="C69" s="53">
        <v>0</v>
      </c>
      <c r="D69" s="55">
        <v>0</v>
      </c>
    </row>
    <row r="70" spans="1:244" s="60" customFormat="1">
      <c r="A70" s="56" t="s">
        <v>142</v>
      </c>
      <c r="B70" s="57">
        <v>3</v>
      </c>
      <c r="C70" s="57">
        <v>0</v>
      </c>
      <c r="D70" s="58">
        <v>3.8496875255358603E-4</v>
      </c>
      <c r="E70" s="62"/>
      <c r="F70" s="63"/>
      <c r="G70" s="63"/>
      <c r="H70" s="64"/>
      <c r="I70" s="62"/>
      <c r="J70" s="63"/>
      <c r="K70" s="63"/>
      <c r="L70" s="64"/>
      <c r="M70" s="62"/>
      <c r="N70" s="63"/>
      <c r="O70" s="63"/>
      <c r="P70" s="64"/>
      <c r="Q70" s="62"/>
      <c r="R70" s="63"/>
      <c r="S70" s="63"/>
      <c r="T70" s="64"/>
      <c r="U70" s="62"/>
      <c r="V70" s="63"/>
      <c r="W70" s="63"/>
      <c r="X70" s="64"/>
      <c r="Y70" s="62"/>
      <c r="Z70" s="63"/>
      <c r="AA70" s="63"/>
      <c r="AB70" s="64"/>
      <c r="AC70" s="62"/>
      <c r="AD70" s="63"/>
      <c r="AE70" s="63"/>
      <c r="AF70" s="64"/>
      <c r="AG70" s="62"/>
      <c r="AH70" s="63"/>
      <c r="AI70" s="63"/>
      <c r="AJ70" s="64"/>
      <c r="AK70" s="62"/>
      <c r="AL70" s="63"/>
      <c r="AM70" s="63"/>
      <c r="AN70" s="64"/>
      <c r="AO70" s="62"/>
      <c r="AP70" s="63"/>
      <c r="AQ70" s="63"/>
      <c r="AR70" s="64"/>
      <c r="AS70" s="62"/>
      <c r="AT70" s="63"/>
      <c r="AU70" s="63"/>
      <c r="AV70" s="64"/>
      <c r="AW70" s="62"/>
      <c r="AX70" s="63"/>
      <c r="AY70" s="63"/>
      <c r="AZ70" s="64"/>
      <c r="BA70" s="62"/>
      <c r="BB70" s="63"/>
      <c r="BC70" s="63"/>
      <c r="BD70" s="64"/>
      <c r="BE70" s="62"/>
      <c r="BF70" s="63"/>
      <c r="BG70" s="63"/>
      <c r="BH70" s="64"/>
      <c r="BI70" s="62"/>
      <c r="BJ70" s="63"/>
      <c r="BK70" s="63"/>
      <c r="BL70" s="64"/>
      <c r="BM70" s="62"/>
      <c r="BN70" s="63"/>
      <c r="BO70" s="63"/>
      <c r="BP70" s="64"/>
      <c r="BQ70" s="62"/>
      <c r="BR70" s="63"/>
      <c r="BS70" s="63"/>
      <c r="BT70" s="64"/>
      <c r="BU70" s="62"/>
      <c r="BV70" s="63"/>
      <c r="BW70" s="63"/>
      <c r="BX70" s="64"/>
      <c r="BY70" s="62"/>
      <c r="BZ70" s="63"/>
      <c r="CA70" s="63"/>
      <c r="CB70" s="64"/>
      <c r="CC70" s="62"/>
      <c r="CD70" s="63"/>
      <c r="CE70" s="63"/>
      <c r="CF70" s="64"/>
      <c r="CG70" s="62"/>
      <c r="CH70" s="63"/>
      <c r="CI70" s="63"/>
      <c r="CJ70" s="64"/>
      <c r="CK70" s="62"/>
      <c r="CL70" s="63"/>
      <c r="CM70" s="63"/>
      <c r="CN70" s="64"/>
      <c r="CO70" s="62"/>
      <c r="CP70" s="63"/>
      <c r="CQ70" s="63"/>
      <c r="CR70" s="64"/>
      <c r="CS70" s="62"/>
      <c r="CT70" s="63"/>
      <c r="CU70" s="63"/>
      <c r="CV70" s="64"/>
      <c r="CW70" s="62"/>
      <c r="CX70" s="63"/>
      <c r="CY70" s="63"/>
      <c r="CZ70" s="64"/>
      <c r="DA70" s="62"/>
      <c r="DB70" s="63"/>
      <c r="DC70" s="63"/>
      <c r="DD70" s="64"/>
      <c r="DE70" s="62"/>
      <c r="DF70" s="63"/>
      <c r="DG70" s="63"/>
      <c r="DH70" s="64"/>
      <c r="DI70" s="62"/>
      <c r="DJ70" s="63"/>
      <c r="DK70" s="63"/>
      <c r="DL70" s="64"/>
      <c r="DM70" s="62"/>
      <c r="DN70" s="63"/>
      <c r="DO70" s="63"/>
      <c r="DP70" s="64"/>
      <c r="DQ70" s="62"/>
      <c r="DR70" s="63"/>
      <c r="DS70" s="63"/>
      <c r="DT70" s="64"/>
      <c r="DU70" s="62"/>
      <c r="DV70" s="63"/>
      <c r="DW70" s="63"/>
      <c r="DX70" s="64"/>
      <c r="DY70" s="62"/>
      <c r="DZ70" s="63"/>
      <c r="EA70" s="63"/>
      <c r="EB70" s="64"/>
      <c r="EC70" s="62"/>
      <c r="ED70" s="63"/>
      <c r="EE70" s="63"/>
      <c r="EF70" s="64"/>
      <c r="EG70" s="62"/>
      <c r="EH70" s="63"/>
      <c r="EI70" s="63"/>
      <c r="EJ70" s="64"/>
      <c r="EK70" s="62"/>
      <c r="EL70" s="63"/>
      <c r="EM70" s="63"/>
      <c r="EN70" s="64"/>
      <c r="EO70" s="62"/>
      <c r="EP70" s="63"/>
      <c r="EQ70" s="63"/>
      <c r="ER70" s="64"/>
      <c r="ES70" s="62"/>
      <c r="ET70" s="63"/>
      <c r="EU70" s="63"/>
      <c r="EV70" s="64"/>
      <c r="EW70" s="62"/>
      <c r="EX70" s="63"/>
      <c r="EY70" s="63"/>
      <c r="EZ70" s="64"/>
      <c r="FA70" s="62"/>
      <c r="FB70" s="63"/>
      <c r="FC70" s="63"/>
      <c r="FD70" s="64"/>
      <c r="FE70" s="62"/>
      <c r="FF70" s="63"/>
      <c r="FG70" s="63"/>
      <c r="FH70" s="64"/>
      <c r="FI70" s="62"/>
      <c r="FJ70" s="63"/>
      <c r="FK70" s="63"/>
      <c r="FL70" s="64"/>
      <c r="FM70" s="62"/>
      <c r="FN70" s="63"/>
      <c r="FO70" s="63"/>
      <c r="FP70" s="64"/>
      <c r="FQ70" s="62"/>
      <c r="FR70" s="63"/>
      <c r="FS70" s="63"/>
      <c r="FT70" s="64"/>
      <c r="FU70" s="62"/>
      <c r="FV70" s="63"/>
      <c r="FW70" s="63"/>
      <c r="FX70" s="64"/>
      <c r="FY70" s="62"/>
      <c r="FZ70" s="63"/>
      <c r="GA70" s="63"/>
      <c r="GB70" s="64"/>
      <c r="GC70" s="62"/>
      <c r="GD70" s="63"/>
      <c r="GE70" s="63"/>
      <c r="GF70" s="64"/>
      <c r="GG70" s="62"/>
      <c r="GH70" s="63"/>
      <c r="GI70" s="63"/>
      <c r="GJ70" s="64"/>
      <c r="GK70" s="62"/>
      <c r="GL70" s="63"/>
      <c r="GM70" s="63"/>
      <c r="GN70" s="64"/>
      <c r="GO70" s="62"/>
      <c r="GP70" s="63"/>
      <c r="GQ70" s="63"/>
      <c r="GR70" s="64"/>
      <c r="GS70" s="62"/>
      <c r="GT70" s="63"/>
      <c r="GU70" s="63"/>
      <c r="GV70" s="64"/>
      <c r="GW70" s="62"/>
      <c r="GX70" s="63"/>
      <c r="GY70" s="63"/>
      <c r="GZ70" s="64"/>
      <c r="HA70" s="62"/>
      <c r="HB70" s="63"/>
      <c r="HC70" s="63"/>
      <c r="HD70" s="64"/>
      <c r="HE70" s="62"/>
      <c r="HF70" s="63"/>
      <c r="HG70" s="63"/>
      <c r="HH70" s="64"/>
      <c r="HI70" s="62"/>
      <c r="HJ70" s="63"/>
      <c r="HK70" s="63"/>
      <c r="HL70" s="64"/>
      <c r="HM70" s="62"/>
      <c r="HN70" s="63"/>
      <c r="HO70" s="63"/>
      <c r="HP70" s="64"/>
      <c r="HQ70" s="62"/>
      <c r="HR70" s="63"/>
      <c r="HS70" s="63"/>
      <c r="HT70" s="64"/>
      <c r="HU70" s="62"/>
      <c r="HV70" s="63"/>
      <c r="HW70" s="63"/>
      <c r="HX70" s="64"/>
      <c r="HY70" s="62"/>
      <c r="HZ70" s="63"/>
      <c r="IA70" s="63"/>
      <c r="IB70" s="64"/>
      <c r="IC70" s="62"/>
      <c r="ID70" s="63"/>
      <c r="IE70" s="63"/>
      <c r="IF70" s="64"/>
      <c r="IG70" s="62"/>
      <c r="IH70" s="63"/>
      <c r="II70" s="63"/>
      <c r="IJ70" s="64"/>
    </row>
    <row r="71" spans="1:244" s="68" customFormat="1" ht="13.5" thickBot="1">
      <c r="A71" s="65" t="s">
        <v>59</v>
      </c>
      <c r="B71" s="66">
        <v>7792.8402762569995</v>
      </c>
      <c r="C71" s="66">
        <v>7.7899999999999991</v>
      </c>
      <c r="D71" s="67">
        <v>1</v>
      </c>
    </row>
    <row r="72" spans="1:244">
      <c r="A72" s="69" t="s">
        <v>60</v>
      </c>
      <c r="D72" s="7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RowHeight="12.75"/>
  <cols>
    <col min="1" max="1" width="4.375" style="74" customWidth="1"/>
    <col min="2" max="2" width="15.375" style="74" customWidth="1"/>
    <col min="3" max="3" width="0.5" style="74" customWidth="1"/>
    <col min="4" max="4" width="3.25" style="74" customWidth="1"/>
    <col min="5" max="5" width="15.25" style="74" customWidth="1"/>
    <col min="6" max="7" width="0.875" style="74" customWidth="1"/>
    <col min="8" max="8" width="7.375" style="74" customWidth="1"/>
    <col min="9" max="9" width="8.875" style="74" customWidth="1"/>
    <col min="10" max="10" width="8.125" style="74" customWidth="1"/>
    <col min="11" max="11" width="1.5" style="74" customWidth="1"/>
    <col min="12" max="12" width="3.375" style="74" customWidth="1"/>
    <col min="13" max="13" width="13.375" style="74" customWidth="1"/>
    <col min="14" max="14" width="4.375" style="74" customWidth="1"/>
    <col min="15" max="15" width="4.25" style="74" customWidth="1"/>
    <col min="16" max="16" width="28.125" style="74" customWidth="1"/>
    <col min="17" max="256" width="9" style="74"/>
    <col min="257" max="257" width="4.375" style="74" customWidth="1"/>
    <col min="258" max="258" width="15.375" style="74" customWidth="1"/>
    <col min="259" max="259" width="0.5" style="74" customWidth="1"/>
    <col min="260" max="260" width="3.25" style="74" customWidth="1"/>
    <col min="261" max="261" width="15.25" style="74" customWidth="1"/>
    <col min="262" max="263" width="0.875" style="74" customWidth="1"/>
    <col min="264" max="264" width="7.375" style="74" customWidth="1"/>
    <col min="265" max="265" width="8.875" style="74" customWidth="1"/>
    <col min="266" max="266" width="8.125" style="74" customWidth="1"/>
    <col min="267" max="267" width="1.5" style="74" customWidth="1"/>
    <col min="268" max="268" width="3.375" style="74" customWidth="1"/>
    <col min="269" max="269" width="13.375" style="74" customWidth="1"/>
    <col min="270" max="270" width="4.375" style="74" customWidth="1"/>
    <col min="271" max="271" width="4.25" style="74" customWidth="1"/>
    <col min="272" max="272" width="28.125" style="74" customWidth="1"/>
    <col min="273" max="512" width="9" style="74"/>
    <col min="513" max="513" width="4.375" style="74" customWidth="1"/>
    <col min="514" max="514" width="15.375" style="74" customWidth="1"/>
    <col min="515" max="515" width="0.5" style="74" customWidth="1"/>
    <col min="516" max="516" width="3.25" style="74" customWidth="1"/>
    <col min="517" max="517" width="15.25" style="74" customWidth="1"/>
    <col min="518" max="519" width="0.875" style="74" customWidth="1"/>
    <col min="520" max="520" width="7.375" style="74" customWidth="1"/>
    <col min="521" max="521" width="8.875" style="74" customWidth="1"/>
    <col min="522" max="522" width="8.125" style="74" customWidth="1"/>
    <col min="523" max="523" width="1.5" style="74" customWidth="1"/>
    <col min="524" max="524" width="3.375" style="74" customWidth="1"/>
    <col min="525" max="525" width="13.375" style="74" customWidth="1"/>
    <col min="526" max="526" width="4.375" style="74" customWidth="1"/>
    <col min="527" max="527" width="4.25" style="74" customWidth="1"/>
    <col min="528" max="528" width="28.125" style="74" customWidth="1"/>
    <col min="529" max="768" width="9" style="74"/>
    <col min="769" max="769" width="4.375" style="74" customWidth="1"/>
    <col min="770" max="770" width="15.375" style="74" customWidth="1"/>
    <col min="771" max="771" width="0.5" style="74" customWidth="1"/>
    <col min="772" max="772" width="3.25" style="74" customWidth="1"/>
    <col min="773" max="773" width="15.25" style="74" customWidth="1"/>
    <col min="774" max="775" width="0.875" style="74" customWidth="1"/>
    <col min="776" max="776" width="7.375" style="74" customWidth="1"/>
    <col min="777" max="777" width="8.875" style="74" customWidth="1"/>
    <col min="778" max="778" width="8.125" style="74" customWidth="1"/>
    <col min="779" max="779" width="1.5" style="74" customWidth="1"/>
    <col min="780" max="780" width="3.375" style="74" customWidth="1"/>
    <col min="781" max="781" width="13.375" style="74" customWidth="1"/>
    <col min="782" max="782" width="4.375" style="74" customWidth="1"/>
    <col min="783" max="783" width="4.25" style="74" customWidth="1"/>
    <col min="784" max="784" width="28.125" style="74" customWidth="1"/>
    <col min="785" max="1024" width="9" style="74"/>
    <col min="1025" max="1025" width="4.375" style="74" customWidth="1"/>
    <col min="1026" max="1026" width="15.375" style="74" customWidth="1"/>
    <col min="1027" max="1027" width="0.5" style="74" customWidth="1"/>
    <col min="1028" max="1028" width="3.25" style="74" customWidth="1"/>
    <col min="1029" max="1029" width="15.25" style="74" customWidth="1"/>
    <col min="1030" max="1031" width="0.875" style="74" customWidth="1"/>
    <col min="1032" max="1032" width="7.375" style="74" customWidth="1"/>
    <col min="1033" max="1033" width="8.875" style="74" customWidth="1"/>
    <col min="1034" max="1034" width="8.125" style="74" customWidth="1"/>
    <col min="1035" max="1035" width="1.5" style="74" customWidth="1"/>
    <col min="1036" max="1036" width="3.375" style="74" customWidth="1"/>
    <col min="1037" max="1037" width="13.375" style="74" customWidth="1"/>
    <col min="1038" max="1038" width="4.375" style="74" customWidth="1"/>
    <col min="1039" max="1039" width="4.25" style="74" customWidth="1"/>
    <col min="1040" max="1040" width="28.125" style="74" customWidth="1"/>
    <col min="1041" max="1280" width="9" style="74"/>
    <col min="1281" max="1281" width="4.375" style="74" customWidth="1"/>
    <col min="1282" max="1282" width="15.375" style="74" customWidth="1"/>
    <col min="1283" max="1283" width="0.5" style="74" customWidth="1"/>
    <col min="1284" max="1284" width="3.25" style="74" customWidth="1"/>
    <col min="1285" max="1285" width="15.25" style="74" customWidth="1"/>
    <col min="1286" max="1287" width="0.875" style="74" customWidth="1"/>
    <col min="1288" max="1288" width="7.375" style="74" customWidth="1"/>
    <col min="1289" max="1289" width="8.875" style="74" customWidth="1"/>
    <col min="1290" max="1290" width="8.125" style="74" customWidth="1"/>
    <col min="1291" max="1291" width="1.5" style="74" customWidth="1"/>
    <col min="1292" max="1292" width="3.375" style="74" customWidth="1"/>
    <col min="1293" max="1293" width="13.375" style="74" customWidth="1"/>
    <col min="1294" max="1294" width="4.375" style="74" customWidth="1"/>
    <col min="1295" max="1295" width="4.25" style="74" customWidth="1"/>
    <col min="1296" max="1296" width="28.125" style="74" customWidth="1"/>
    <col min="1297" max="1536" width="9" style="74"/>
    <col min="1537" max="1537" width="4.375" style="74" customWidth="1"/>
    <col min="1538" max="1538" width="15.375" style="74" customWidth="1"/>
    <col min="1539" max="1539" width="0.5" style="74" customWidth="1"/>
    <col min="1540" max="1540" width="3.25" style="74" customWidth="1"/>
    <col min="1541" max="1541" width="15.25" style="74" customWidth="1"/>
    <col min="1542" max="1543" width="0.875" style="74" customWidth="1"/>
    <col min="1544" max="1544" width="7.375" style="74" customWidth="1"/>
    <col min="1545" max="1545" width="8.875" style="74" customWidth="1"/>
    <col min="1546" max="1546" width="8.125" style="74" customWidth="1"/>
    <col min="1547" max="1547" width="1.5" style="74" customWidth="1"/>
    <col min="1548" max="1548" width="3.375" style="74" customWidth="1"/>
    <col min="1549" max="1549" width="13.375" style="74" customWidth="1"/>
    <col min="1550" max="1550" width="4.375" style="74" customWidth="1"/>
    <col min="1551" max="1551" width="4.25" style="74" customWidth="1"/>
    <col min="1552" max="1552" width="28.125" style="74" customWidth="1"/>
    <col min="1553" max="1792" width="9" style="74"/>
    <col min="1793" max="1793" width="4.375" style="74" customWidth="1"/>
    <col min="1794" max="1794" width="15.375" style="74" customWidth="1"/>
    <col min="1795" max="1795" width="0.5" style="74" customWidth="1"/>
    <col min="1796" max="1796" width="3.25" style="74" customWidth="1"/>
    <col min="1797" max="1797" width="15.25" style="74" customWidth="1"/>
    <col min="1798" max="1799" width="0.875" style="74" customWidth="1"/>
    <col min="1800" max="1800" width="7.375" style="74" customWidth="1"/>
    <col min="1801" max="1801" width="8.875" style="74" customWidth="1"/>
    <col min="1802" max="1802" width="8.125" style="74" customWidth="1"/>
    <col min="1803" max="1803" width="1.5" style="74" customWidth="1"/>
    <col min="1804" max="1804" width="3.375" style="74" customWidth="1"/>
    <col min="1805" max="1805" width="13.375" style="74" customWidth="1"/>
    <col min="1806" max="1806" width="4.375" style="74" customWidth="1"/>
    <col min="1807" max="1807" width="4.25" style="74" customWidth="1"/>
    <col min="1808" max="1808" width="28.125" style="74" customWidth="1"/>
    <col min="1809" max="2048" width="9" style="74"/>
    <col min="2049" max="2049" width="4.375" style="74" customWidth="1"/>
    <col min="2050" max="2050" width="15.375" style="74" customWidth="1"/>
    <col min="2051" max="2051" width="0.5" style="74" customWidth="1"/>
    <col min="2052" max="2052" width="3.25" style="74" customWidth="1"/>
    <col min="2053" max="2053" width="15.25" style="74" customWidth="1"/>
    <col min="2054" max="2055" width="0.875" style="74" customWidth="1"/>
    <col min="2056" max="2056" width="7.375" style="74" customWidth="1"/>
    <col min="2057" max="2057" width="8.875" style="74" customWidth="1"/>
    <col min="2058" max="2058" width="8.125" style="74" customWidth="1"/>
    <col min="2059" max="2059" width="1.5" style="74" customWidth="1"/>
    <col min="2060" max="2060" width="3.375" style="74" customWidth="1"/>
    <col min="2061" max="2061" width="13.375" style="74" customWidth="1"/>
    <col min="2062" max="2062" width="4.375" style="74" customWidth="1"/>
    <col min="2063" max="2063" width="4.25" style="74" customWidth="1"/>
    <col min="2064" max="2064" width="28.125" style="74" customWidth="1"/>
    <col min="2065" max="2304" width="9" style="74"/>
    <col min="2305" max="2305" width="4.375" style="74" customWidth="1"/>
    <col min="2306" max="2306" width="15.375" style="74" customWidth="1"/>
    <col min="2307" max="2307" width="0.5" style="74" customWidth="1"/>
    <col min="2308" max="2308" width="3.25" style="74" customWidth="1"/>
    <col min="2309" max="2309" width="15.25" style="74" customWidth="1"/>
    <col min="2310" max="2311" width="0.875" style="74" customWidth="1"/>
    <col min="2312" max="2312" width="7.375" style="74" customWidth="1"/>
    <col min="2313" max="2313" width="8.875" style="74" customWidth="1"/>
    <col min="2314" max="2314" width="8.125" style="74" customWidth="1"/>
    <col min="2315" max="2315" width="1.5" style="74" customWidth="1"/>
    <col min="2316" max="2316" width="3.375" style="74" customWidth="1"/>
    <col min="2317" max="2317" width="13.375" style="74" customWidth="1"/>
    <col min="2318" max="2318" width="4.375" style="74" customWidth="1"/>
    <col min="2319" max="2319" width="4.25" style="74" customWidth="1"/>
    <col min="2320" max="2320" width="28.125" style="74" customWidth="1"/>
    <col min="2321" max="2560" width="9" style="74"/>
    <col min="2561" max="2561" width="4.375" style="74" customWidth="1"/>
    <col min="2562" max="2562" width="15.375" style="74" customWidth="1"/>
    <col min="2563" max="2563" width="0.5" style="74" customWidth="1"/>
    <col min="2564" max="2564" width="3.25" style="74" customWidth="1"/>
    <col min="2565" max="2565" width="15.25" style="74" customWidth="1"/>
    <col min="2566" max="2567" width="0.875" style="74" customWidth="1"/>
    <col min="2568" max="2568" width="7.375" style="74" customWidth="1"/>
    <col min="2569" max="2569" width="8.875" style="74" customWidth="1"/>
    <col min="2570" max="2570" width="8.125" style="74" customWidth="1"/>
    <col min="2571" max="2571" width="1.5" style="74" customWidth="1"/>
    <col min="2572" max="2572" width="3.375" style="74" customWidth="1"/>
    <col min="2573" max="2573" width="13.375" style="74" customWidth="1"/>
    <col min="2574" max="2574" width="4.375" style="74" customWidth="1"/>
    <col min="2575" max="2575" width="4.25" style="74" customWidth="1"/>
    <col min="2576" max="2576" width="28.125" style="74" customWidth="1"/>
    <col min="2577" max="2816" width="9" style="74"/>
    <col min="2817" max="2817" width="4.375" style="74" customWidth="1"/>
    <col min="2818" max="2818" width="15.375" style="74" customWidth="1"/>
    <col min="2819" max="2819" width="0.5" style="74" customWidth="1"/>
    <col min="2820" max="2820" width="3.25" style="74" customWidth="1"/>
    <col min="2821" max="2821" width="15.25" style="74" customWidth="1"/>
    <col min="2822" max="2823" width="0.875" style="74" customWidth="1"/>
    <col min="2824" max="2824" width="7.375" style="74" customWidth="1"/>
    <col min="2825" max="2825" width="8.875" style="74" customWidth="1"/>
    <col min="2826" max="2826" width="8.125" style="74" customWidth="1"/>
    <col min="2827" max="2827" width="1.5" style="74" customWidth="1"/>
    <col min="2828" max="2828" width="3.375" style="74" customWidth="1"/>
    <col min="2829" max="2829" width="13.375" style="74" customWidth="1"/>
    <col min="2830" max="2830" width="4.375" style="74" customWidth="1"/>
    <col min="2831" max="2831" width="4.25" style="74" customWidth="1"/>
    <col min="2832" max="2832" width="28.125" style="74" customWidth="1"/>
    <col min="2833" max="3072" width="9" style="74"/>
    <col min="3073" max="3073" width="4.375" style="74" customWidth="1"/>
    <col min="3074" max="3074" width="15.375" style="74" customWidth="1"/>
    <col min="3075" max="3075" width="0.5" style="74" customWidth="1"/>
    <col min="3076" max="3076" width="3.25" style="74" customWidth="1"/>
    <col min="3077" max="3077" width="15.25" style="74" customWidth="1"/>
    <col min="3078" max="3079" width="0.875" style="74" customWidth="1"/>
    <col min="3080" max="3080" width="7.375" style="74" customWidth="1"/>
    <col min="3081" max="3081" width="8.875" style="74" customWidth="1"/>
    <col min="3082" max="3082" width="8.125" style="74" customWidth="1"/>
    <col min="3083" max="3083" width="1.5" style="74" customWidth="1"/>
    <col min="3084" max="3084" width="3.375" style="74" customWidth="1"/>
    <col min="3085" max="3085" width="13.375" style="74" customWidth="1"/>
    <col min="3086" max="3086" width="4.375" style="74" customWidth="1"/>
    <col min="3087" max="3087" width="4.25" style="74" customWidth="1"/>
    <col min="3088" max="3088" width="28.125" style="74" customWidth="1"/>
    <col min="3089" max="3328" width="9" style="74"/>
    <col min="3329" max="3329" width="4.375" style="74" customWidth="1"/>
    <col min="3330" max="3330" width="15.375" style="74" customWidth="1"/>
    <col min="3331" max="3331" width="0.5" style="74" customWidth="1"/>
    <col min="3332" max="3332" width="3.25" style="74" customWidth="1"/>
    <col min="3333" max="3333" width="15.25" style="74" customWidth="1"/>
    <col min="3334" max="3335" width="0.875" style="74" customWidth="1"/>
    <col min="3336" max="3336" width="7.375" style="74" customWidth="1"/>
    <col min="3337" max="3337" width="8.875" style="74" customWidth="1"/>
    <col min="3338" max="3338" width="8.125" style="74" customWidth="1"/>
    <col min="3339" max="3339" width="1.5" style="74" customWidth="1"/>
    <col min="3340" max="3340" width="3.375" style="74" customWidth="1"/>
    <col min="3341" max="3341" width="13.375" style="74" customWidth="1"/>
    <col min="3342" max="3342" width="4.375" style="74" customWidth="1"/>
    <col min="3343" max="3343" width="4.25" style="74" customWidth="1"/>
    <col min="3344" max="3344" width="28.125" style="74" customWidth="1"/>
    <col min="3345" max="3584" width="9" style="74"/>
    <col min="3585" max="3585" width="4.375" style="74" customWidth="1"/>
    <col min="3586" max="3586" width="15.375" style="74" customWidth="1"/>
    <col min="3587" max="3587" width="0.5" style="74" customWidth="1"/>
    <col min="3588" max="3588" width="3.25" style="74" customWidth="1"/>
    <col min="3589" max="3589" width="15.25" style="74" customWidth="1"/>
    <col min="3590" max="3591" width="0.875" style="74" customWidth="1"/>
    <col min="3592" max="3592" width="7.375" style="74" customWidth="1"/>
    <col min="3593" max="3593" width="8.875" style="74" customWidth="1"/>
    <col min="3594" max="3594" width="8.125" style="74" customWidth="1"/>
    <col min="3595" max="3595" width="1.5" style="74" customWidth="1"/>
    <col min="3596" max="3596" width="3.375" style="74" customWidth="1"/>
    <col min="3597" max="3597" width="13.375" style="74" customWidth="1"/>
    <col min="3598" max="3598" width="4.375" style="74" customWidth="1"/>
    <col min="3599" max="3599" width="4.25" style="74" customWidth="1"/>
    <col min="3600" max="3600" width="28.125" style="74" customWidth="1"/>
    <col min="3601" max="3840" width="9" style="74"/>
    <col min="3841" max="3841" width="4.375" style="74" customWidth="1"/>
    <col min="3842" max="3842" width="15.375" style="74" customWidth="1"/>
    <col min="3843" max="3843" width="0.5" style="74" customWidth="1"/>
    <col min="3844" max="3844" width="3.25" style="74" customWidth="1"/>
    <col min="3845" max="3845" width="15.25" style="74" customWidth="1"/>
    <col min="3846" max="3847" width="0.875" style="74" customWidth="1"/>
    <col min="3848" max="3848" width="7.375" style="74" customWidth="1"/>
    <col min="3849" max="3849" width="8.875" style="74" customWidth="1"/>
    <col min="3850" max="3850" width="8.125" style="74" customWidth="1"/>
    <col min="3851" max="3851" width="1.5" style="74" customWidth="1"/>
    <col min="3852" max="3852" width="3.375" style="74" customWidth="1"/>
    <col min="3853" max="3853" width="13.375" style="74" customWidth="1"/>
    <col min="3854" max="3854" width="4.375" style="74" customWidth="1"/>
    <col min="3855" max="3855" width="4.25" style="74" customWidth="1"/>
    <col min="3856" max="3856" width="28.125" style="74" customWidth="1"/>
    <col min="3857" max="4096" width="9" style="74"/>
    <col min="4097" max="4097" width="4.375" style="74" customWidth="1"/>
    <col min="4098" max="4098" width="15.375" style="74" customWidth="1"/>
    <col min="4099" max="4099" width="0.5" style="74" customWidth="1"/>
    <col min="4100" max="4100" width="3.25" style="74" customWidth="1"/>
    <col min="4101" max="4101" width="15.25" style="74" customWidth="1"/>
    <col min="4102" max="4103" width="0.875" style="74" customWidth="1"/>
    <col min="4104" max="4104" width="7.375" style="74" customWidth="1"/>
    <col min="4105" max="4105" width="8.875" style="74" customWidth="1"/>
    <col min="4106" max="4106" width="8.125" style="74" customWidth="1"/>
    <col min="4107" max="4107" width="1.5" style="74" customWidth="1"/>
    <col min="4108" max="4108" width="3.375" style="74" customWidth="1"/>
    <col min="4109" max="4109" width="13.375" style="74" customWidth="1"/>
    <col min="4110" max="4110" width="4.375" style="74" customWidth="1"/>
    <col min="4111" max="4111" width="4.25" style="74" customWidth="1"/>
    <col min="4112" max="4112" width="28.125" style="74" customWidth="1"/>
    <col min="4113" max="4352" width="9" style="74"/>
    <col min="4353" max="4353" width="4.375" style="74" customWidth="1"/>
    <col min="4354" max="4354" width="15.375" style="74" customWidth="1"/>
    <col min="4355" max="4355" width="0.5" style="74" customWidth="1"/>
    <col min="4356" max="4356" width="3.25" style="74" customWidth="1"/>
    <col min="4357" max="4357" width="15.25" style="74" customWidth="1"/>
    <col min="4358" max="4359" width="0.875" style="74" customWidth="1"/>
    <col min="4360" max="4360" width="7.375" style="74" customWidth="1"/>
    <col min="4361" max="4361" width="8.875" style="74" customWidth="1"/>
    <col min="4362" max="4362" width="8.125" style="74" customWidth="1"/>
    <col min="4363" max="4363" width="1.5" style="74" customWidth="1"/>
    <col min="4364" max="4364" width="3.375" style="74" customWidth="1"/>
    <col min="4365" max="4365" width="13.375" style="74" customWidth="1"/>
    <col min="4366" max="4366" width="4.375" style="74" customWidth="1"/>
    <col min="4367" max="4367" width="4.25" style="74" customWidth="1"/>
    <col min="4368" max="4368" width="28.125" style="74" customWidth="1"/>
    <col min="4369" max="4608" width="9" style="74"/>
    <col min="4609" max="4609" width="4.375" style="74" customWidth="1"/>
    <col min="4610" max="4610" width="15.375" style="74" customWidth="1"/>
    <col min="4611" max="4611" width="0.5" style="74" customWidth="1"/>
    <col min="4612" max="4612" width="3.25" style="74" customWidth="1"/>
    <col min="4613" max="4613" width="15.25" style="74" customWidth="1"/>
    <col min="4614" max="4615" width="0.875" style="74" customWidth="1"/>
    <col min="4616" max="4616" width="7.375" style="74" customWidth="1"/>
    <col min="4617" max="4617" width="8.875" style="74" customWidth="1"/>
    <col min="4618" max="4618" width="8.125" style="74" customWidth="1"/>
    <col min="4619" max="4619" width="1.5" style="74" customWidth="1"/>
    <col min="4620" max="4620" width="3.375" style="74" customWidth="1"/>
    <col min="4621" max="4621" width="13.375" style="74" customWidth="1"/>
    <col min="4622" max="4622" width="4.375" style="74" customWidth="1"/>
    <col min="4623" max="4623" width="4.25" style="74" customWidth="1"/>
    <col min="4624" max="4624" width="28.125" style="74" customWidth="1"/>
    <col min="4625" max="4864" width="9" style="74"/>
    <col min="4865" max="4865" width="4.375" style="74" customWidth="1"/>
    <col min="4866" max="4866" width="15.375" style="74" customWidth="1"/>
    <col min="4867" max="4867" width="0.5" style="74" customWidth="1"/>
    <col min="4868" max="4868" width="3.25" style="74" customWidth="1"/>
    <col min="4869" max="4869" width="15.25" style="74" customWidth="1"/>
    <col min="4870" max="4871" width="0.875" style="74" customWidth="1"/>
    <col min="4872" max="4872" width="7.375" style="74" customWidth="1"/>
    <col min="4873" max="4873" width="8.875" style="74" customWidth="1"/>
    <col min="4874" max="4874" width="8.125" style="74" customWidth="1"/>
    <col min="4875" max="4875" width="1.5" style="74" customWidth="1"/>
    <col min="4876" max="4876" width="3.375" style="74" customWidth="1"/>
    <col min="4877" max="4877" width="13.375" style="74" customWidth="1"/>
    <col min="4878" max="4878" width="4.375" style="74" customWidth="1"/>
    <col min="4879" max="4879" width="4.25" style="74" customWidth="1"/>
    <col min="4880" max="4880" width="28.125" style="74" customWidth="1"/>
    <col min="4881" max="5120" width="9" style="74"/>
    <col min="5121" max="5121" width="4.375" style="74" customWidth="1"/>
    <col min="5122" max="5122" width="15.375" style="74" customWidth="1"/>
    <col min="5123" max="5123" width="0.5" style="74" customWidth="1"/>
    <col min="5124" max="5124" width="3.25" style="74" customWidth="1"/>
    <col min="5125" max="5125" width="15.25" style="74" customWidth="1"/>
    <col min="5126" max="5127" width="0.875" style="74" customWidth="1"/>
    <col min="5128" max="5128" width="7.375" style="74" customWidth="1"/>
    <col min="5129" max="5129" width="8.875" style="74" customWidth="1"/>
    <col min="5130" max="5130" width="8.125" style="74" customWidth="1"/>
    <col min="5131" max="5131" width="1.5" style="74" customWidth="1"/>
    <col min="5132" max="5132" width="3.375" style="74" customWidth="1"/>
    <col min="5133" max="5133" width="13.375" style="74" customWidth="1"/>
    <col min="5134" max="5134" width="4.375" style="74" customWidth="1"/>
    <col min="5135" max="5135" width="4.25" style="74" customWidth="1"/>
    <col min="5136" max="5136" width="28.125" style="74" customWidth="1"/>
    <col min="5137" max="5376" width="9" style="74"/>
    <col min="5377" max="5377" width="4.375" style="74" customWidth="1"/>
    <col min="5378" max="5378" width="15.375" style="74" customWidth="1"/>
    <col min="5379" max="5379" width="0.5" style="74" customWidth="1"/>
    <col min="5380" max="5380" width="3.25" style="74" customWidth="1"/>
    <col min="5381" max="5381" width="15.25" style="74" customWidth="1"/>
    <col min="5382" max="5383" width="0.875" style="74" customWidth="1"/>
    <col min="5384" max="5384" width="7.375" style="74" customWidth="1"/>
    <col min="5385" max="5385" width="8.875" style="74" customWidth="1"/>
    <col min="5386" max="5386" width="8.125" style="74" customWidth="1"/>
    <col min="5387" max="5387" width="1.5" style="74" customWidth="1"/>
    <col min="5388" max="5388" width="3.375" style="74" customWidth="1"/>
    <col min="5389" max="5389" width="13.375" style="74" customWidth="1"/>
    <col min="5390" max="5390" width="4.375" style="74" customWidth="1"/>
    <col min="5391" max="5391" width="4.25" style="74" customWidth="1"/>
    <col min="5392" max="5392" width="28.125" style="74" customWidth="1"/>
    <col min="5393" max="5632" width="9" style="74"/>
    <col min="5633" max="5633" width="4.375" style="74" customWidth="1"/>
    <col min="5634" max="5634" width="15.375" style="74" customWidth="1"/>
    <col min="5635" max="5635" width="0.5" style="74" customWidth="1"/>
    <col min="5636" max="5636" width="3.25" style="74" customWidth="1"/>
    <col min="5637" max="5637" width="15.25" style="74" customWidth="1"/>
    <col min="5638" max="5639" width="0.875" style="74" customWidth="1"/>
    <col min="5640" max="5640" width="7.375" style="74" customWidth="1"/>
    <col min="5641" max="5641" width="8.875" style="74" customWidth="1"/>
    <col min="5642" max="5642" width="8.125" style="74" customWidth="1"/>
    <col min="5643" max="5643" width="1.5" style="74" customWidth="1"/>
    <col min="5644" max="5644" width="3.375" style="74" customWidth="1"/>
    <col min="5645" max="5645" width="13.375" style="74" customWidth="1"/>
    <col min="5646" max="5646" width="4.375" style="74" customWidth="1"/>
    <col min="5647" max="5647" width="4.25" style="74" customWidth="1"/>
    <col min="5648" max="5648" width="28.125" style="74" customWidth="1"/>
    <col min="5649" max="5888" width="9" style="74"/>
    <col min="5889" max="5889" width="4.375" style="74" customWidth="1"/>
    <col min="5890" max="5890" width="15.375" style="74" customWidth="1"/>
    <col min="5891" max="5891" width="0.5" style="74" customWidth="1"/>
    <col min="5892" max="5892" width="3.25" style="74" customWidth="1"/>
    <col min="5893" max="5893" width="15.25" style="74" customWidth="1"/>
    <col min="5894" max="5895" width="0.875" style="74" customWidth="1"/>
    <col min="5896" max="5896" width="7.375" style="74" customWidth="1"/>
    <col min="5897" max="5897" width="8.875" style="74" customWidth="1"/>
    <col min="5898" max="5898" width="8.125" style="74" customWidth="1"/>
    <col min="5899" max="5899" width="1.5" style="74" customWidth="1"/>
    <col min="5900" max="5900" width="3.375" style="74" customWidth="1"/>
    <col min="5901" max="5901" width="13.375" style="74" customWidth="1"/>
    <col min="5902" max="5902" width="4.375" style="74" customWidth="1"/>
    <col min="5903" max="5903" width="4.25" style="74" customWidth="1"/>
    <col min="5904" max="5904" width="28.125" style="74" customWidth="1"/>
    <col min="5905" max="6144" width="9" style="74"/>
    <col min="6145" max="6145" width="4.375" style="74" customWidth="1"/>
    <col min="6146" max="6146" width="15.375" style="74" customWidth="1"/>
    <col min="6147" max="6147" width="0.5" style="74" customWidth="1"/>
    <col min="6148" max="6148" width="3.25" style="74" customWidth="1"/>
    <col min="6149" max="6149" width="15.25" style="74" customWidth="1"/>
    <col min="6150" max="6151" width="0.875" style="74" customWidth="1"/>
    <col min="6152" max="6152" width="7.375" style="74" customWidth="1"/>
    <col min="6153" max="6153" width="8.875" style="74" customWidth="1"/>
    <col min="6154" max="6154" width="8.125" style="74" customWidth="1"/>
    <col min="6155" max="6155" width="1.5" style="74" customWidth="1"/>
    <col min="6156" max="6156" width="3.375" style="74" customWidth="1"/>
    <col min="6157" max="6157" width="13.375" style="74" customWidth="1"/>
    <col min="6158" max="6158" width="4.375" style="74" customWidth="1"/>
    <col min="6159" max="6159" width="4.25" style="74" customWidth="1"/>
    <col min="6160" max="6160" width="28.125" style="74" customWidth="1"/>
    <col min="6161" max="6400" width="9" style="74"/>
    <col min="6401" max="6401" width="4.375" style="74" customWidth="1"/>
    <col min="6402" max="6402" width="15.375" style="74" customWidth="1"/>
    <col min="6403" max="6403" width="0.5" style="74" customWidth="1"/>
    <col min="6404" max="6404" width="3.25" style="74" customWidth="1"/>
    <col min="6405" max="6405" width="15.25" style="74" customWidth="1"/>
    <col min="6406" max="6407" width="0.875" style="74" customWidth="1"/>
    <col min="6408" max="6408" width="7.375" style="74" customWidth="1"/>
    <col min="6409" max="6409" width="8.875" style="74" customWidth="1"/>
    <col min="6410" max="6410" width="8.125" style="74" customWidth="1"/>
    <col min="6411" max="6411" width="1.5" style="74" customWidth="1"/>
    <col min="6412" max="6412" width="3.375" style="74" customWidth="1"/>
    <col min="6413" max="6413" width="13.375" style="74" customWidth="1"/>
    <col min="6414" max="6414" width="4.375" style="74" customWidth="1"/>
    <col min="6415" max="6415" width="4.25" style="74" customWidth="1"/>
    <col min="6416" max="6416" width="28.125" style="74" customWidth="1"/>
    <col min="6417" max="6656" width="9" style="74"/>
    <col min="6657" max="6657" width="4.375" style="74" customWidth="1"/>
    <col min="6658" max="6658" width="15.375" style="74" customWidth="1"/>
    <col min="6659" max="6659" width="0.5" style="74" customWidth="1"/>
    <col min="6660" max="6660" width="3.25" style="74" customWidth="1"/>
    <col min="6661" max="6661" width="15.25" style="74" customWidth="1"/>
    <col min="6662" max="6663" width="0.875" style="74" customWidth="1"/>
    <col min="6664" max="6664" width="7.375" style="74" customWidth="1"/>
    <col min="6665" max="6665" width="8.875" style="74" customWidth="1"/>
    <col min="6666" max="6666" width="8.125" style="74" customWidth="1"/>
    <col min="6667" max="6667" width="1.5" style="74" customWidth="1"/>
    <col min="6668" max="6668" width="3.375" style="74" customWidth="1"/>
    <col min="6669" max="6669" width="13.375" style="74" customWidth="1"/>
    <col min="6670" max="6670" width="4.375" style="74" customWidth="1"/>
    <col min="6671" max="6671" width="4.25" style="74" customWidth="1"/>
    <col min="6672" max="6672" width="28.125" style="74" customWidth="1"/>
    <col min="6673" max="6912" width="9" style="74"/>
    <col min="6913" max="6913" width="4.375" style="74" customWidth="1"/>
    <col min="6914" max="6914" width="15.375" style="74" customWidth="1"/>
    <col min="6915" max="6915" width="0.5" style="74" customWidth="1"/>
    <col min="6916" max="6916" width="3.25" style="74" customWidth="1"/>
    <col min="6917" max="6917" width="15.25" style="74" customWidth="1"/>
    <col min="6918" max="6919" width="0.875" style="74" customWidth="1"/>
    <col min="6920" max="6920" width="7.375" style="74" customWidth="1"/>
    <col min="6921" max="6921" width="8.875" style="74" customWidth="1"/>
    <col min="6922" max="6922" width="8.125" style="74" customWidth="1"/>
    <col min="6923" max="6923" width="1.5" style="74" customWidth="1"/>
    <col min="6924" max="6924" width="3.375" style="74" customWidth="1"/>
    <col min="6925" max="6925" width="13.375" style="74" customWidth="1"/>
    <col min="6926" max="6926" width="4.375" style="74" customWidth="1"/>
    <col min="6927" max="6927" width="4.25" style="74" customWidth="1"/>
    <col min="6928" max="6928" width="28.125" style="74" customWidth="1"/>
    <col min="6929" max="7168" width="9" style="74"/>
    <col min="7169" max="7169" width="4.375" style="74" customWidth="1"/>
    <col min="7170" max="7170" width="15.375" style="74" customWidth="1"/>
    <col min="7171" max="7171" width="0.5" style="74" customWidth="1"/>
    <col min="7172" max="7172" width="3.25" style="74" customWidth="1"/>
    <col min="7173" max="7173" width="15.25" style="74" customWidth="1"/>
    <col min="7174" max="7175" width="0.875" style="74" customWidth="1"/>
    <col min="7176" max="7176" width="7.375" style="74" customWidth="1"/>
    <col min="7177" max="7177" width="8.875" style="74" customWidth="1"/>
    <col min="7178" max="7178" width="8.125" style="74" customWidth="1"/>
    <col min="7179" max="7179" width="1.5" style="74" customWidth="1"/>
    <col min="7180" max="7180" width="3.375" style="74" customWidth="1"/>
    <col min="7181" max="7181" width="13.375" style="74" customWidth="1"/>
    <col min="7182" max="7182" width="4.375" style="74" customWidth="1"/>
    <col min="7183" max="7183" width="4.25" style="74" customWidth="1"/>
    <col min="7184" max="7184" width="28.125" style="74" customWidth="1"/>
    <col min="7185" max="7424" width="9" style="74"/>
    <col min="7425" max="7425" width="4.375" style="74" customWidth="1"/>
    <col min="7426" max="7426" width="15.375" style="74" customWidth="1"/>
    <col min="7427" max="7427" width="0.5" style="74" customWidth="1"/>
    <col min="7428" max="7428" width="3.25" style="74" customWidth="1"/>
    <col min="7429" max="7429" width="15.25" style="74" customWidth="1"/>
    <col min="7430" max="7431" width="0.875" style="74" customWidth="1"/>
    <col min="7432" max="7432" width="7.375" style="74" customWidth="1"/>
    <col min="7433" max="7433" width="8.875" style="74" customWidth="1"/>
    <col min="7434" max="7434" width="8.125" style="74" customWidth="1"/>
    <col min="7435" max="7435" width="1.5" style="74" customWidth="1"/>
    <col min="7436" max="7436" width="3.375" style="74" customWidth="1"/>
    <col min="7437" max="7437" width="13.375" style="74" customWidth="1"/>
    <col min="7438" max="7438" width="4.375" style="74" customWidth="1"/>
    <col min="7439" max="7439" width="4.25" style="74" customWidth="1"/>
    <col min="7440" max="7440" width="28.125" style="74" customWidth="1"/>
    <col min="7441" max="7680" width="9" style="74"/>
    <col min="7681" max="7681" width="4.375" style="74" customWidth="1"/>
    <col min="7682" max="7682" width="15.375" style="74" customWidth="1"/>
    <col min="7683" max="7683" width="0.5" style="74" customWidth="1"/>
    <col min="7684" max="7684" width="3.25" style="74" customWidth="1"/>
    <col min="7685" max="7685" width="15.25" style="74" customWidth="1"/>
    <col min="7686" max="7687" width="0.875" style="74" customWidth="1"/>
    <col min="7688" max="7688" width="7.375" style="74" customWidth="1"/>
    <col min="7689" max="7689" width="8.875" style="74" customWidth="1"/>
    <col min="7690" max="7690" width="8.125" style="74" customWidth="1"/>
    <col min="7691" max="7691" width="1.5" style="74" customWidth="1"/>
    <col min="7692" max="7692" width="3.375" style="74" customWidth="1"/>
    <col min="7693" max="7693" width="13.375" style="74" customWidth="1"/>
    <col min="7694" max="7694" width="4.375" style="74" customWidth="1"/>
    <col min="7695" max="7695" width="4.25" style="74" customWidth="1"/>
    <col min="7696" max="7696" width="28.125" style="74" customWidth="1"/>
    <col min="7697" max="7936" width="9" style="74"/>
    <col min="7937" max="7937" width="4.375" style="74" customWidth="1"/>
    <col min="7938" max="7938" width="15.375" style="74" customWidth="1"/>
    <col min="7939" max="7939" width="0.5" style="74" customWidth="1"/>
    <col min="7940" max="7940" width="3.25" style="74" customWidth="1"/>
    <col min="7941" max="7941" width="15.25" style="74" customWidth="1"/>
    <col min="7942" max="7943" width="0.875" style="74" customWidth="1"/>
    <col min="7944" max="7944" width="7.375" style="74" customWidth="1"/>
    <col min="7945" max="7945" width="8.875" style="74" customWidth="1"/>
    <col min="7946" max="7946" width="8.125" style="74" customWidth="1"/>
    <col min="7947" max="7947" width="1.5" style="74" customWidth="1"/>
    <col min="7948" max="7948" width="3.375" style="74" customWidth="1"/>
    <col min="7949" max="7949" width="13.375" style="74" customWidth="1"/>
    <col min="7950" max="7950" width="4.375" style="74" customWidth="1"/>
    <col min="7951" max="7951" width="4.25" style="74" customWidth="1"/>
    <col min="7952" max="7952" width="28.125" style="74" customWidth="1"/>
    <col min="7953" max="8192" width="9" style="74"/>
    <col min="8193" max="8193" width="4.375" style="74" customWidth="1"/>
    <col min="8194" max="8194" width="15.375" style="74" customWidth="1"/>
    <col min="8195" max="8195" width="0.5" style="74" customWidth="1"/>
    <col min="8196" max="8196" width="3.25" style="74" customWidth="1"/>
    <col min="8197" max="8197" width="15.25" style="74" customWidth="1"/>
    <col min="8198" max="8199" width="0.875" style="74" customWidth="1"/>
    <col min="8200" max="8200" width="7.375" style="74" customWidth="1"/>
    <col min="8201" max="8201" width="8.875" style="74" customWidth="1"/>
    <col min="8202" max="8202" width="8.125" style="74" customWidth="1"/>
    <col min="8203" max="8203" width="1.5" style="74" customWidth="1"/>
    <col min="8204" max="8204" width="3.375" style="74" customWidth="1"/>
    <col min="8205" max="8205" width="13.375" style="74" customWidth="1"/>
    <col min="8206" max="8206" width="4.375" style="74" customWidth="1"/>
    <col min="8207" max="8207" width="4.25" style="74" customWidth="1"/>
    <col min="8208" max="8208" width="28.125" style="74" customWidth="1"/>
    <col min="8209" max="8448" width="9" style="74"/>
    <col min="8449" max="8449" width="4.375" style="74" customWidth="1"/>
    <col min="8450" max="8450" width="15.375" style="74" customWidth="1"/>
    <col min="8451" max="8451" width="0.5" style="74" customWidth="1"/>
    <col min="8452" max="8452" width="3.25" style="74" customWidth="1"/>
    <col min="8453" max="8453" width="15.25" style="74" customWidth="1"/>
    <col min="8454" max="8455" width="0.875" style="74" customWidth="1"/>
    <col min="8456" max="8456" width="7.375" style="74" customWidth="1"/>
    <col min="8457" max="8457" width="8.875" style="74" customWidth="1"/>
    <col min="8458" max="8458" width="8.125" style="74" customWidth="1"/>
    <col min="8459" max="8459" width="1.5" style="74" customWidth="1"/>
    <col min="8460" max="8460" width="3.375" style="74" customWidth="1"/>
    <col min="8461" max="8461" width="13.375" style="74" customWidth="1"/>
    <col min="8462" max="8462" width="4.375" style="74" customWidth="1"/>
    <col min="8463" max="8463" width="4.25" style="74" customWidth="1"/>
    <col min="8464" max="8464" width="28.125" style="74" customWidth="1"/>
    <col min="8465" max="8704" width="9" style="74"/>
    <col min="8705" max="8705" width="4.375" style="74" customWidth="1"/>
    <col min="8706" max="8706" width="15.375" style="74" customWidth="1"/>
    <col min="8707" max="8707" width="0.5" style="74" customWidth="1"/>
    <col min="8708" max="8708" width="3.25" style="74" customWidth="1"/>
    <col min="8709" max="8709" width="15.25" style="74" customWidth="1"/>
    <col min="8710" max="8711" width="0.875" style="74" customWidth="1"/>
    <col min="8712" max="8712" width="7.375" style="74" customWidth="1"/>
    <col min="8713" max="8713" width="8.875" style="74" customWidth="1"/>
    <col min="8714" max="8714" width="8.125" style="74" customWidth="1"/>
    <col min="8715" max="8715" width="1.5" style="74" customWidth="1"/>
    <col min="8716" max="8716" width="3.375" style="74" customWidth="1"/>
    <col min="8717" max="8717" width="13.375" style="74" customWidth="1"/>
    <col min="8718" max="8718" width="4.375" style="74" customWidth="1"/>
    <col min="8719" max="8719" width="4.25" style="74" customWidth="1"/>
    <col min="8720" max="8720" width="28.125" style="74" customWidth="1"/>
    <col min="8721" max="8960" width="9" style="74"/>
    <col min="8961" max="8961" width="4.375" style="74" customWidth="1"/>
    <col min="8962" max="8962" width="15.375" style="74" customWidth="1"/>
    <col min="8963" max="8963" width="0.5" style="74" customWidth="1"/>
    <col min="8964" max="8964" width="3.25" style="74" customWidth="1"/>
    <col min="8965" max="8965" width="15.25" style="74" customWidth="1"/>
    <col min="8966" max="8967" width="0.875" style="74" customWidth="1"/>
    <col min="8968" max="8968" width="7.375" style="74" customWidth="1"/>
    <col min="8969" max="8969" width="8.875" style="74" customWidth="1"/>
    <col min="8970" max="8970" width="8.125" style="74" customWidth="1"/>
    <col min="8971" max="8971" width="1.5" style="74" customWidth="1"/>
    <col min="8972" max="8972" width="3.375" style="74" customWidth="1"/>
    <col min="8973" max="8973" width="13.375" style="74" customWidth="1"/>
    <col min="8974" max="8974" width="4.375" style="74" customWidth="1"/>
    <col min="8975" max="8975" width="4.25" style="74" customWidth="1"/>
    <col min="8976" max="8976" width="28.125" style="74" customWidth="1"/>
    <col min="8977" max="9216" width="9" style="74"/>
    <col min="9217" max="9217" width="4.375" style="74" customWidth="1"/>
    <col min="9218" max="9218" width="15.375" style="74" customWidth="1"/>
    <col min="9219" max="9219" width="0.5" style="74" customWidth="1"/>
    <col min="9220" max="9220" width="3.25" style="74" customWidth="1"/>
    <col min="9221" max="9221" width="15.25" style="74" customWidth="1"/>
    <col min="9222" max="9223" width="0.875" style="74" customWidth="1"/>
    <col min="9224" max="9224" width="7.375" style="74" customWidth="1"/>
    <col min="9225" max="9225" width="8.875" style="74" customWidth="1"/>
    <col min="9226" max="9226" width="8.125" style="74" customWidth="1"/>
    <col min="9227" max="9227" width="1.5" style="74" customWidth="1"/>
    <col min="9228" max="9228" width="3.375" style="74" customWidth="1"/>
    <col min="9229" max="9229" width="13.375" style="74" customWidth="1"/>
    <col min="9230" max="9230" width="4.375" style="74" customWidth="1"/>
    <col min="9231" max="9231" width="4.25" style="74" customWidth="1"/>
    <col min="9232" max="9232" width="28.125" style="74" customWidth="1"/>
    <col min="9233" max="9472" width="9" style="74"/>
    <col min="9473" max="9473" width="4.375" style="74" customWidth="1"/>
    <col min="9474" max="9474" width="15.375" style="74" customWidth="1"/>
    <col min="9475" max="9475" width="0.5" style="74" customWidth="1"/>
    <col min="9476" max="9476" width="3.25" style="74" customWidth="1"/>
    <col min="9477" max="9477" width="15.25" style="74" customWidth="1"/>
    <col min="9478" max="9479" width="0.875" style="74" customWidth="1"/>
    <col min="9480" max="9480" width="7.375" style="74" customWidth="1"/>
    <col min="9481" max="9481" width="8.875" style="74" customWidth="1"/>
    <col min="9482" max="9482" width="8.125" style="74" customWidth="1"/>
    <col min="9483" max="9483" width="1.5" style="74" customWidth="1"/>
    <col min="9484" max="9484" width="3.375" style="74" customWidth="1"/>
    <col min="9485" max="9485" width="13.375" style="74" customWidth="1"/>
    <col min="9486" max="9486" width="4.375" style="74" customWidth="1"/>
    <col min="9487" max="9487" width="4.25" style="74" customWidth="1"/>
    <col min="9488" max="9488" width="28.125" style="74" customWidth="1"/>
    <col min="9489" max="9728" width="9" style="74"/>
    <col min="9729" max="9729" width="4.375" style="74" customWidth="1"/>
    <col min="9730" max="9730" width="15.375" style="74" customWidth="1"/>
    <col min="9731" max="9731" width="0.5" style="74" customWidth="1"/>
    <col min="9732" max="9732" width="3.25" style="74" customWidth="1"/>
    <col min="9733" max="9733" width="15.25" style="74" customWidth="1"/>
    <col min="9734" max="9735" width="0.875" style="74" customWidth="1"/>
    <col min="9736" max="9736" width="7.375" style="74" customWidth="1"/>
    <col min="9737" max="9737" width="8.875" style="74" customWidth="1"/>
    <col min="9738" max="9738" width="8.125" style="74" customWidth="1"/>
    <col min="9739" max="9739" width="1.5" style="74" customWidth="1"/>
    <col min="9740" max="9740" width="3.375" style="74" customWidth="1"/>
    <col min="9741" max="9741" width="13.375" style="74" customWidth="1"/>
    <col min="9742" max="9742" width="4.375" style="74" customWidth="1"/>
    <col min="9743" max="9743" width="4.25" style="74" customWidth="1"/>
    <col min="9744" max="9744" width="28.125" style="74" customWidth="1"/>
    <col min="9745" max="9984" width="9" style="74"/>
    <col min="9985" max="9985" width="4.375" style="74" customWidth="1"/>
    <col min="9986" max="9986" width="15.375" style="74" customWidth="1"/>
    <col min="9987" max="9987" width="0.5" style="74" customWidth="1"/>
    <col min="9988" max="9988" width="3.25" style="74" customWidth="1"/>
    <col min="9989" max="9989" width="15.25" style="74" customWidth="1"/>
    <col min="9990" max="9991" width="0.875" style="74" customWidth="1"/>
    <col min="9992" max="9992" width="7.375" style="74" customWidth="1"/>
    <col min="9993" max="9993" width="8.875" style="74" customWidth="1"/>
    <col min="9994" max="9994" width="8.125" style="74" customWidth="1"/>
    <col min="9995" max="9995" width="1.5" style="74" customWidth="1"/>
    <col min="9996" max="9996" width="3.375" style="74" customWidth="1"/>
    <col min="9997" max="9997" width="13.375" style="74" customWidth="1"/>
    <col min="9998" max="9998" width="4.375" style="74" customWidth="1"/>
    <col min="9999" max="9999" width="4.25" style="74" customWidth="1"/>
    <col min="10000" max="10000" width="28.125" style="74" customWidth="1"/>
    <col min="10001" max="10240" width="9" style="74"/>
    <col min="10241" max="10241" width="4.375" style="74" customWidth="1"/>
    <col min="10242" max="10242" width="15.375" style="74" customWidth="1"/>
    <col min="10243" max="10243" width="0.5" style="74" customWidth="1"/>
    <col min="10244" max="10244" width="3.25" style="74" customWidth="1"/>
    <col min="10245" max="10245" width="15.25" style="74" customWidth="1"/>
    <col min="10246" max="10247" width="0.875" style="74" customWidth="1"/>
    <col min="10248" max="10248" width="7.375" style="74" customWidth="1"/>
    <col min="10249" max="10249" width="8.875" style="74" customWidth="1"/>
    <col min="10250" max="10250" width="8.125" style="74" customWidth="1"/>
    <col min="10251" max="10251" width="1.5" style="74" customWidth="1"/>
    <col min="10252" max="10252" width="3.375" style="74" customWidth="1"/>
    <col min="10253" max="10253" width="13.375" style="74" customWidth="1"/>
    <col min="10254" max="10254" width="4.375" style="74" customWidth="1"/>
    <col min="10255" max="10255" width="4.25" style="74" customWidth="1"/>
    <col min="10256" max="10256" width="28.125" style="74" customWidth="1"/>
    <col min="10257" max="10496" width="9" style="74"/>
    <col min="10497" max="10497" width="4.375" style="74" customWidth="1"/>
    <col min="10498" max="10498" width="15.375" style="74" customWidth="1"/>
    <col min="10499" max="10499" width="0.5" style="74" customWidth="1"/>
    <col min="10500" max="10500" width="3.25" style="74" customWidth="1"/>
    <col min="10501" max="10501" width="15.25" style="74" customWidth="1"/>
    <col min="10502" max="10503" width="0.875" style="74" customWidth="1"/>
    <col min="10504" max="10504" width="7.375" style="74" customWidth="1"/>
    <col min="10505" max="10505" width="8.875" style="74" customWidth="1"/>
    <col min="10506" max="10506" width="8.125" style="74" customWidth="1"/>
    <col min="10507" max="10507" width="1.5" style="74" customWidth="1"/>
    <col min="10508" max="10508" width="3.375" style="74" customWidth="1"/>
    <col min="10509" max="10509" width="13.375" style="74" customWidth="1"/>
    <col min="10510" max="10510" width="4.375" style="74" customWidth="1"/>
    <col min="10511" max="10511" width="4.25" style="74" customWidth="1"/>
    <col min="10512" max="10512" width="28.125" style="74" customWidth="1"/>
    <col min="10513" max="10752" width="9" style="74"/>
    <col min="10753" max="10753" width="4.375" style="74" customWidth="1"/>
    <col min="10754" max="10754" width="15.375" style="74" customWidth="1"/>
    <col min="10755" max="10755" width="0.5" style="74" customWidth="1"/>
    <col min="10756" max="10756" width="3.25" style="74" customWidth="1"/>
    <col min="10757" max="10757" width="15.25" style="74" customWidth="1"/>
    <col min="10758" max="10759" width="0.875" style="74" customWidth="1"/>
    <col min="10760" max="10760" width="7.375" style="74" customWidth="1"/>
    <col min="10761" max="10761" width="8.875" style="74" customWidth="1"/>
    <col min="10762" max="10762" width="8.125" style="74" customWidth="1"/>
    <col min="10763" max="10763" width="1.5" style="74" customWidth="1"/>
    <col min="10764" max="10764" width="3.375" style="74" customWidth="1"/>
    <col min="10765" max="10765" width="13.375" style="74" customWidth="1"/>
    <col min="10766" max="10766" width="4.375" style="74" customWidth="1"/>
    <col min="10767" max="10767" width="4.25" style="74" customWidth="1"/>
    <col min="10768" max="10768" width="28.125" style="74" customWidth="1"/>
    <col min="10769" max="11008" width="9" style="74"/>
    <col min="11009" max="11009" width="4.375" style="74" customWidth="1"/>
    <col min="11010" max="11010" width="15.375" style="74" customWidth="1"/>
    <col min="11011" max="11011" width="0.5" style="74" customWidth="1"/>
    <col min="11012" max="11012" width="3.25" style="74" customWidth="1"/>
    <col min="11013" max="11013" width="15.25" style="74" customWidth="1"/>
    <col min="11014" max="11015" width="0.875" style="74" customWidth="1"/>
    <col min="11016" max="11016" width="7.375" style="74" customWidth="1"/>
    <col min="11017" max="11017" width="8.875" style="74" customWidth="1"/>
    <col min="11018" max="11018" width="8.125" style="74" customWidth="1"/>
    <col min="11019" max="11019" width="1.5" style="74" customWidth="1"/>
    <col min="11020" max="11020" width="3.375" style="74" customWidth="1"/>
    <col min="11021" max="11021" width="13.375" style="74" customWidth="1"/>
    <col min="11022" max="11022" width="4.375" style="74" customWidth="1"/>
    <col min="11023" max="11023" width="4.25" style="74" customWidth="1"/>
    <col min="11024" max="11024" width="28.125" style="74" customWidth="1"/>
    <col min="11025" max="11264" width="9" style="74"/>
    <col min="11265" max="11265" width="4.375" style="74" customWidth="1"/>
    <col min="11266" max="11266" width="15.375" style="74" customWidth="1"/>
    <col min="11267" max="11267" width="0.5" style="74" customWidth="1"/>
    <col min="11268" max="11268" width="3.25" style="74" customWidth="1"/>
    <col min="11269" max="11269" width="15.25" style="74" customWidth="1"/>
    <col min="11270" max="11271" width="0.875" style="74" customWidth="1"/>
    <col min="11272" max="11272" width="7.375" style="74" customWidth="1"/>
    <col min="11273" max="11273" width="8.875" style="74" customWidth="1"/>
    <col min="11274" max="11274" width="8.125" style="74" customWidth="1"/>
    <col min="11275" max="11275" width="1.5" style="74" customWidth="1"/>
    <col min="11276" max="11276" width="3.375" style="74" customWidth="1"/>
    <col min="11277" max="11277" width="13.375" style="74" customWidth="1"/>
    <col min="11278" max="11278" width="4.375" style="74" customWidth="1"/>
    <col min="11279" max="11279" width="4.25" style="74" customWidth="1"/>
    <col min="11280" max="11280" width="28.125" style="74" customWidth="1"/>
    <col min="11281" max="11520" width="9" style="74"/>
    <col min="11521" max="11521" width="4.375" style="74" customWidth="1"/>
    <col min="11522" max="11522" width="15.375" style="74" customWidth="1"/>
    <col min="11523" max="11523" width="0.5" style="74" customWidth="1"/>
    <col min="11524" max="11524" width="3.25" style="74" customWidth="1"/>
    <col min="11525" max="11525" width="15.25" style="74" customWidth="1"/>
    <col min="11526" max="11527" width="0.875" style="74" customWidth="1"/>
    <col min="11528" max="11528" width="7.375" style="74" customWidth="1"/>
    <col min="11529" max="11529" width="8.875" style="74" customWidth="1"/>
    <col min="11530" max="11530" width="8.125" style="74" customWidth="1"/>
    <col min="11531" max="11531" width="1.5" style="74" customWidth="1"/>
    <col min="11532" max="11532" width="3.375" style="74" customWidth="1"/>
    <col min="11533" max="11533" width="13.375" style="74" customWidth="1"/>
    <col min="11534" max="11534" width="4.375" style="74" customWidth="1"/>
    <col min="11535" max="11535" width="4.25" style="74" customWidth="1"/>
    <col min="11536" max="11536" width="28.125" style="74" customWidth="1"/>
    <col min="11537" max="11776" width="9" style="74"/>
    <col min="11777" max="11777" width="4.375" style="74" customWidth="1"/>
    <col min="11778" max="11778" width="15.375" style="74" customWidth="1"/>
    <col min="11779" max="11779" width="0.5" style="74" customWidth="1"/>
    <col min="11780" max="11780" width="3.25" style="74" customWidth="1"/>
    <col min="11781" max="11781" width="15.25" style="74" customWidth="1"/>
    <col min="11782" max="11783" width="0.875" style="74" customWidth="1"/>
    <col min="11784" max="11784" width="7.375" style="74" customWidth="1"/>
    <col min="11785" max="11785" width="8.875" style="74" customWidth="1"/>
    <col min="11786" max="11786" width="8.125" style="74" customWidth="1"/>
    <col min="11787" max="11787" width="1.5" style="74" customWidth="1"/>
    <col min="11788" max="11788" width="3.375" style="74" customWidth="1"/>
    <col min="11789" max="11789" width="13.375" style="74" customWidth="1"/>
    <col min="11790" max="11790" width="4.375" style="74" customWidth="1"/>
    <col min="11791" max="11791" width="4.25" style="74" customWidth="1"/>
    <col min="11792" max="11792" width="28.125" style="74" customWidth="1"/>
    <col min="11793" max="12032" width="9" style="74"/>
    <col min="12033" max="12033" width="4.375" style="74" customWidth="1"/>
    <col min="12034" max="12034" width="15.375" style="74" customWidth="1"/>
    <col min="12035" max="12035" width="0.5" style="74" customWidth="1"/>
    <col min="12036" max="12036" width="3.25" style="74" customWidth="1"/>
    <col min="12037" max="12037" width="15.25" style="74" customWidth="1"/>
    <col min="12038" max="12039" width="0.875" style="74" customWidth="1"/>
    <col min="12040" max="12040" width="7.375" style="74" customWidth="1"/>
    <col min="12041" max="12041" width="8.875" style="74" customWidth="1"/>
    <col min="12042" max="12042" width="8.125" style="74" customWidth="1"/>
    <col min="12043" max="12043" width="1.5" style="74" customWidth="1"/>
    <col min="12044" max="12044" width="3.375" style="74" customWidth="1"/>
    <col min="12045" max="12045" width="13.375" style="74" customWidth="1"/>
    <col min="12046" max="12046" width="4.375" style="74" customWidth="1"/>
    <col min="12047" max="12047" width="4.25" style="74" customWidth="1"/>
    <col min="12048" max="12048" width="28.125" style="74" customWidth="1"/>
    <col min="12049" max="12288" width="9" style="74"/>
    <col min="12289" max="12289" width="4.375" style="74" customWidth="1"/>
    <col min="12290" max="12290" width="15.375" style="74" customWidth="1"/>
    <col min="12291" max="12291" width="0.5" style="74" customWidth="1"/>
    <col min="12292" max="12292" width="3.25" style="74" customWidth="1"/>
    <col min="12293" max="12293" width="15.25" style="74" customWidth="1"/>
    <col min="12294" max="12295" width="0.875" style="74" customWidth="1"/>
    <col min="12296" max="12296" width="7.375" style="74" customWidth="1"/>
    <col min="12297" max="12297" width="8.875" style="74" customWidth="1"/>
    <col min="12298" max="12298" width="8.125" style="74" customWidth="1"/>
    <col min="12299" max="12299" width="1.5" style="74" customWidth="1"/>
    <col min="12300" max="12300" width="3.375" style="74" customWidth="1"/>
    <col min="12301" max="12301" width="13.375" style="74" customWidth="1"/>
    <col min="12302" max="12302" width="4.375" style="74" customWidth="1"/>
    <col min="12303" max="12303" width="4.25" style="74" customWidth="1"/>
    <col min="12304" max="12304" width="28.125" style="74" customWidth="1"/>
    <col min="12305" max="12544" width="9" style="74"/>
    <col min="12545" max="12545" width="4.375" style="74" customWidth="1"/>
    <col min="12546" max="12546" width="15.375" style="74" customWidth="1"/>
    <col min="12547" max="12547" width="0.5" style="74" customWidth="1"/>
    <col min="12548" max="12548" width="3.25" style="74" customWidth="1"/>
    <col min="12549" max="12549" width="15.25" style="74" customWidth="1"/>
    <col min="12550" max="12551" width="0.875" style="74" customWidth="1"/>
    <col min="12552" max="12552" width="7.375" style="74" customWidth="1"/>
    <col min="12553" max="12553" width="8.875" style="74" customWidth="1"/>
    <col min="12554" max="12554" width="8.125" style="74" customWidth="1"/>
    <col min="12555" max="12555" width="1.5" style="74" customWidth="1"/>
    <col min="12556" max="12556" width="3.375" style="74" customWidth="1"/>
    <col min="12557" max="12557" width="13.375" style="74" customWidth="1"/>
    <col min="12558" max="12558" width="4.375" style="74" customWidth="1"/>
    <col min="12559" max="12559" width="4.25" style="74" customWidth="1"/>
    <col min="12560" max="12560" width="28.125" style="74" customWidth="1"/>
    <col min="12561" max="12800" width="9" style="74"/>
    <col min="12801" max="12801" width="4.375" style="74" customWidth="1"/>
    <col min="12802" max="12802" width="15.375" style="74" customWidth="1"/>
    <col min="12803" max="12803" width="0.5" style="74" customWidth="1"/>
    <col min="12804" max="12804" width="3.25" style="74" customWidth="1"/>
    <col min="12805" max="12805" width="15.25" style="74" customWidth="1"/>
    <col min="12806" max="12807" width="0.875" style="74" customWidth="1"/>
    <col min="12808" max="12808" width="7.375" style="74" customWidth="1"/>
    <col min="12809" max="12809" width="8.875" style="74" customWidth="1"/>
    <col min="12810" max="12810" width="8.125" style="74" customWidth="1"/>
    <col min="12811" max="12811" width="1.5" style="74" customWidth="1"/>
    <col min="12812" max="12812" width="3.375" style="74" customWidth="1"/>
    <col min="12813" max="12813" width="13.375" style="74" customWidth="1"/>
    <col min="12814" max="12814" width="4.375" style="74" customWidth="1"/>
    <col min="12815" max="12815" width="4.25" style="74" customWidth="1"/>
    <col min="12816" max="12816" width="28.125" style="74" customWidth="1"/>
    <col min="12817" max="13056" width="9" style="74"/>
    <col min="13057" max="13057" width="4.375" style="74" customWidth="1"/>
    <col min="13058" max="13058" width="15.375" style="74" customWidth="1"/>
    <col min="13059" max="13059" width="0.5" style="74" customWidth="1"/>
    <col min="13060" max="13060" width="3.25" style="74" customWidth="1"/>
    <col min="13061" max="13061" width="15.25" style="74" customWidth="1"/>
    <col min="13062" max="13063" width="0.875" style="74" customWidth="1"/>
    <col min="13064" max="13064" width="7.375" style="74" customWidth="1"/>
    <col min="13065" max="13065" width="8.875" style="74" customWidth="1"/>
    <col min="13066" max="13066" width="8.125" style="74" customWidth="1"/>
    <col min="13067" max="13067" width="1.5" style="74" customWidth="1"/>
    <col min="13068" max="13068" width="3.375" style="74" customWidth="1"/>
    <col min="13069" max="13069" width="13.375" style="74" customWidth="1"/>
    <col min="13070" max="13070" width="4.375" style="74" customWidth="1"/>
    <col min="13071" max="13071" width="4.25" style="74" customWidth="1"/>
    <col min="13072" max="13072" width="28.125" style="74" customWidth="1"/>
    <col min="13073" max="13312" width="9" style="74"/>
    <col min="13313" max="13313" width="4.375" style="74" customWidth="1"/>
    <col min="13314" max="13314" width="15.375" style="74" customWidth="1"/>
    <col min="13315" max="13315" width="0.5" style="74" customWidth="1"/>
    <col min="13316" max="13316" width="3.25" style="74" customWidth="1"/>
    <col min="13317" max="13317" width="15.25" style="74" customWidth="1"/>
    <col min="13318" max="13319" width="0.875" style="74" customWidth="1"/>
    <col min="13320" max="13320" width="7.375" style="74" customWidth="1"/>
    <col min="13321" max="13321" width="8.875" style="74" customWidth="1"/>
    <col min="13322" max="13322" width="8.125" style="74" customWidth="1"/>
    <col min="13323" max="13323" width="1.5" style="74" customWidth="1"/>
    <col min="13324" max="13324" width="3.375" style="74" customWidth="1"/>
    <col min="13325" max="13325" width="13.375" style="74" customWidth="1"/>
    <col min="13326" max="13326" width="4.375" style="74" customWidth="1"/>
    <col min="13327" max="13327" width="4.25" style="74" customWidth="1"/>
    <col min="13328" max="13328" width="28.125" style="74" customWidth="1"/>
    <col min="13329" max="13568" width="9" style="74"/>
    <col min="13569" max="13569" width="4.375" style="74" customWidth="1"/>
    <col min="13570" max="13570" width="15.375" style="74" customWidth="1"/>
    <col min="13571" max="13571" width="0.5" style="74" customWidth="1"/>
    <col min="13572" max="13572" width="3.25" style="74" customWidth="1"/>
    <col min="13573" max="13573" width="15.25" style="74" customWidth="1"/>
    <col min="13574" max="13575" width="0.875" style="74" customWidth="1"/>
    <col min="13576" max="13576" width="7.375" style="74" customWidth="1"/>
    <col min="13577" max="13577" width="8.875" style="74" customWidth="1"/>
    <col min="13578" max="13578" width="8.125" style="74" customWidth="1"/>
    <col min="13579" max="13579" width="1.5" style="74" customWidth="1"/>
    <col min="13580" max="13580" width="3.375" style="74" customWidth="1"/>
    <col min="13581" max="13581" width="13.375" style="74" customWidth="1"/>
    <col min="13582" max="13582" width="4.375" style="74" customWidth="1"/>
    <col min="13583" max="13583" width="4.25" style="74" customWidth="1"/>
    <col min="13584" max="13584" width="28.125" style="74" customWidth="1"/>
    <col min="13585" max="13824" width="9" style="74"/>
    <col min="13825" max="13825" width="4.375" style="74" customWidth="1"/>
    <col min="13826" max="13826" width="15.375" style="74" customWidth="1"/>
    <col min="13827" max="13827" width="0.5" style="74" customWidth="1"/>
    <col min="13828" max="13828" width="3.25" style="74" customWidth="1"/>
    <col min="13829" max="13829" width="15.25" style="74" customWidth="1"/>
    <col min="13830" max="13831" width="0.875" style="74" customWidth="1"/>
    <col min="13832" max="13832" width="7.375" style="74" customWidth="1"/>
    <col min="13833" max="13833" width="8.875" style="74" customWidth="1"/>
    <col min="13834" max="13834" width="8.125" style="74" customWidth="1"/>
    <col min="13835" max="13835" width="1.5" style="74" customWidth="1"/>
    <col min="13836" max="13836" width="3.375" style="74" customWidth="1"/>
    <col min="13837" max="13837" width="13.375" style="74" customWidth="1"/>
    <col min="13838" max="13838" width="4.375" style="74" customWidth="1"/>
    <col min="13839" max="13839" width="4.25" style="74" customWidth="1"/>
    <col min="13840" max="13840" width="28.125" style="74" customWidth="1"/>
    <col min="13841" max="14080" width="9" style="74"/>
    <col min="14081" max="14081" width="4.375" style="74" customWidth="1"/>
    <col min="14082" max="14082" width="15.375" style="74" customWidth="1"/>
    <col min="14083" max="14083" width="0.5" style="74" customWidth="1"/>
    <col min="14084" max="14084" width="3.25" style="74" customWidth="1"/>
    <col min="14085" max="14085" width="15.25" style="74" customWidth="1"/>
    <col min="14086" max="14087" width="0.875" style="74" customWidth="1"/>
    <col min="14088" max="14088" width="7.375" style="74" customWidth="1"/>
    <col min="14089" max="14089" width="8.875" style="74" customWidth="1"/>
    <col min="14090" max="14090" width="8.125" style="74" customWidth="1"/>
    <col min="14091" max="14091" width="1.5" style="74" customWidth="1"/>
    <col min="14092" max="14092" width="3.375" style="74" customWidth="1"/>
    <col min="14093" max="14093" width="13.375" style="74" customWidth="1"/>
    <col min="14094" max="14094" width="4.375" style="74" customWidth="1"/>
    <col min="14095" max="14095" width="4.25" style="74" customWidth="1"/>
    <col min="14096" max="14096" width="28.125" style="74" customWidth="1"/>
    <col min="14097" max="14336" width="9" style="74"/>
    <col min="14337" max="14337" width="4.375" style="74" customWidth="1"/>
    <col min="14338" max="14338" width="15.375" style="74" customWidth="1"/>
    <col min="14339" max="14339" width="0.5" style="74" customWidth="1"/>
    <col min="14340" max="14340" width="3.25" style="74" customWidth="1"/>
    <col min="14341" max="14341" width="15.25" style="74" customWidth="1"/>
    <col min="14342" max="14343" width="0.875" style="74" customWidth="1"/>
    <col min="14344" max="14344" width="7.375" style="74" customWidth="1"/>
    <col min="14345" max="14345" width="8.875" style="74" customWidth="1"/>
    <col min="14346" max="14346" width="8.125" style="74" customWidth="1"/>
    <col min="14347" max="14347" width="1.5" style="74" customWidth="1"/>
    <col min="14348" max="14348" width="3.375" style="74" customWidth="1"/>
    <col min="14349" max="14349" width="13.375" style="74" customWidth="1"/>
    <col min="14350" max="14350" width="4.375" style="74" customWidth="1"/>
    <col min="14351" max="14351" width="4.25" style="74" customWidth="1"/>
    <col min="14352" max="14352" width="28.125" style="74" customWidth="1"/>
    <col min="14353" max="14592" width="9" style="74"/>
    <col min="14593" max="14593" width="4.375" style="74" customWidth="1"/>
    <col min="14594" max="14594" width="15.375" style="74" customWidth="1"/>
    <col min="14595" max="14595" width="0.5" style="74" customWidth="1"/>
    <col min="14596" max="14596" width="3.25" style="74" customWidth="1"/>
    <col min="14597" max="14597" width="15.25" style="74" customWidth="1"/>
    <col min="14598" max="14599" width="0.875" style="74" customWidth="1"/>
    <col min="14600" max="14600" width="7.375" style="74" customWidth="1"/>
    <col min="14601" max="14601" width="8.875" style="74" customWidth="1"/>
    <col min="14602" max="14602" width="8.125" style="74" customWidth="1"/>
    <col min="14603" max="14603" width="1.5" style="74" customWidth="1"/>
    <col min="14604" max="14604" width="3.375" style="74" customWidth="1"/>
    <col min="14605" max="14605" width="13.375" style="74" customWidth="1"/>
    <col min="14606" max="14606" width="4.375" style="74" customWidth="1"/>
    <col min="14607" max="14607" width="4.25" style="74" customWidth="1"/>
    <col min="14608" max="14608" width="28.125" style="74" customWidth="1"/>
    <col min="14609" max="14848" width="9" style="74"/>
    <col min="14849" max="14849" width="4.375" style="74" customWidth="1"/>
    <col min="14850" max="14850" width="15.375" style="74" customWidth="1"/>
    <col min="14851" max="14851" width="0.5" style="74" customWidth="1"/>
    <col min="14852" max="14852" width="3.25" style="74" customWidth="1"/>
    <col min="14853" max="14853" width="15.25" style="74" customWidth="1"/>
    <col min="14854" max="14855" width="0.875" style="74" customWidth="1"/>
    <col min="14856" max="14856" width="7.375" style="74" customWidth="1"/>
    <col min="14857" max="14857" width="8.875" style="74" customWidth="1"/>
    <col min="14858" max="14858" width="8.125" style="74" customWidth="1"/>
    <col min="14859" max="14859" width="1.5" style="74" customWidth="1"/>
    <col min="14860" max="14860" width="3.375" style="74" customWidth="1"/>
    <col min="14861" max="14861" width="13.375" style="74" customWidth="1"/>
    <col min="14862" max="14862" width="4.375" style="74" customWidth="1"/>
    <col min="14863" max="14863" width="4.25" style="74" customWidth="1"/>
    <col min="14864" max="14864" width="28.125" style="74" customWidth="1"/>
    <col min="14865" max="15104" width="9" style="74"/>
    <col min="15105" max="15105" width="4.375" style="74" customWidth="1"/>
    <col min="15106" max="15106" width="15.375" style="74" customWidth="1"/>
    <col min="15107" max="15107" width="0.5" style="74" customWidth="1"/>
    <col min="15108" max="15108" width="3.25" style="74" customWidth="1"/>
    <col min="15109" max="15109" width="15.25" style="74" customWidth="1"/>
    <col min="15110" max="15111" width="0.875" style="74" customWidth="1"/>
    <col min="15112" max="15112" width="7.375" style="74" customWidth="1"/>
    <col min="15113" max="15113" width="8.875" style="74" customWidth="1"/>
    <col min="15114" max="15114" width="8.125" style="74" customWidth="1"/>
    <col min="15115" max="15115" width="1.5" style="74" customWidth="1"/>
    <col min="15116" max="15116" width="3.375" style="74" customWidth="1"/>
    <col min="15117" max="15117" width="13.375" style="74" customWidth="1"/>
    <col min="15118" max="15118" width="4.375" style="74" customWidth="1"/>
    <col min="15119" max="15119" width="4.25" style="74" customWidth="1"/>
    <col min="15120" max="15120" width="28.125" style="74" customWidth="1"/>
    <col min="15121" max="15360" width="9" style="74"/>
    <col min="15361" max="15361" width="4.375" style="74" customWidth="1"/>
    <col min="15362" max="15362" width="15.375" style="74" customWidth="1"/>
    <col min="15363" max="15363" width="0.5" style="74" customWidth="1"/>
    <col min="15364" max="15364" width="3.25" style="74" customWidth="1"/>
    <col min="15365" max="15365" width="15.25" style="74" customWidth="1"/>
    <col min="15366" max="15367" width="0.875" style="74" customWidth="1"/>
    <col min="15368" max="15368" width="7.375" style="74" customWidth="1"/>
    <col min="15369" max="15369" width="8.875" style="74" customWidth="1"/>
    <col min="15370" max="15370" width="8.125" style="74" customWidth="1"/>
    <col min="15371" max="15371" width="1.5" style="74" customWidth="1"/>
    <col min="15372" max="15372" width="3.375" style="74" customWidth="1"/>
    <col min="15373" max="15373" width="13.375" style="74" customWidth="1"/>
    <col min="15374" max="15374" width="4.375" style="74" customWidth="1"/>
    <col min="15375" max="15375" width="4.25" style="74" customWidth="1"/>
    <col min="15376" max="15376" width="28.125" style="74" customWidth="1"/>
    <col min="15377" max="15616" width="9" style="74"/>
    <col min="15617" max="15617" width="4.375" style="74" customWidth="1"/>
    <col min="15618" max="15618" width="15.375" style="74" customWidth="1"/>
    <col min="15619" max="15619" width="0.5" style="74" customWidth="1"/>
    <col min="15620" max="15620" width="3.25" style="74" customWidth="1"/>
    <col min="15621" max="15621" width="15.25" style="74" customWidth="1"/>
    <col min="15622" max="15623" width="0.875" style="74" customWidth="1"/>
    <col min="15624" max="15624" width="7.375" style="74" customWidth="1"/>
    <col min="15625" max="15625" width="8.875" style="74" customWidth="1"/>
    <col min="15626" max="15626" width="8.125" style="74" customWidth="1"/>
    <col min="15627" max="15627" width="1.5" style="74" customWidth="1"/>
    <col min="15628" max="15628" width="3.375" style="74" customWidth="1"/>
    <col min="15629" max="15629" width="13.375" style="74" customWidth="1"/>
    <col min="15630" max="15630" width="4.375" style="74" customWidth="1"/>
    <col min="15631" max="15631" width="4.25" style="74" customWidth="1"/>
    <col min="15632" max="15632" width="28.125" style="74" customWidth="1"/>
    <col min="15633" max="15872" width="9" style="74"/>
    <col min="15873" max="15873" width="4.375" style="74" customWidth="1"/>
    <col min="15874" max="15874" width="15.375" style="74" customWidth="1"/>
    <col min="15875" max="15875" width="0.5" style="74" customWidth="1"/>
    <col min="15876" max="15876" width="3.25" style="74" customWidth="1"/>
    <col min="15877" max="15877" width="15.25" style="74" customWidth="1"/>
    <col min="15878" max="15879" width="0.875" style="74" customWidth="1"/>
    <col min="15880" max="15880" width="7.375" style="74" customWidth="1"/>
    <col min="15881" max="15881" width="8.875" style="74" customWidth="1"/>
    <col min="15882" max="15882" width="8.125" style="74" customWidth="1"/>
    <col min="15883" max="15883" width="1.5" style="74" customWidth="1"/>
    <col min="15884" max="15884" width="3.375" style="74" customWidth="1"/>
    <col min="15885" max="15885" width="13.375" style="74" customWidth="1"/>
    <col min="15886" max="15886" width="4.375" style="74" customWidth="1"/>
    <col min="15887" max="15887" width="4.25" style="74" customWidth="1"/>
    <col min="15888" max="15888" width="28.125" style="74" customWidth="1"/>
    <col min="15889" max="16128" width="9" style="74"/>
    <col min="16129" max="16129" width="4.375" style="74" customWidth="1"/>
    <col min="16130" max="16130" width="15.375" style="74" customWidth="1"/>
    <col min="16131" max="16131" width="0.5" style="74" customWidth="1"/>
    <col min="16132" max="16132" width="3.25" style="74" customWidth="1"/>
    <col min="16133" max="16133" width="15.25" style="74" customWidth="1"/>
    <col min="16134" max="16135" width="0.875" style="74" customWidth="1"/>
    <col min="16136" max="16136" width="7.375" style="74" customWidth="1"/>
    <col min="16137" max="16137" width="8.875" style="74" customWidth="1"/>
    <col min="16138" max="16138" width="8.125" style="74" customWidth="1"/>
    <col min="16139" max="16139" width="1.5" style="74" customWidth="1"/>
    <col min="16140" max="16140" width="3.375" style="74" customWidth="1"/>
    <col min="16141" max="16141" width="13.375" style="74" customWidth="1"/>
    <col min="16142" max="16142" width="4.375" style="74" customWidth="1"/>
    <col min="16143" max="16143" width="4.25" style="74" customWidth="1"/>
    <col min="16144" max="16144" width="28.125" style="74" customWidth="1"/>
    <col min="16145" max="16384" width="9" style="74"/>
  </cols>
  <sheetData>
    <row r="1" spans="1:16" ht="20.10000000000000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 customHeight="1">
      <c r="A2" s="73"/>
      <c r="B2" s="73"/>
      <c r="C2" s="73"/>
      <c r="D2" s="73"/>
      <c r="E2" s="206" t="s">
        <v>149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3"/>
    </row>
    <row r="3" spans="1:16" ht="17.100000000000001" customHeight="1">
      <c r="A3" s="73"/>
      <c r="B3" s="73"/>
      <c r="C3" s="73"/>
      <c r="D3" s="73"/>
      <c r="E3" s="207" t="s">
        <v>150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3"/>
    </row>
    <row r="4" spans="1:16" ht="17.100000000000001" customHeight="1">
      <c r="A4" s="73"/>
      <c r="B4" s="73"/>
      <c r="C4" s="73"/>
      <c r="D4" s="73"/>
      <c r="E4" s="207" t="s">
        <v>224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73"/>
    </row>
    <row r="5" spans="1:16" ht="15" customHeight="1">
      <c r="A5" s="73"/>
      <c r="B5" s="207" t="s">
        <v>152</v>
      </c>
      <c r="C5" s="207"/>
      <c r="D5" s="207"/>
      <c r="E5" s="207"/>
      <c r="F5" s="207"/>
      <c r="G5" s="207" t="s">
        <v>153</v>
      </c>
      <c r="H5" s="207"/>
      <c r="I5" s="207"/>
      <c r="J5" s="207"/>
      <c r="K5" s="207"/>
      <c r="L5" s="207"/>
      <c r="M5" s="207"/>
      <c r="N5" s="207"/>
      <c r="O5" s="207"/>
      <c r="P5" s="73"/>
    </row>
    <row r="6" spans="1:16" ht="15" customHeight="1">
      <c r="A6" s="73"/>
      <c r="B6" s="208" t="s">
        <v>154</v>
      </c>
      <c r="C6" s="208"/>
      <c r="D6" s="208"/>
      <c r="E6" s="208"/>
      <c r="F6" s="208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5" t="s">
        <v>155</v>
      </c>
      <c r="C7" s="73"/>
      <c r="D7" s="211" t="s">
        <v>221</v>
      </c>
      <c r="E7" s="211"/>
      <c r="F7" s="211"/>
      <c r="G7" s="211"/>
      <c r="H7" s="211"/>
      <c r="I7" s="211"/>
      <c r="J7" s="211"/>
      <c r="K7" s="73"/>
      <c r="L7" s="211" t="s">
        <v>157</v>
      </c>
      <c r="M7" s="211"/>
      <c r="N7" s="73"/>
      <c r="O7" s="73"/>
      <c r="P7" s="73"/>
    </row>
    <row r="8" spans="1:16" ht="30" customHeight="1">
      <c r="A8" s="73"/>
      <c r="B8" s="212" t="s">
        <v>9</v>
      </c>
      <c r="C8" s="212"/>
      <c r="D8" s="212"/>
      <c r="E8" s="212"/>
      <c r="F8" s="213" t="s">
        <v>158</v>
      </c>
      <c r="G8" s="213"/>
      <c r="H8" s="213"/>
      <c r="I8" s="76" t="s">
        <v>159</v>
      </c>
      <c r="J8" s="213" t="s">
        <v>160</v>
      </c>
      <c r="K8" s="213"/>
      <c r="L8" s="213"/>
      <c r="M8" s="76" t="s">
        <v>161</v>
      </c>
      <c r="N8" s="73"/>
      <c r="O8" s="73"/>
      <c r="P8" s="73"/>
    </row>
    <row r="9" spans="1:16" ht="9.9499999999999993" customHeight="1">
      <c r="A9" s="73"/>
      <c r="B9" s="214" t="s">
        <v>89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73"/>
      <c r="O9" s="73"/>
      <c r="P9" s="73"/>
    </row>
    <row r="10" spans="1:16" ht="9.9499999999999993" customHeight="1">
      <c r="A10" s="73"/>
      <c r="B10" s="209" t="s">
        <v>162</v>
      </c>
      <c r="C10" s="209"/>
      <c r="D10" s="209"/>
      <c r="E10" s="209"/>
      <c r="F10" s="209"/>
      <c r="G10" s="209"/>
      <c r="H10" s="77">
        <v>0</v>
      </c>
      <c r="I10" s="77">
        <v>0</v>
      </c>
      <c r="J10" s="210">
        <v>0</v>
      </c>
      <c r="K10" s="210"/>
      <c r="L10" s="210"/>
      <c r="M10" s="77">
        <v>0</v>
      </c>
      <c r="N10" s="73"/>
      <c r="O10" s="73"/>
      <c r="P10" s="73"/>
    </row>
    <row r="11" spans="1:16" ht="9.9499999999999993" customHeight="1">
      <c r="A11" s="73"/>
      <c r="B11" s="209" t="s">
        <v>163</v>
      </c>
      <c r="C11" s="209"/>
      <c r="D11" s="209"/>
      <c r="E11" s="209"/>
      <c r="F11" s="209"/>
      <c r="G11" s="209"/>
      <c r="H11" s="77">
        <v>0</v>
      </c>
      <c r="I11" s="77">
        <v>0</v>
      </c>
      <c r="J11" s="210">
        <v>0</v>
      </c>
      <c r="K11" s="210"/>
      <c r="L11" s="210"/>
      <c r="M11" s="77">
        <v>0</v>
      </c>
      <c r="N11" s="73"/>
      <c r="O11" s="73"/>
      <c r="P11" s="73"/>
    </row>
    <row r="12" spans="1:16" ht="9.9499999999999993" customHeight="1">
      <c r="A12" s="73"/>
      <c r="B12" s="209" t="s">
        <v>164</v>
      </c>
      <c r="C12" s="209"/>
      <c r="D12" s="209"/>
      <c r="E12" s="209"/>
      <c r="F12" s="209"/>
      <c r="G12" s="209"/>
      <c r="H12" s="77"/>
      <c r="I12" s="77"/>
      <c r="J12" s="210"/>
      <c r="K12" s="210"/>
      <c r="L12" s="210"/>
      <c r="M12" s="77"/>
      <c r="N12" s="73"/>
      <c r="O12" s="73"/>
      <c r="P12" s="73"/>
    </row>
    <row r="13" spans="1:16" ht="9.9499999999999993" customHeight="1">
      <c r="A13" s="73"/>
      <c r="B13" s="209" t="s">
        <v>165</v>
      </c>
      <c r="C13" s="209"/>
      <c r="D13" s="209"/>
      <c r="E13" s="209"/>
      <c r="F13" s="209"/>
      <c r="G13" s="209"/>
      <c r="H13" s="77">
        <v>0</v>
      </c>
      <c r="I13" s="77">
        <v>0</v>
      </c>
      <c r="J13" s="210">
        <v>0</v>
      </c>
      <c r="K13" s="210"/>
      <c r="L13" s="210"/>
      <c r="M13" s="77">
        <v>0</v>
      </c>
      <c r="N13" s="73"/>
      <c r="O13" s="73"/>
      <c r="P13" s="73"/>
    </row>
    <row r="14" spans="1:16" ht="9.9499999999999993" customHeight="1">
      <c r="A14" s="73"/>
      <c r="B14" s="209" t="s">
        <v>166</v>
      </c>
      <c r="C14" s="209"/>
      <c r="D14" s="209"/>
      <c r="E14" s="209"/>
      <c r="F14" s="209"/>
      <c r="G14" s="209"/>
      <c r="H14" s="77">
        <v>0</v>
      </c>
      <c r="I14" s="77">
        <v>0</v>
      </c>
      <c r="J14" s="210">
        <v>0</v>
      </c>
      <c r="K14" s="210"/>
      <c r="L14" s="210"/>
      <c r="M14" s="77">
        <v>0</v>
      </c>
      <c r="N14" s="73"/>
      <c r="O14" s="73"/>
      <c r="P14" s="73"/>
    </row>
    <row r="15" spans="1:16" ht="9.9499999999999993" customHeight="1">
      <c r="A15" s="73"/>
      <c r="B15" s="209" t="s">
        <v>167</v>
      </c>
      <c r="C15" s="209"/>
      <c r="D15" s="209"/>
      <c r="E15" s="209"/>
      <c r="F15" s="209"/>
      <c r="G15" s="209"/>
      <c r="H15" s="77">
        <v>0</v>
      </c>
      <c r="I15" s="77">
        <v>0</v>
      </c>
      <c r="J15" s="210">
        <v>0</v>
      </c>
      <c r="K15" s="210"/>
      <c r="L15" s="210"/>
      <c r="M15" s="77">
        <v>0</v>
      </c>
      <c r="N15" s="73"/>
      <c r="O15" s="73"/>
      <c r="P15" s="73"/>
    </row>
    <row r="16" spans="1:16" ht="9.9499999999999993" customHeight="1">
      <c r="A16" s="73"/>
      <c r="B16" s="209" t="s">
        <v>168</v>
      </c>
      <c r="C16" s="209"/>
      <c r="D16" s="209"/>
      <c r="E16" s="209"/>
      <c r="F16" s="209"/>
      <c r="G16" s="209"/>
      <c r="H16" s="77">
        <v>0</v>
      </c>
      <c r="I16" s="77">
        <v>0</v>
      </c>
      <c r="J16" s="210">
        <v>0</v>
      </c>
      <c r="K16" s="210"/>
      <c r="L16" s="210"/>
      <c r="M16" s="77">
        <v>0</v>
      </c>
      <c r="N16" s="73"/>
      <c r="O16" s="73"/>
      <c r="P16" s="73"/>
    </row>
    <row r="17" spans="1:16" ht="9.9499999999999993" customHeight="1">
      <c r="A17" s="73"/>
      <c r="B17" s="209" t="s">
        <v>169</v>
      </c>
      <c r="C17" s="209"/>
      <c r="D17" s="209"/>
      <c r="E17" s="209"/>
      <c r="F17" s="209"/>
      <c r="G17" s="209"/>
      <c r="H17" s="77">
        <v>6655</v>
      </c>
      <c r="I17" s="77">
        <v>6.66</v>
      </c>
      <c r="J17" s="210">
        <v>93.5</v>
      </c>
      <c r="K17" s="210"/>
      <c r="L17" s="210"/>
      <c r="M17" s="77">
        <v>91.37</v>
      </c>
      <c r="N17" s="73"/>
      <c r="O17" s="73"/>
      <c r="P17" s="73"/>
    </row>
    <row r="18" spans="1:16" ht="9.9499999999999993" customHeight="1">
      <c r="A18" s="73"/>
      <c r="B18" s="209" t="s">
        <v>170</v>
      </c>
      <c r="C18" s="209"/>
      <c r="D18" s="209"/>
      <c r="E18" s="209"/>
      <c r="F18" s="209"/>
      <c r="G18" s="209"/>
      <c r="H18" s="77">
        <v>85.86</v>
      </c>
      <c r="I18" s="77">
        <v>0.09</v>
      </c>
      <c r="J18" s="210">
        <v>1.21</v>
      </c>
      <c r="K18" s="210"/>
      <c r="L18" s="210"/>
      <c r="M18" s="77">
        <v>1.18</v>
      </c>
      <c r="N18" s="73"/>
      <c r="O18" s="73"/>
      <c r="P18" s="73"/>
    </row>
    <row r="19" spans="1:16" ht="9.9499999999999993" customHeight="1">
      <c r="A19" s="73"/>
      <c r="B19" s="209" t="s">
        <v>171</v>
      </c>
      <c r="C19" s="209"/>
      <c r="D19" s="209"/>
      <c r="E19" s="209"/>
      <c r="F19" s="209"/>
      <c r="G19" s="209"/>
      <c r="H19" s="77">
        <v>0</v>
      </c>
      <c r="I19" s="77">
        <v>0</v>
      </c>
      <c r="J19" s="210">
        <v>0</v>
      </c>
      <c r="K19" s="210"/>
      <c r="L19" s="210"/>
      <c r="M19" s="77">
        <v>0</v>
      </c>
      <c r="N19" s="73"/>
      <c r="O19" s="73"/>
      <c r="P19" s="73"/>
    </row>
    <row r="20" spans="1:16" ht="9.9499999999999993" customHeight="1">
      <c r="A20" s="73"/>
      <c r="B20" s="209" t="s">
        <v>172</v>
      </c>
      <c r="C20" s="209"/>
      <c r="D20" s="209"/>
      <c r="E20" s="209"/>
      <c r="F20" s="209"/>
      <c r="G20" s="209"/>
      <c r="H20" s="77">
        <v>0</v>
      </c>
      <c r="I20" s="77">
        <v>0</v>
      </c>
      <c r="J20" s="210">
        <v>0</v>
      </c>
      <c r="K20" s="210"/>
      <c r="L20" s="210"/>
      <c r="M20" s="77">
        <v>0</v>
      </c>
      <c r="N20" s="73"/>
      <c r="O20" s="73"/>
      <c r="P20" s="73"/>
    </row>
    <row r="21" spans="1:16" ht="9.9499999999999993" customHeight="1">
      <c r="A21" s="73"/>
      <c r="B21" s="209" t="s">
        <v>173</v>
      </c>
      <c r="C21" s="209"/>
      <c r="D21" s="209"/>
      <c r="E21" s="209"/>
      <c r="F21" s="209"/>
      <c r="G21" s="209"/>
      <c r="H21" s="77">
        <v>0</v>
      </c>
      <c r="I21" s="77">
        <v>0</v>
      </c>
      <c r="J21" s="210">
        <v>0</v>
      </c>
      <c r="K21" s="210"/>
      <c r="L21" s="210"/>
      <c r="M21" s="77">
        <v>0</v>
      </c>
      <c r="N21" s="73"/>
      <c r="O21" s="73"/>
      <c r="P21" s="73"/>
    </row>
    <row r="22" spans="1:16" ht="9.9499999999999993" customHeight="1">
      <c r="A22" s="73"/>
      <c r="B22" s="209" t="s">
        <v>174</v>
      </c>
      <c r="C22" s="209"/>
      <c r="D22" s="209"/>
      <c r="E22" s="209"/>
      <c r="F22" s="209"/>
      <c r="G22" s="209"/>
      <c r="H22" s="77">
        <v>0</v>
      </c>
      <c r="I22" s="77">
        <v>0</v>
      </c>
      <c r="J22" s="210">
        <v>0</v>
      </c>
      <c r="K22" s="210"/>
      <c r="L22" s="210"/>
      <c r="M22" s="77">
        <v>0</v>
      </c>
      <c r="N22" s="73"/>
      <c r="O22" s="73"/>
      <c r="P22" s="73"/>
    </row>
    <row r="23" spans="1:16" ht="9.9499999999999993" customHeight="1">
      <c r="A23" s="73"/>
      <c r="B23" s="209" t="s">
        <v>175</v>
      </c>
      <c r="C23" s="209"/>
      <c r="D23" s="209"/>
      <c r="E23" s="209"/>
      <c r="F23" s="209"/>
      <c r="G23" s="209"/>
      <c r="H23" s="77">
        <v>0</v>
      </c>
      <c r="I23" s="77">
        <v>0</v>
      </c>
      <c r="J23" s="210">
        <v>0</v>
      </c>
      <c r="K23" s="210"/>
      <c r="L23" s="210"/>
      <c r="M23" s="77">
        <v>0</v>
      </c>
      <c r="N23" s="73"/>
      <c r="O23" s="73"/>
      <c r="P23" s="73"/>
    </row>
    <row r="24" spans="1:16" ht="9.9499999999999993" customHeight="1">
      <c r="A24" s="73"/>
      <c r="B24" s="209" t="s">
        <v>176</v>
      </c>
      <c r="C24" s="209"/>
      <c r="D24" s="209"/>
      <c r="E24" s="209"/>
      <c r="F24" s="209"/>
      <c r="G24" s="209"/>
      <c r="H24" s="77"/>
      <c r="I24" s="77"/>
      <c r="J24" s="210"/>
      <c r="K24" s="210"/>
      <c r="L24" s="210"/>
      <c r="M24" s="77"/>
      <c r="N24" s="73"/>
      <c r="O24" s="73"/>
      <c r="P24" s="73"/>
    </row>
    <row r="25" spans="1:16" ht="9.9499999999999993" customHeight="1">
      <c r="A25" s="73"/>
      <c r="B25" s="209" t="s">
        <v>177</v>
      </c>
      <c r="C25" s="209"/>
      <c r="D25" s="209"/>
      <c r="E25" s="209"/>
      <c r="F25" s="209"/>
      <c r="G25" s="209"/>
      <c r="H25" s="77">
        <v>0</v>
      </c>
      <c r="I25" s="77">
        <v>0</v>
      </c>
      <c r="J25" s="210">
        <v>0</v>
      </c>
      <c r="K25" s="210"/>
      <c r="L25" s="210"/>
      <c r="M25" s="77">
        <v>0</v>
      </c>
      <c r="N25" s="73"/>
      <c r="O25" s="73"/>
      <c r="P25" s="73"/>
    </row>
    <row r="26" spans="1:16" ht="9.9499999999999993" customHeight="1">
      <c r="A26" s="73"/>
      <c r="B26" s="209" t="s">
        <v>178</v>
      </c>
      <c r="C26" s="209"/>
      <c r="D26" s="209"/>
      <c r="E26" s="209"/>
      <c r="F26" s="209"/>
      <c r="G26" s="209"/>
      <c r="H26" s="77">
        <v>0</v>
      </c>
      <c r="I26" s="77">
        <v>0</v>
      </c>
      <c r="J26" s="210">
        <v>0</v>
      </c>
      <c r="K26" s="210"/>
      <c r="L26" s="210"/>
      <c r="M26" s="77">
        <v>0</v>
      </c>
      <c r="N26" s="73"/>
      <c r="O26" s="73"/>
      <c r="P26" s="73"/>
    </row>
    <row r="27" spans="1:16" ht="9.9499999999999993" customHeight="1">
      <c r="A27" s="73"/>
      <c r="B27" s="209" t="s">
        <v>179</v>
      </c>
      <c r="C27" s="209"/>
      <c r="D27" s="209"/>
      <c r="E27" s="209"/>
      <c r="F27" s="209"/>
      <c r="G27" s="209"/>
      <c r="H27" s="77">
        <v>0</v>
      </c>
      <c r="I27" s="77">
        <v>0</v>
      </c>
      <c r="J27" s="210">
        <v>0</v>
      </c>
      <c r="K27" s="210"/>
      <c r="L27" s="210"/>
      <c r="M27" s="77">
        <v>0</v>
      </c>
      <c r="N27" s="73"/>
      <c r="O27" s="73"/>
      <c r="P27" s="73"/>
    </row>
    <row r="28" spans="1:16" ht="9.9499999999999993" customHeight="1">
      <c r="A28" s="73"/>
      <c r="B28" s="209" t="s">
        <v>180</v>
      </c>
      <c r="C28" s="209"/>
      <c r="D28" s="209"/>
      <c r="E28" s="209"/>
      <c r="F28" s="209"/>
      <c r="G28" s="209"/>
      <c r="H28" s="77">
        <v>0</v>
      </c>
      <c r="I28" s="77">
        <v>0</v>
      </c>
      <c r="J28" s="210">
        <v>0</v>
      </c>
      <c r="K28" s="210"/>
      <c r="L28" s="210"/>
      <c r="M28" s="77">
        <v>0</v>
      </c>
      <c r="N28" s="73"/>
      <c r="O28" s="73"/>
      <c r="P28" s="73"/>
    </row>
    <row r="29" spans="1:16" ht="9.9499999999999993" customHeight="1">
      <c r="A29" s="73"/>
      <c r="B29" s="209" t="s">
        <v>181</v>
      </c>
      <c r="C29" s="209"/>
      <c r="D29" s="209"/>
      <c r="E29" s="209"/>
      <c r="F29" s="209"/>
      <c r="G29" s="209"/>
      <c r="H29" s="77">
        <v>0</v>
      </c>
      <c r="I29" s="77">
        <v>0</v>
      </c>
      <c r="J29" s="210">
        <v>0</v>
      </c>
      <c r="K29" s="210"/>
      <c r="L29" s="210"/>
      <c r="M29" s="77">
        <v>0</v>
      </c>
      <c r="N29" s="73"/>
      <c r="O29" s="73"/>
      <c r="P29" s="73"/>
    </row>
    <row r="30" spans="1:16" ht="9.9499999999999993" customHeight="1">
      <c r="A30" s="73"/>
      <c r="B30" s="209" t="s">
        <v>182</v>
      </c>
      <c r="C30" s="209"/>
      <c r="D30" s="209"/>
      <c r="E30" s="209"/>
      <c r="F30" s="209"/>
      <c r="G30" s="209"/>
      <c r="H30" s="77">
        <v>0</v>
      </c>
      <c r="I30" s="77">
        <v>0</v>
      </c>
      <c r="J30" s="210">
        <v>0</v>
      </c>
      <c r="K30" s="210"/>
      <c r="L30" s="210"/>
      <c r="M30" s="77">
        <v>0</v>
      </c>
      <c r="N30" s="73"/>
      <c r="O30" s="73"/>
      <c r="P30" s="73"/>
    </row>
    <row r="31" spans="1:16" ht="9.9499999999999993" customHeight="1">
      <c r="A31" s="73"/>
      <c r="B31" s="209" t="s">
        <v>183</v>
      </c>
      <c r="C31" s="209"/>
      <c r="D31" s="209"/>
      <c r="E31" s="209"/>
      <c r="F31" s="209"/>
      <c r="G31" s="209"/>
      <c r="H31" s="77">
        <v>0</v>
      </c>
      <c r="I31" s="77">
        <v>0</v>
      </c>
      <c r="J31" s="210">
        <v>0</v>
      </c>
      <c r="K31" s="210"/>
      <c r="L31" s="210"/>
      <c r="M31" s="77">
        <v>0</v>
      </c>
      <c r="N31" s="73"/>
      <c r="O31" s="73"/>
      <c r="P31" s="73"/>
    </row>
    <row r="32" spans="1:16" ht="9.9499999999999993" customHeight="1">
      <c r="A32" s="73"/>
      <c r="B32" s="209" t="s">
        <v>184</v>
      </c>
      <c r="C32" s="209"/>
      <c r="D32" s="209"/>
      <c r="E32" s="209"/>
      <c r="F32" s="209"/>
      <c r="G32" s="209"/>
      <c r="H32" s="77">
        <v>0</v>
      </c>
      <c r="I32" s="77">
        <v>0</v>
      </c>
      <c r="J32" s="210">
        <v>0</v>
      </c>
      <c r="K32" s="210"/>
      <c r="L32" s="210"/>
      <c r="M32" s="77">
        <v>0</v>
      </c>
      <c r="N32" s="73"/>
      <c r="O32" s="73"/>
      <c r="P32" s="73"/>
    </row>
    <row r="33" spans="1:16" ht="9.9499999999999993" customHeight="1">
      <c r="A33" s="73"/>
      <c r="B33" s="209" t="s">
        <v>185</v>
      </c>
      <c r="C33" s="209"/>
      <c r="D33" s="209"/>
      <c r="E33" s="209"/>
      <c r="F33" s="209"/>
      <c r="G33" s="209"/>
      <c r="H33" s="77">
        <v>0</v>
      </c>
      <c r="I33" s="77">
        <v>0</v>
      </c>
      <c r="J33" s="210">
        <v>0</v>
      </c>
      <c r="K33" s="210"/>
      <c r="L33" s="210"/>
      <c r="M33" s="77">
        <v>0</v>
      </c>
      <c r="N33" s="73"/>
      <c r="O33" s="73"/>
      <c r="P33" s="73"/>
    </row>
    <row r="34" spans="1:16" ht="9.9499999999999993" customHeight="1">
      <c r="A34" s="73"/>
      <c r="B34" s="215" t="s">
        <v>112</v>
      </c>
      <c r="C34" s="215"/>
      <c r="D34" s="215"/>
      <c r="E34" s="215"/>
      <c r="F34" s="216">
        <v>6740.86</v>
      </c>
      <c r="G34" s="216"/>
      <c r="H34" s="216"/>
      <c r="I34" s="78">
        <v>6.75</v>
      </c>
      <c r="J34" s="217">
        <v>94.71</v>
      </c>
      <c r="K34" s="217"/>
      <c r="L34" s="217"/>
      <c r="M34" s="78">
        <v>92.55</v>
      </c>
      <c r="N34" s="73"/>
      <c r="O34" s="73"/>
      <c r="P34" s="73"/>
    </row>
    <row r="35" spans="1:16" ht="9.9499999999999993" customHeight="1">
      <c r="A35" s="73"/>
      <c r="B35" s="214" t="s">
        <v>113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73"/>
      <c r="O35" s="73"/>
      <c r="P35" s="73"/>
    </row>
    <row r="36" spans="1:16" ht="9.9499999999999993" customHeight="1">
      <c r="A36" s="73"/>
      <c r="B36" s="209" t="s">
        <v>186</v>
      </c>
      <c r="C36" s="209"/>
      <c r="D36" s="209"/>
      <c r="E36" s="209"/>
      <c r="F36" s="209"/>
      <c r="G36" s="209"/>
      <c r="H36" s="77">
        <v>0</v>
      </c>
      <c r="I36" s="77">
        <v>0</v>
      </c>
      <c r="J36" s="210">
        <v>0</v>
      </c>
      <c r="K36" s="210"/>
      <c r="L36" s="210"/>
      <c r="M36" s="77">
        <v>0</v>
      </c>
      <c r="N36" s="73"/>
      <c r="O36" s="73"/>
      <c r="P36" s="73"/>
    </row>
    <row r="37" spans="1:16" ht="9.9499999999999993" customHeight="1">
      <c r="A37" s="73"/>
      <c r="B37" s="209" t="s">
        <v>187</v>
      </c>
      <c r="C37" s="209"/>
      <c r="D37" s="209"/>
      <c r="E37" s="209"/>
      <c r="F37" s="209"/>
      <c r="G37" s="209"/>
      <c r="H37" s="77"/>
      <c r="I37" s="77"/>
      <c r="J37" s="210"/>
      <c r="K37" s="210"/>
      <c r="L37" s="210"/>
      <c r="M37" s="77"/>
      <c r="N37" s="73"/>
      <c r="O37" s="73"/>
      <c r="P37" s="73"/>
    </row>
    <row r="38" spans="1:16" ht="9.9499999999999993" customHeight="1">
      <c r="A38" s="73"/>
      <c r="B38" s="209" t="s">
        <v>188</v>
      </c>
      <c r="C38" s="209"/>
      <c r="D38" s="209"/>
      <c r="E38" s="209"/>
      <c r="F38" s="209"/>
      <c r="G38" s="209"/>
      <c r="H38" s="77">
        <v>202.23</v>
      </c>
      <c r="I38" s="77">
        <v>0.2</v>
      </c>
      <c r="J38" s="210">
        <v>2.84</v>
      </c>
      <c r="K38" s="210"/>
      <c r="L38" s="210"/>
      <c r="M38" s="77">
        <v>2.78</v>
      </c>
      <c r="N38" s="73"/>
      <c r="O38" s="73"/>
      <c r="P38" s="73"/>
    </row>
    <row r="39" spans="1:16" ht="9.9499999999999993" customHeight="1">
      <c r="A39" s="73"/>
      <c r="B39" s="209" t="s">
        <v>189</v>
      </c>
      <c r="C39" s="209"/>
      <c r="D39" s="209"/>
      <c r="E39" s="209"/>
      <c r="F39" s="209"/>
      <c r="G39" s="209"/>
      <c r="H39" s="77">
        <v>0</v>
      </c>
      <c r="I39" s="77">
        <v>0</v>
      </c>
      <c r="J39" s="210">
        <v>0</v>
      </c>
      <c r="K39" s="210"/>
      <c r="L39" s="210"/>
      <c r="M39" s="77">
        <v>0</v>
      </c>
      <c r="N39" s="73"/>
      <c r="O39" s="73"/>
      <c r="P39" s="73"/>
    </row>
    <row r="40" spans="1:16" ht="9.9499999999999993" customHeight="1">
      <c r="A40" s="73"/>
      <c r="B40" s="209" t="s">
        <v>190</v>
      </c>
      <c r="C40" s="209"/>
      <c r="D40" s="209"/>
      <c r="E40" s="209"/>
      <c r="F40" s="209"/>
      <c r="G40" s="209"/>
      <c r="H40" s="77">
        <v>0</v>
      </c>
      <c r="I40" s="77">
        <v>0</v>
      </c>
      <c r="J40" s="210">
        <v>0</v>
      </c>
      <c r="K40" s="210"/>
      <c r="L40" s="210"/>
      <c r="M40" s="77">
        <v>0</v>
      </c>
      <c r="N40" s="73"/>
      <c r="O40" s="73"/>
      <c r="P40" s="73"/>
    </row>
    <row r="41" spans="1:16" ht="9.9499999999999993" customHeight="1">
      <c r="A41" s="73"/>
      <c r="B41" s="209" t="s">
        <v>191</v>
      </c>
      <c r="C41" s="209"/>
      <c r="D41" s="209"/>
      <c r="E41" s="209"/>
      <c r="F41" s="209"/>
      <c r="G41" s="209"/>
      <c r="H41" s="77">
        <v>0</v>
      </c>
      <c r="I41" s="77">
        <v>0</v>
      </c>
      <c r="J41" s="210">
        <v>0</v>
      </c>
      <c r="K41" s="210"/>
      <c r="L41" s="210"/>
      <c r="M41" s="77">
        <v>0</v>
      </c>
      <c r="N41" s="73"/>
      <c r="O41" s="73"/>
      <c r="P41" s="73"/>
    </row>
    <row r="42" spans="1:16" ht="9.9499999999999993" customHeight="1">
      <c r="A42" s="73"/>
      <c r="B42" s="209" t="s">
        <v>192</v>
      </c>
      <c r="C42" s="209"/>
      <c r="D42" s="209"/>
      <c r="E42" s="209"/>
      <c r="F42" s="209"/>
      <c r="G42" s="209"/>
      <c r="H42" s="77">
        <v>0</v>
      </c>
      <c r="I42" s="77">
        <v>0</v>
      </c>
      <c r="J42" s="210">
        <v>0</v>
      </c>
      <c r="K42" s="210"/>
      <c r="L42" s="210"/>
      <c r="M42" s="77">
        <v>0</v>
      </c>
      <c r="N42" s="73"/>
      <c r="O42" s="73"/>
      <c r="P42" s="73"/>
    </row>
    <row r="43" spans="1:16" ht="9.9499999999999993" customHeight="1">
      <c r="A43" s="73"/>
      <c r="B43" s="209" t="s">
        <v>193</v>
      </c>
      <c r="C43" s="209"/>
      <c r="D43" s="209"/>
      <c r="E43" s="209"/>
      <c r="F43" s="209"/>
      <c r="G43" s="209"/>
      <c r="H43" s="77">
        <v>0</v>
      </c>
      <c r="I43" s="77">
        <v>0</v>
      </c>
      <c r="J43" s="210">
        <v>0</v>
      </c>
      <c r="K43" s="210"/>
      <c r="L43" s="210"/>
      <c r="M43" s="77">
        <v>0</v>
      </c>
      <c r="N43" s="73"/>
      <c r="O43" s="73"/>
      <c r="P43" s="73"/>
    </row>
    <row r="44" spans="1:16" ht="9.9499999999999993" customHeight="1">
      <c r="A44" s="73"/>
      <c r="B44" s="209" t="s">
        <v>194</v>
      </c>
      <c r="C44" s="209"/>
      <c r="D44" s="209"/>
      <c r="E44" s="209"/>
      <c r="F44" s="209"/>
      <c r="G44" s="209"/>
      <c r="H44" s="77">
        <v>0</v>
      </c>
      <c r="I44" s="77">
        <v>0</v>
      </c>
      <c r="J44" s="210">
        <v>0</v>
      </c>
      <c r="K44" s="210"/>
      <c r="L44" s="210"/>
      <c r="M44" s="77">
        <v>0</v>
      </c>
      <c r="N44" s="73"/>
      <c r="O44" s="73"/>
      <c r="P44" s="73"/>
    </row>
    <row r="45" spans="1:16" ht="9.9499999999999993" customHeight="1">
      <c r="A45" s="73"/>
      <c r="B45" s="209" t="s">
        <v>195</v>
      </c>
      <c r="C45" s="209"/>
      <c r="D45" s="209"/>
      <c r="E45" s="209"/>
      <c r="F45" s="209"/>
      <c r="G45" s="209"/>
      <c r="H45" s="77">
        <v>0</v>
      </c>
      <c r="I45" s="77">
        <v>0</v>
      </c>
      <c r="J45" s="210">
        <v>0</v>
      </c>
      <c r="K45" s="210"/>
      <c r="L45" s="210"/>
      <c r="M45" s="77">
        <v>0</v>
      </c>
      <c r="N45" s="73"/>
      <c r="O45" s="73"/>
      <c r="P45" s="73"/>
    </row>
    <row r="46" spans="1:16" ht="9.9499999999999993" customHeight="1">
      <c r="A46" s="73"/>
      <c r="B46" s="209" t="s">
        <v>196</v>
      </c>
      <c r="C46" s="209"/>
      <c r="D46" s="209"/>
      <c r="E46" s="209"/>
      <c r="F46" s="209"/>
      <c r="G46" s="209"/>
      <c r="H46" s="77">
        <v>0</v>
      </c>
      <c r="I46" s="77">
        <v>0</v>
      </c>
      <c r="J46" s="210">
        <v>0</v>
      </c>
      <c r="K46" s="210"/>
      <c r="L46" s="210"/>
      <c r="M46" s="77">
        <v>0</v>
      </c>
      <c r="N46" s="73"/>
      <c r="O46" s="73"/>
      <c r="P46" s="73"/>
    </row>
    <row r="47" spans="1:16" ht="9.9499999999999993" customHeight="1">
      <c r="A47" s="73"/>
      <c r="B47" s="209" t="s">
        <v>197</v>
      </c>
      <c r="C47" s="209"/>
      <c r="D47" s="209"/>
      <c r="E47" s="209"/>
      <c r="F47" s="209"/>
      <c r="G47" s="209"/>
      <c r="H47" s="77">
        <v>34.5</v>
      </c>
      <c r="I47" s="77">
        <v>0.03</v>
      </c>
      <c r="J47" s="210">
        <v>0.48</v>
      </c>
      <c r="K47" s="210"/>
      <c r="L47" s="210"/>
      <c r="M47" s="77">
        <v>0.47</v>
      </c>
      <c r="N47" s="73"/>
      <c r="O47" s="73"/>
      <c r="P47" s="73"/>
    </row>
    <row r="48" spans="1:16" ht="9.9499999999999993" customHeight="1">
      <c r="A48" s="73"/>
      <c r="B48" s="209" t="s">
        <v>198</v>
      </c>
      <c r="C48" s="209"/>
      <c r="D48" s="209"/>
      <c r="E48" s="209"/>
      <c r="F48" s="209"/>
      <c r="G48" s="209"/>
      <c r="H48" s="77">
        <v>0</v>
      </c>
      <c r="I48" s="77">
        <v>0</v>
      </c>
      <c r="J48" s="210">
        <v>0</v>
      </c>
      <c r="K48" s="210"/>
      <c r="L48" s="210"/>
      <c r="M48" s="77">
        <v>0</v>
      </c>
      <c r="N48" s="73"/>
      <c r="O48" s="73"/>
      <c r="P48" s="73"/>
    </row>
    <row r="49" spans="1:16" ht="9.9499999999999993" customHeight="1">
      <c r="A49" s="73"/>
      <c r="B49" s="215" t="s">
        <v>127</v>
      </c>
      <c r="C49" s="215"/>
      <c r="D49" s="215"/>
      <c r="E49" s="215"/>
      <c r="F49" s="216">
        <v>236.73</v>
      </c>
      <c r="G49" s="216"/>
      <c r="H49" s="216"/>
      <c r="I49" s="78">
        <v>0.23</v>
      </c>
      <c r="J49" s="217">
        <v>3.32</v>
      </c>
      <c r="K49" s="217"/>
      <c r="L49" s="217"/>
      <c r="M49" s="78">
        <v>3.25</v>
      </c>
      <c r="N49" s="73"/>
      <c r="O49" s="73"/>
      <c r="P49" s="73"/>
    </row>
    <row r="50" spans="1:16" ht="9.9499999999999993" customHeight="1">
      <c r="A50" s="73"/>
      <c r="B50" s="214" t="s">
        <v>38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73"/>
      <c r="O50" s="73"/>
      <c r="P50" s="73"/>
    </row>
    <row r="51" spans="1:16" ht="9.9499999999999993" customHeight="1">
      <c r="A51" s="73"/>
      <c r="B51" s="209" t="s">
        <v>199</v>
      </c>
      <c r="C51" s="209"/>
      <c r="D51" s="209"/>
      <c r="E51" s="209"/>
      <c r="F51" s="209"/>
      <c r="G51" s="209"/>
      <c r="H51" s="77">
        <v>140.07</v>
      </c>
      <c r="I51" s="77">
        <v>0.14000000000000001</v>
      </c>
      <c r="J51" s="210">
        <v>1.97</v>
      </c>
      <c r="K51" s="210"/>
      <c r="L51" s="210"/>
      <c r="M51" s="77">
        <v>1.92</v>
      </c>
      <c r="N51" s="73"/>
      <c r="O51" s="73"/>
      <c r="P51" s="73"/>
    </row>
    <row r="52" spans="1:16" ht="9.9499999999999993" customHeight="1">
      <c r="A52" s="73"/>
      <c r="B52" s="215" t="s">
        <v>200</v>
      </c>
      <c r="C52" s="215"/>
      <c r="D52" s="215"/>
      <c r="E52" s="215"/>
      <c r="F52" s="216">
        <v>140.07</v>
      </c>
      <c r="G52" s="216"/>
      <c r="H52" s="216"/>
      <c r="I52" s="78">
        <v>0.14000000000000001</v>
      </c>
      <c r="J52" s="217">
        <v>1.97</v>
      </c>
      <c r="K52" s="217"/>
      <c r="L52" s="217"/>
      <c r="M52" s="78">
        <v>1.92</v>
      </c>
      <c r="N52" s="73"/>
      <c r="O52" s="73"/>
      <c r="P52" s="73"/>
    </row>
    <row r="53" spans="1:16" ht="9.9499999999999993" customHeight="1">
      <c r="A53" s="73"/>
      <c r="B53" s="218" t="s">
        <v>201</v>
      </c>
      <c r="C53" s="218"/>
      <c r="D53" s="218"/>
      <c r="E53" s="218"/>
      <c r="F53" s="219">
        <v>7117.66</v>
      </c>
      <c r="G53" s="219"/>
      <c r="H53" s="219"/>
      <c r="I53" s="79">
        <v>7.12</v>
      </c>
      <c r="J53" s="220">
        <v>100</v>
      </c>
      <c r="K53" s="220"/>
      <c r="L53" s="220"/>
      <c r="M53" s="79">
        <v>97.72</v>
      </c>
      <c r="N53" s="73"/>
      <c r="O53" s="73"/>
      <c r="P53" s="73"/>
    </row>
    <row r="54" spans="1:16" ht="9.9499999999999993" customHeight="1">
      <c r="A54" s="73"/>
      <c r="B54" s="214" t="s">
        <v>202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73"/>
      <c r="O54" s="73"/>
      <c r="P54" s="73"/>
    </row>
    <row r="55" spans="1:16" ht="9.9499999999999993" customHeight="1">
      <c r="A55" s="73"/>
      <c r="B55" s="209" t="s">
        <v>203</v>
      </c>
      <c r="C55" s="209"/>
      <c r="D55" s="209"/>
      <c r="E55" s="209"/>
      <c r="F55" s="209"/>
      <c r="G55" s="209"/>
      <c r="H55" s="77">
        <v>0</v>
      </c>
      <c r="I55" s="77">
        <v>0</v>
      </c>
      <c r="J55" s="210">
        <v>0</v>
      </c>
      <c r="K55" s="210"/>
      <c r="L55" s="210"/>
      <c r="M55" s="77">
        <v>0</v>
      </c>
      <c r="N55" s="73"/>
      <c r="O55" s="73"/>
      <c r="P55" s="73"/>
    </row>
    <row r="56" spans="1:16" ht="9.9499999999999993" customHeight="1">
      <c r="A56" s="73"/>
      <c r="B56" s="209" t="s">
        <v>204</v>
      </c>
      <c r="C56" s="209"/>
      <c r="D56" s="209"/>
      <c r="E56" s="209"/>
      <c r="F56" s="209"/>
      <c r="G56" s="209"/>
      <c r="H56" s="77">
        <v>0</v>
      </c>
      <c r="I56" s="77">
        <v>0</v>
      </c>
      <c r="J56" s="210">
        <v>0</v>
      </c>
      <c r="K56" s="210"/>
      <c r="L56" s="210"/>
      <c r="M56" s="77">
        <v>0</v>
      </c>
      <c r="N56" s="73"/>
      <c r="O56" s="73"/>
      <c r="P56" s="73"/>
    </row>
    <row r="57" spans="1:16" ht="9.9499999999999993" customHeight="1">
      <c r="A57" s="73"/>
      <c r="B57" s="209" t="s">
        <v>205</v>
      </c>
      <c r="C57" s="209"/>
      <c r="D57" s="209"/>
      <c r="E57" s="209"/>
      <c r="F57" s="209"/>
      <c r="G57" s="209"/>
      <c r="H57" s="77">
        <v>0</v>
      </c>
      <c r="I57" s="77">
        <v>0</v>
      </c>
      <c r="J57" s="210">
        <v>0</v>
      </c>
      <c r="K57" s="210"/>
      <c r="L57" s="210"/>
      <c r="M57" s="77">
        <v>0</v>
      </c>
      <c r="N57" s="73"/>
      <c r="O57" s="73"/>
      <c r="P57" s="73"/>
    </row>
    <row r="58" spans="1:16" ht="9.9499999999999993" customHeight="1">
      <c r="A58" s="73"/>
      <c r="B58" s="215" t="s">
        <v>133</v>
      </c>
      <c r="C58" s="215"/>
      <c r="D58" s="215"/>
      <c r="E58" s="215"/>
      <c r="F58" s="216">
        <v>0</v>
      </c>
      <c r="G58" s="216"/>
      <c r="H58" s="216"/>
      <c r="I58" s="78">
        <v>0</v>
      </c>
      <c r="J58" s="217">
        <v>0</v>
      </c>
      <c r="K58" s="217"/>
      <c r="L58" s="217"/>
      <c r="M58" s="78">
        <v>0</v>
      </c>
      <c r="N58" s="73"/>
      <c r="O58" s="73"/>
      <c r="P58" s="73"/>
    </row>
    <row r="59" spans="1:16" ht="9.9499999999999993" customHeight="1">
      <c r="A59" s="73"/>
      <c r="B59" s="214" t="s">
        <v>206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73"/>
      <c r="O59" s="73"/>
      <c r="P59" s="73"/>
    </row>
    <row r="60" spans="1:16" ht="9.9499999999999993" customHeight="1">
      <c r="A60" s="73"/>
      <c r="B60" s="209" t="s">
        <v>207</v>
      </c>
      <c r="C60" s="209"/>
      <c r="D60" s="209"/>
      <c r="E60" s="209"/>
      <c r="F60" s="209"/>
      <c r="G60" s="209"/>
      <c r="H60" s="77">
        <v>0</v>
      </c>
      <c r="I60" s="77">
        <v>0</v>
      </c>
      <c r="J60" s="210">
        <v>0</v>
      </c>
      <c r="K60" s="210"/>
      <c r="L60" s="210"/>
      <c r="M60" s="77">
        <v>0</v>
      </c>
      <c r="N60" s="73"/>
      <c r="O60" s="73"/>
      <c r="P60" s="73"/>
    </row>
    <row r="61" spans="1:16" ht="9.9499999999999993" customHeight="1">
      <c r="A61" s="73"/>
      <c r="B61" s="209" t="s">
        <v>208</v>
      </c>
      <c r="C61" s="209"/>
      <c r="D61" s="209"/>
      <c r="E61" s="209"/>
      <c r="F61" s="209"/>
      <c r="G61" s="209"/>
      <c r="H61" s="77">
        <v>39.14</v>
      </c>
      <c r="I61" s="77">
        <v>0.04</v>
      </c>
      <c r="J61" s="210">
        <v>0.55000000000000004</v>
      </c>
      <c r="K61" s="210"/>
      <c r="L61" s="210"/>
      <c r="M61" s="77">
        <v>0.54</v>
      </c>
      <c r="N61" s="73"/>
      <c r="O61" s="73"/>
      <c r="P61" s="73"/>
    </row>
    <row r="62" spans="1:16" ht="9.9499999999999993" customHeight="1">
      <c r="A62" s="73"/>
      <c r="B62" s="209" t="s">
        <v>209</v>
      </c>
      <c r="C62" s="209"/>
      <c r="D62" s="209"/>
      <c r="E62" s="209"/>
      <c r="F62" s="209"/>
      <c r="G62" s="209"/>
      <c r="H62" s="77">
        <v>0</v>
      </c>
      <c r="I62" s="77">
        <v>0</v>
      </c>
      <c r="J62" s="210">
        <v>0</v>
      </c>
      <c r="K62" s="210"/>
      <c r="L62" s="210"/>
      <c r="M62" s="77">
        <v>0</v>
      </c>
      <c r="N62" s="73"/>
      <c r="O62" s="73"/>
      <c r="P62" s="73"/>
    </row>
    <row r="63" spans="1:16" ht="9.9499999999999993" customHeight="1">
      <c r="A63" s="73"/>
      <c r="B63" s="215" t="s">
        <v>137</v>
      </c>
      <c r="C63" s="215"/>
      <c r="D63" s="215"/>
      <c r="E63" s="215"/>
      <c r="F63" s="216">
        <v>39.14</v>
      </c>
      <c r="G63" s="216"/>
      <c r="H63" s="216"/>
      <c r="I63" s="78">
        <v>0.04</v>
      </c>
      <c r="J63" s="217">
        <v>0.55000000000000004</v>
      </c>
      <c r="K63" s="217"/>
      <c r="L63" s="217"/>
      <c r="M63" s="78">
        <v>0.54</v>
      </c>
      <c r="N63" s="73"/>
      <c r="O63" s="73"/>
      <c r="P63" s="73"/>
    </row>
    <row r="64" spans="1:16" ht="9.9499999999999993" customHeight="1">
      <c r="A64" s="73"/>
      <c r="B64" s="218" t="s">
        <v>210</v>
      </c>
      <c r="C64" s="218"/>
      <c r="D64" s="218"/>
      <c r="E64" s="218"/>
      <c r="F64" s="220">
        <v>39.14</v>
      </c>
      <c r="G64" s="220"/>
      <c r="H64" s="220"/>
      <c r="I64" s="79">
        <v>0.04</v>
      </c>
      <c r="J64" s="220">
        <v>0.55000000000000004</v>
      </c>
      <c r="K64" s="220"/>
      <c r="L64" s="220"/>
      <c r="M64" s="79">
        <v>0.54</v>
      </c>
      <c r="N64" s="73"/>
      <c r="O64" s="73"/>
      <c r="P64" s="73"/>
    </row>
    <row r="65" spans="1:16" ht="9.9499999999999993" customHeight="1">
      <c r="A65" s="73"/>
      <c r="B65" s="218" t="s">
        <v>211</v>
      </c>
      <c r="C65" s="218"/>
      <c r="D65" s="218"/>
      <c r="E65" s="218"/>
      <c r="F65" s="219">
        <v>7156.8</v>
      </c>
      <c r="G65" s="219"/>
      <c r="H65" s="219"/>
      <c r="I65" s="79">
        <v>7.16</v>
      </c>
      <c r="J65" s="220">
        <v>100.55</v>
      </c>
      <c r="K65" s="220"/>
      <c r="L65" s="220"/>
      <c r="M65" s="79">
        <v>98.26</v>
      </c>
      <c r="N65" s="73"/>
      <c r="O65" s="73"/>
      <c r="P65" s="73"/>
    </row>
    <row r="66" spans="1:16" ht="9.9499999999999993" customHeight="1">
      <c r="A66" s="73"/>
      <c r="B66" s="214" t="s">
        <v>55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73"/>
      <c r="O66" s="73"/>
      <c r="P66" s="73"/>
    </row>
    <row r="67" spans="1:16" ht="9.9499999999999993" customHeight="1">
      <c r="A67" s="73"/>
      <c r="B67" s="209" t="s">
        <v>212</v>
      </c>
      <c r="C67" s="209"/>
      <c r="D67" s="209"/>
      <c r="E67" s="209"/>
      <c r="F67" s="209"/>
      <c r="G67" s="209"/>
      <c r="H67" s="77">
        <v>0</v>
      </c>
      <c r="I67" s="77">
        <v>0</v>
      </c>
      <c r="J67" s="210">
        <v>0</v>
      </c>
      <c r="K67" s="210"/>
      <c r="L67" s="210"/>
      <c r="M67" s="77">
        <v>0</v>
      </c>
      <c r="N67" s="73"/>
      <c r="O67" s="73"/>
      <c r="P67" s="73"/>
    </row>
    <row r="68" spans="1:16" ht="9.9499999999999993" customHeight="1">
      <c r="A68" s="73"/>
      <c r="B68" s="209" t="s">
        <v>213</v>
      </c>
      <c r="C68" s="209"/>
      <c r="D68" s="209"/>
      <c r="E68" s="209"/>
      <c r="F68" s="209"/>
      <c r="G68" s="209"/>
      <c r="H68" s="77">
        <v>126.53</v>
      </c>
      <c r="I68" s="77">
        <v>0.13</v>
      </c>
      <c r="J68" s="210">
        <v>1.78</v>
      </c>
      <c r="K68" s="210"/>
      <c r="L68" s="210"/>
      <c r="M68" s="77">
        <v>1.74</v>
      </c>
      <c r="N68" s="73"/>
      <c r="O68" s="73"/>
      <c r="P68" s="73"/>
    </row>
    <row r="69" spans="1:16" ht="9.9499999999999993" customHeight="1">
      <c r="A69" s="73"/>
      <c r="B69" s="209" t="s">
        <v>214</v>
      </c>
      <c r="C69" s="209"/>
      <c r="D69" s="209"/>
      <c r="E69" s="209"/>
      <c r="F69" s="209"/>
      <c r="G69" s="209"/>
      <c r="H69" s="77">
        <v>0</v>
      </c>
      <c r="I69" s="77">
        <v>0</v>
      </c>
      <c r="J69" s="210">
        <v>0</v>
      </c>
      <c r="K69" s="210"/>
      <c r="L69" s="210"/>
      <c r="M69" s="77">
        <v>0</v>
      </c>
      <c r="N69" s="73"/>
      <c r="O69" s="73"/>
      <c r="P69" s="73"/>
    </row>
    <row r="70" spans="1:16" ht="9.9499999999999993" customHeight="1">
      <c r="A70" s="73"/>
      <c r="B70" s="215" t="s">
        <v>215</v>
      </c>
      <c r="C70" s="215"/>
      <c r="D70" s="215"/>
      <c r="E70" s="215"/>
      <c r="F70" s="216">
        <v>126.53</v>
      </c>
      <c r="G70" s="216"/>
      <c r="H70" s="216"/>
      <c r="I70" s="78">
        <v>0.13</v>
      </c>
      <c r="J70" s="217">
        <v>1.78</v>
      </c>
      <c r="K70" s="217"/>
      <c r="L70" s="217"/>
      <c r="M70" s="78">
        <v>1.74</v>
      </c>
      <c r="N70" s="73"/>
      <c r="O70" s="73"/>
      <c r="P70" s="73"/>
    </row>
    <row r="71" spans="1:16" ht="9.9499999999999993" customHeight="1">
      <c r="A71" s="73"/>
      <c r="B71" s="218" t="s">
        <v>216</v>
      </c>
      <c r="C71" s="218"/>
      <c r="D71" s="218"/>
      <c r="E71" s="218"/>
      <c r="F71" s="219">
        <v>7283.33</v>
      </c>
      <c r="G71" s="219"/>
      <c r="H71" s="219"/>
      <c r="I71" s="79">
        <v>7.29</v>
      </c>
      <c r="J71" s="220">
        <v>102.33</v>
      </c>
      <c r="K71" s="220"/>
      <c r="L71" s="220"/>
      <c r="M71" s="80" t="s">
        <v>217</v>
      </c>
      <c r="N71" s="73"/>
      <c r="O71" s="73"/>
      <c r="P71" s="73"/>
    </row>
    <row r="72" spans="1:16" ht="27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5" customHeight="1">
      <c r="A73" s="73"/>
      <c r="B73" s="221" t="s">
        <v>60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20.100000000000001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375" style="82" customWidth="1"/>
    <col min="2" max="2" width="15.375" style="82" customWidth="1"/>
    <col min="3" max="3" width="0.5" style="82" customWidth="1"/>
    <col min="4" max="4" width="3.25" style="82" customWidth="1"/>
    <col min="5" max="5" width="15.25" style="82" customWidth="1"/>
    <col min="6" max="7" width="0.875" style="82" customWidth="1"/>
    <col min="8" max="8" width="7.375" style="82" customWidth="1"/>
    <col min="9" max="9" width="8.875" style="82" customWidth="1"/>
    <col min="10" max="10" width="8.125" style="82" customWidth="1"/>
    <col min="11" max="11" width="1.5" style="82" customWidth="1"/>
    <col min="12" max="12" width="3.375" style="82" customWidth="1"/>
    <col min="13" max="13" width="13.375" style="82" customWidth="1"/>
    <col min="14" max="14" width="4.375" style="82" customWidth="1"/>
    <col min="15" max="15" width="4.25" style="82" customWidth="1"/>
    <col min="16" max="16" width="28.125" style="82" customWidth="1"/>
    <col min="17" max="256" width="9" style="82"/>
    <col min="257" max="257" width="4.375" style="82" customWidth="1"/>
    <col min="258" max="258" width="15.375" style="82" customWidth="1"/>
    <col min="259" max="259" width="0.5" style="82" customWidth="1"/>
    <col min="260" max="260" width="3.25" style="82" customWidth="1"/>
    <col min="261" max="261" width="15.25" style="82" customWidth="1"/>
    <col min="262" max="263" width="0.875" style="82" customWidth="1"/>
    <col min="264" max="264" width="7.375" style="82" customWidth="1"/>
    <col min="265" max="265" width="8.875" style="82" customWidth="1"/>
    <col min="266" max="266" width="8.125" style="82" customWidth="1"/>
    <col min="267" max="267" width="1.5" style="82" customWidth="1"/>
    <col min="268" max="268" width="3.375" style="82" customWidth="1"/>
    <col min="269" max="269" width="13.375" style="82" customWidth="1"/>
    <col min="270" max="270" width="4.375" style="82" customWidth="1"/>
    <col min="271" max="271" width="4.25" style="82" customWidth="1"/>
    <col min="272" max="272" width="28.125" style="82" customWidth="1"/>
    <col min="273" max="512" width="9" style="82"/>
    <col min="513" max="513" width="4.375" style="82" customWidth="1"/>
    <col min="514" max="514" width="15.375" style="82" customWidth="1"/>
    <col min="515" max="515" width="0.5" style="82" customWidth="1"/>
    <col min="516" max="516" width="3.25" style="82" customWidth="1"/>
    <col min="517" max="517" width="15.25" style="82" customWidth="1"/>
    <col min="518" max="519" width="0.875" style="82" customWidth="1"/>
    <col min="520" max="520" width="7.375" style="82" customWidth="1"/>
    <col min="521" max="521" width="8.875" style="82" customWidth="1"/>
    <col min="522" max="522" width="8.125" style="82" customWidth="1"/>
    <col min="523" max="523" width="1.5" style="82" customWidth="1"/>
    <col min="524" max="524" width="3.375" style="82" customWidth="1"/>
    <col min="525" max="525" width="13.375" style="82" customWidth="1"/>
    <col min="526" max="526" width="4.375" style="82" customWidth="1"/>
    <col min="527" max="527" width="4.25" style="82" customWidth="1"/>
    <col min="528" max="528" width="28.125" style="82" customWidth="1"/>
    <col min="529" max="768" width="9" style="82"/>
    <col min="769" max="769" width="4.375" style="82" customWidth="1"/>
    <col min="770" max="770" width="15.375" style="82" customWidth="1"/>
    <col min="771" max="771" width="0.5" style="82" customWidth="1"/>
    <col min="772" max="772" width="3.25" style="82" customWidth="1"/>
    <col min="773" max="773" width="15.25" style="82" customWidth="1"/>
    <col min="774" max="775" width="0.875" style="82" customWidth="1"/>
    <col min="776" max="776" width="7.375" style="82" customWidth="1"/>
    <col min="777" max="777" width="8.875" style="82" customWidth="1"/>
    <col min="778" max="778" width="8.125" style="82" customWidth="1"/>
    <col min="779" max="779" width="1.5" style="82" customWidth="1"/>
    <col min="780" max="780" width="3.375" style="82" customWidth="1"/>
    <col min="781" max="781" width="13.375" style="82" customWidth="1"/>
    <col min="782" max="782" width="4.375" style="82" customWidth="1"/>
    <col min="783" max="783" width="4.25" style="82" customWidth="1"/>
    <col min="784" max="784" width="28.125" style="82" customWidth="1"/>
    <col min="785" max="1024" width="9" style="82"/>
    <col min="1025" max="1025" width="4.375" style="82" customWidth="1"/>
    <col min="1026" max="1026" width="15.375" style="82" customWidth="1"/>
    <col min="1027" max="1027" width="0.5" style="82" customWidth="1"/>
    <col min="1028" max="1028" width="3.25" style="82" customWidth="1"/>
    <col min="1029" max="1029" width="15.25" style="82" customWidth="1"/>
    <col min="1030" max="1031" width="0.875" style="82" customWidth="1"/>
    <col min="1032" max="1032" width="7.375" style="82" customWidth="1"/>
    <col min="1033" max="1033" width="8.875" style="82" customWidth="1"/>
    <col min="1034" max="1034" width="8.125" style="82" customWidth="1"/>
    <col min="1035" max="1035" width="1.5" style="82" customWidth="1"/>
    <col min="1036" max="1036" width="3.375" style="82" customWidth="1"/>
    <col min="1037" max="1037" width="13.375" style="82" customWidth="1"/>
    <col min="1038" max="1038" width="4.375" style="82" customWidth="1"/>
    <col min="1039" max="1039" width="4.25" style="82" customWidth="1"/>
    <col min="1040" max="1040" width="28.125" style="82" customWidth="1"/>
    <col min="1041" max="1280" width="9" style="82"/>
    <col min="1281" max="1281" width="4.375" style="82" customWidth="1"/>
    <col min="1282" max="1282" width="15.375" style="82" customWidth="1"/>
    <col min="1283" max="1283" width="0.5" style="82" customWidth="1"/>
    <col min="1284" max="1284" width="3.25" style="82" customWidth="1"/>
    <col min="1285" max="1285" width="15.25" style="82" customWidth="1"/>
    <col min="1286" max="1287" width="0.875" style="82" customWidth="1"/>
    <col min="1288" max="1288" width="7.375" style="82" customWidth="1"/>
    <col min="1289" max="1289" width="8.875" style="82" customWidth="1"/>
    <col min="1290" max="1290" width="8.125" style="82" customWidth="1"/>
    <col min="1291" max="1291" width="1.5" style="82" customWidth="1"/>
    <col min="1292" max="1292" width="3.375" style="82" customWidth="1"/>
    <col min="1293" max="1293" width="13.375" style="82" customWidth="1"/>
    <col min="1294" max="1294" width="4.375" style="82" customWidth="1"/>
    <col min="1295" max="1295" width="4.25" style="82" customWidth="1"/>
    <col min="1296" max="1296" width="28.125" style="82" customWidth="1"/>
    <col min="1297" max="1536" width="9" style="82"/>
    <col min="1537" max="1537" width="4.375" style="82" customWidth="1"/>
    <col min="1538" max="1538" width="15.375" style="82" customWidth="1"/>
    <col min="1539" max="1539" width="0.5" style="82" customWidth="1"/>
    <col min="1540" max="1540" width="3.25" style="82" customWidth="1"/>
    <col min="1541" max="1541" width="15.25" style="82" customWidth="1"/>
    <col min="1542" max="1543" width="0.875" style="82" customWidth="1"/>
    <col min="1544" max="1544" width="7.375" style="82" customWidth="1"/>
    <col min="1545" max="1545" width="8.875" style="82" customWidth="1"/>
    <col min="1546" max="1546" width="8.125" style="82" customWidth="1"/>
    <col min="1547" max="1547" width="1.5" style="82" customWidth="1"/>
    <col min="1548" max="1548" width="3.375" style="82" customWidth="1"/>
    <col min="1549" max="1549" width="13.375" style="82" customWidth="1"/>
    <col min="1550" max="1550" width="4.375" style="82" customWidth="1"/>
    <col min="1551" max="1551" width="4.25" style="82" customWidth="1"/>
    <col min="1552" max="1552" width="28.125" style="82" customWidth="1"/>
    <col min="1553" max="1792" width="9" style="82"/>
    <col min="1793" max="1793" width="4.375" style="82" customWidth="1"/>
    <col min="1794" max="1794" width="15.375" style="82" customWidth="1"/>
    <col min="1795" max="1795" width="0.5" style="82" customWidth="1"/>
    <col min="1796" max="1796" width="3.25" style="82" customWidth="1"/>
    <col min="1797" max="1797" width="15.25" style="82" customWidth="1"/>
    <col min="1798" max="1799" width="0.875" style="82" customWidth="1"/>
    <col min="1800" max="1800" width="7.375" style="82" customWidth="1"/>
    <col min="1801" max="1801" width="8.875" style="82" customWidth="1"/>
    <col min="1802" max="1802" width="8.125" style="82" customWidth="1"/>
    <col min="1803" max="1803" width="1.5" style="82" customWidth="1"/>
    <col min="1804" max="1804" width="3.375" style="82" customWidth="1"/>
    <col min="1805" max="1805" width="13.375" style="82" customWidth="1"/>
    <col min="1806" max="1806" width="4.375" style="82" customWidth="1"/>
    <col min="1807" max="1807" width="4.25" style="82" customWidth="1"/>
    <col min="1808" max="1808" width="28.125" style="82" customWidth="1"/>
    <col min="1809" max="2048" width="9" style="82"/>
    <col min="2049" max="2049" width="4.375" style="82" customWidth="1"/>
    <col min="2050" max="2050" width="15.375" style="82" customWidth="1"/>
    <col min="2051" max="2051" width="0.5" style="82" customWidth="1"/>
    <col min="2052" max="2052" width="3.25" style="82" customWidth="1"/>
    <col min="2053" max="2053" width="15.25" style="82" customWidth="1"/>
    <col min="2054" max="2055" width="0.875" style="82" customWidth="1"/>
    <col min="2056" max="2056" width="7.375" style="82" customWidth="1"/>
    <col min="2057" max="2057" width="8.875" style="82" customWidth="1"/>
    <col min="2058" max="2058" width="8.125" style="82" customWidth="1"/>
    <col min="2059" max="2059" width="1.5" style="82" customWidth="1"/>
    <col min="2060" max="2060" width="3.375" style="82" customWidth="1"/>
    <col min="2061" max="2061" width="13.375" style="82" customWidth="1"/>
    <col min="2062" max="2062" width="4.375" style="82" customWidth="1"/>
    <col min="2063" max="2063" width="4.25" style="82" customWidth="1"/>
    <col min="2064" max="2064" width="28.125" style="82" customWidth="1"/>
    <col min="2065" max="2304" width="9" style="82"/>
    <col min="2305" max="2305" width="4.375" style="82" customWidth="1"/>
    <col min="2306" max="2306" width="15.375" style="82" customWidth="1"/>
    <col min="2307" max="2307" width="0.5" style="82" customWidth="1"/>
    <col min="2308" max="2308" width="3.25" style="82" customWidth="1"/>
    <col min="2309" max="2309" width="15.25" style="82" customWidth="1"/>
    <col min="2310" max="2311" width="0.875" style="82" customWidth="1"/>
    <col min="2312" max="2312" width="7.375" style="82" customWidth="1"/>
    <col min="2313" max="2313" width="8.875" style="82" customWidth="1"/>
    <col min="2314" max="2314" width="8.125" style="82" customWidth="1"/>
    <col min="2315" max="2315" width="1.5" style="82" customWidth="1"/>
    <col min="2316" max="2316" width="3.375" style="82" customWidth="1"/>
    <col min="2317" max="2317" width="13.375" style="82" customWidth="1"/>
    <col min="2318" max="2318" width="4.375" style="82" customWidth="1"/>
    <col min="2319" max="2319" width="4.25" style="82" customWidth="1"/>
    <col min="2320" max="2320" width="28.125" style="82" customWidth="1"/>
    <col min="2321" max="2560" width="9" style="82"/>
    <col min="2561" max="2561" width="4.375" style="82" customWidth="1"/>
    <col min="2562" max="2562" width="15.375" style="82" customWidth="1"/>
    <col min="2563" max="2563" width="0.5" style="82" customWidth="1"/>
    <col min="2564" max="2564" width="3.25" style="82" customWidth="1"/>
    <col min="2565" max="2565" width="15.25" style="82" customWidth="1"/>
    <col min="2566" max="2567" width="0.875" style="82" customWidth="1"/>
    <col min="2568" max="2568" width="7.375" style="82" customWidth="1"/>
    <col min="2569" max="2569" width="8.875" style="82" customWidth="1"/>
    <col min="2570" max="2570" width="8.125" style="82" customWidth="1"/>
    <col min="2571" max="2571" width="1.5" style="82" customWidth="1"/>
    <col min="2572" max="2572" width="3.375" style="82" customWidth="1"/>
    <col min="2573" max="2573" width="13.375" style="82" customWidth="1"/>
    <col min="2574" max="2574" width="4.375" style="82" customWidth="1"/>
    <col min="2575" max="2575" width="4.25" style="82" customWidth="1"/>
    <col min="2576" max="2576" width="28.125" style="82" customWidth="1"/>
    <col min="2577" max="2816" width="9" style="82"/>
    <col min="2817" max="2817" width="4.375" style="82" customWidth="1"/>
    <col min="2818" max="2818" width="15.375" style="82" customWidth="1"/>
    <col min="2819" max="2819" width="0.5" style="82" customWidth="1"/>
    <col min="2820" max="2820" width="3.25" style="82" customWidth="1"/>
    <col min="2821" max="2821" width="15.25" style="82" customWidth="1"/>
    <col min="2822" max="2823" width="0.875" style="82" customWidth="1"/>
    <col min="2824" max="2824" width="7.375" style="82" customWidth="1"/>
    <col min="2825" max="2825" width="8.875" style="82" customWidth="1"/>
    <col min="2826" max="2826" width="8.125" style="82" customWidth="1"/>
    <col min="2827" max="2827" width="1.5" style="82" customWidth="1"/>
    <col min="2828" max="2828" width="3.375" style="82" customWidth="1"/>
    <col min="2829" max="2829" width="13.375" style="82" customWidth="1"/>
    <col min="2830" max="2830" width="4.375" style="82" customWidth="1"/>
    <col min="2831" max="2831" width="4.25" style="82" customWidth="1"/>
    <col min="2832" max="2832" width="28.125" style="82" customWidth="1"/>
    <col min="2833" max="3072" width="9" style="82"/>
    <col min="3073" max="3073" width="4.375" style="82" customWidth="1"/>
    <col min="3074" max="3074" width="15.375" style="82" customWidth="1"/>
    <col min="3075" max="3075" width="0.5" style="82" customWidth="1"/>
    <col min="3076" max="3076" width="3.25" style="82" customWidth="1"/>
    <col min="3077" max="3077" width="15.25" style="82" customWidth="1"/>
    <col min="3078" max="3079" width="0.875" style="82" customWidth="1"/>
    <col min="3080" max="3080" width="7.375" style="82" customWidth="1"/>
    <col min="3081" max="3081" width="8.875" style="82" customWidth="1"/>
    <col min="3082" max="3082" width="8.125" style="82" customWidth="1"/>
    <col min="3083" max="3083" width="1.5" style="82" customWidth="1"/>
    <col min="3084" max="3084" width="3.375" style="82" customWidth="1"/>
    <col min="3085" max="3085" width="13.375" style="82" customWidth="1"/>
    <col min="3086" max="3086" width="4.375" style="82" customWidth="1"/>
    <col min="3087" max="3087" width="4.25" style="82" customWidth="1"/>
    <col min="3088" max="3088" width="28.125" style="82" customWidth="1"/>
    <col min="3089" max="3328" width="9" style="82"/>
    <col min="3329" max="3329" width="4.375" style="82" customWidth="1"/>
    <col min="3330" max="3330" width="15.375" style="82" customWidth="1"/>
    <col min="3331" max="3331" width="0.5" style="82" customWidth="1"/>
    <col min="3332" max="3332" width="3.25" style="82" customWidth="1"/>
    <col min="3333" max="3333" width="15.25" style="82" customWidth="1"/>
    <col min="3334" max="3335" width="0.875" style="82" customWidth="1"/>
    <col min="3336" max="3336" width="7.375" style="82" customWidth="1"/>
    <col min="3337" max="3337" width="8.875" style="82" customWidth="1"/>
    <col min="3338" max="3338" width="8.125" style="82" customWidth="1"/>
    <col min="3339" max="3339" width="1.5" style="82" customWidth="1"/>
    <col min="3340" max="3340" width="3.375" style="82" customWidth="1"/>
    <col min="3341" max="3341" width="13.375" style="82" customWidth="1"/>
    <col min="3342" max="3342" width="4.375" style="82" customWidth="1"/>
    <col min="3343" max="3343" width="4.25" style="82" customWidth="1"/>
    <col min="3344" max="3344" width="28.125" style="82" customWidth="1"/>
    <col min="3345" max="3584" width="9" style="82"/>
    <col min="3585" max="3585" width="4.375" style="82" customWidth="1"/>
    <col min="3586" max="3586" width="15.375" style="82" customWidth="1"/>
    <col min="3587" max="3587" width="0.5" style="82" customWidth="1"/>
    <col min="3588" max="3588" width="3.25" style="82" customWidth="1"/>
    <col min="3589" max="3589" width="15.25" style="82" customWidth="1"/>
    <col min="3590" max="3591" width="0.875" style="82" customWidth="1"/>
    <col min="3592" max="3592" width="7.375" style="82" customWidth="1"/>
    <col min="3593" max="3593" width="8.875" style="82" customWidth="1"/>
    <col min="3594" max="3594" width="8.125" style="82" customWidth="1"/>
    <col min="3595" max="3595" width="1.5" style="82" customWidth="1"/>
    <col min="3596" max="3596" width="3.375" style="82" customWidth="1"/>
    <col min="3597" max="3597" width="13.375" style="82" customWidth="1"/>
    <col min="3598" max="3598" width="4.375" style="82" customWidth="1"/>
    <col min="3599" max="3599" width="4.25" style="82" customWidth="1"/>
    <col min="3600" max="3600" width="28.125" style="82" customWidth="1"/>
    <col min="3601" max="3840" width="9" style="82"/>
    <col min="3841" max="3841" width="4.375" style="82" customWidth="1"/>
    <col min="3842" max="3842" width="15.375" style="82" customWidth="1"/>
    <col min="3843" max="3843" width="0.5" style="82" customWidth="1"/>
    <col min="3844" max="3844" width="3.25" style="82" customWidth="1"/>
    <col min="3845" max="3845" width="15.25" style="82" customWidth="1"/>
    <col min="3846" max="3847" width="0.875" style="82" customWidth="1"/>
    <col min="3848" max="3848" width="7.375" style="82" customWidth="1"/>
    <col min="3849" max="3849" width="8.875" style="82" customWidth="1"/>
    <col min="3850" max="3850" width="8.125" style="82" customWidth="1"/>
    <col min="3851" max="3851" width="1.5" style="82" customWidth="1"/>
    <col min="3852" max="3852" width="3.375" style="82" customWidth="1"/>
    <col min="3853" max="3853" width="13.375" style="82" customWidth="1"/>
    <col min="3854" max="3854" width="4.375" style="82" customWidth="1"/>
    <col min="3855" max="3855" width="4.25" style="82" customWidth="1"/>
    <col min="3856" max="3856" width="28.125" style="82" customWidth="1"/>
    <col min="3857" max="4096" width="9" style="82"/>
    <col min="4097" max="4097" width="4.375" style="82" customWidth="1"/>
    <col min="4098" max="4098" width="15.375" style="82" customWidth="1"/>
    <col min="4099" max="4099" width="0.5" style="82" customWidth="1"/>
    <col min="4100" max="4100" width="3.25" style="82" customWidth="1"/>
    <col min="4101" max="4101" width="15.25" style="82" customWidth="1"/>
    <col min="4102" max="4103" width="0.875" style="82" customWidth="1"/>
    <col min="4104" max="4104" width="7.375" style="82" customWidth="1"/>
    <col min="4105" max="4105" width="8.875" style="82" customWidth="1"/>
    <col min="4106" max="4106" width="8.125" style="82" customWidth="1"/>
    <col min="4107" max="4107" width="1.5" style="82" customWidth="1"/>
    <col min="4108" max="4108" width="3.375" style="82" customWidth="1"/>
    <col min="4109" max="4109" width="13.375" style="82" customWidth="1"/>
    <col min="4110" max="4110" width="4.375" style="82" customWidth="1"/>
    <col min="4111" max="4111" width="4.25" style="82" customWidth="1"/>
    <col min="4112" max="4112" width="28.125" style="82" customWidth="1"/>
    <col min="4113" max="4352" width="9" style="82"/>
    <col min="4353" max="4353" width="4.375" style="82" customWidth="1"/>
    <col min="4354" max="4354" width="15.375" style="82" customWidth="1"/>
    <col min="4355" max="4355" width="0.5" style="82" customWidth="1"/>
    <col min="4356" max="4356" width="3.25" style="82" customWidth="1"/>
    <col min="4357" max="4357" width="15.25" style="82" customWidth="1"/>
    <col min="4358" max="4359" width="0.875" style="82" customWidth="1"/>
    <col min="4360" max="4360" width="7.375" style="82" customWidth="1"/>
    <col min="4361" max="4361" width="8.875" style="82" customWidth="1"/>
    <col min="4362" max="4362" width="8.125" style="82" customWidth="1"/>
    <col min="4363" max="4363" width="1.5" style="82" customWidth="1"/>
    <col min="4364" max="4364" width="3.375" style="82" customWidth="1"/>
    <col min="4365" max="4365" width="13.375" style="82" customWidth="1"/>
    <col min="4366" max="4366" width="4.375" style="82" customWidth="1"/>
    <col min="4367" max="4367" width="4.25" style="82" customWidth="1"/>
    <col min="4368" max="4368" width="28.125" style="82" customWidth="1"/>
    <col min="4369" max="4608" width="9" style="82"/>
    <col min="4609" max="4609" width="4.375" style="82" customWidth="1"/>
    <col min="4610" max="4610" width="15.375" style="82" customWidth="1"/>
    <col min="4611" max="4611" width="0.5" style="82" customWidth="1"/>
    <col min="4612" max="4612" width="3.25" style="82" customWidth="1"/>
    <col min="4613" max="4613" width="15.25" style="82" customWidth="1"/>
    <col min="4614" max="4615" width="0.875" style="82" customWidth="1"/>
    <col min="4616" max="4616" width="7.375" style="82" customWidth="1"/>
    <col min="4617" max="4617" width="8.875" style="82" customWidth="1"/>
    <col min="4618" max="4618" width="8.125" style="82" customWidth="1"/>
    <col min="4619" max="4619" width="1.5" style="82" customWidth="1"/>
    <col min="4620" max="4620" width="3.375" style="82" customWidth="1"/>
    <col min="4621" max="4621" width="13.375" style="82" customWidth="1"/>
    <col min="4622" max="4622" width="4.375" style="82" customWidth="1"/>
    <col min="4623" max="4623" width="4.25" style="82" customWidth="1"/>
    <col min="4624" max="4624" width="28.125" style="82" customWidth="1"/>
    <col min="4625" max="4864" width="9" style="82"/>
    <col min="4865" max="4865" width="4.375" style="82" customWidth="1"/>
    <col min="4866" max="4866" width="15.375" style="82" customWidth="1"/>
    <col min="4867" max="4867" width="0.5" style="82" customWidth="1"/>
    <col min="4868" max="4868" width="3.25" style="82" customWidth="1"/>
    <col min="4869" max="4869" width="15.25" style="82" customWidth="1"/>
    <col min="4870" max="4871" width="0.875" style="82" customWidth="1"/>
    <col min="4872" max="4872" width="7.375" style="82" customWidth="1"/>
    <col min="4873" max="4873" width="8.875" style="82" customWidth="1"/>
    <col min="4874" max="4874" width="8.125" style="82" customWidth="1"/>
    <col min="4875" max="4875" width="1.5" style="82" customWidth="1"/>
    <col min="4876" max="4876" width="3.375" style="82" customWidth="1"/>
    <col min="4877" max="4877" width="13.375" style="82" customWidth="1"/>
    <col min="4878" max="4878" width="4.375" style="82" customWidth="1"/>
    <col min="4879" max="4879" width="4.25" style="82" customWidth="1"/>
    <col min="4880" max="4880" width="28.125" style="82" customWidth="1"/>
    <col min="4881" max="5120" width="9" style="82"/>
    <col min="5121" max="5121" width="4.375" style="82" customWidth="1"/>
    <col min="5122" max="5122" width="15.375" style="82" customWidth="1"/>
    <col min="5123" max="5123" width="0.5" style="82" customWidth="1"/>
    <col min="5124" max="5124" width="3.25" style="82" customWidth="1"/>
    <col min="5125" max="5125" width="15.25" style="82" customWidth="1"/>
    <col min="5126" max="5127" width="0.875" style="82" customWidth="1"/>
    <col min="5128" max="5128" width="7.375" style="82" customWidth="1"/>
    <col min="5129" max="5129" width="8.875" style="82" customWidth="1"/>
    <col min="5130" max="5130" width="8.125" style="82" customWidth="1"/>
    <col min="5131" max="5131" width="1.5" style="82" customWidth="1"/>
    <col min="5132" max="5132" width="3.375" style="82" customWidth="1"/>
    <col min="5133" max="5133" width="13.375" style="82" customWidth="1"/>
    <col min="5134" max="5134" width="4.375" style="82" customWidth="1"/>
    <col min="5135" max="5135" width="4.25" style="82" customWidth="1"/>
    <col min="5136" max="5136" width="28.125" style="82" customWidth="1"/>
    <col min="5137" max="5376" width="9" style="82"/>
    <col min="5377" max="5377" width="4.375" style="82" customWidth="1"/>
    <col min="5378" max="5378" width="15.375" style="82" customWidth="1"/>
    <col min="5379" max="5379" width="0.5" style="82" customWidth="1"/>
    <col min="5380" max="5380" width="3.25" style="82" customWidth="1"/>
    <col min="5381" max="5381" width="15.25" style="82" customWidth="1"/>
    <col min="5382" max="5383" width="0.875" style="82" customWidth="1"/>
    <col min="5384" max="5384" width="7.375" style="82" customWidth="1"/>
    <col min="5385" max="5385" width="8.875" style="82" customWidth="1"/>
    <col min="5386" max="5386" width="8.125" style="82" customWidth="1"/>
    <col min="5387" max="5387" width="1.5" style="82" customWidth="1"/>
    <col min="5388" max="5388" width="3.375" style="82" customWidth="1"/>
    <col min="5389" max="5389" width="13.375" style="82" customWidth="1"/>
    <col min="5390" max="5390" width="4.375" style="82" customWidth="1"/>
    <col min="5391" max="5391" width="4.25" style="82" customWidth="1"/>
    <col min="5392" max="5392" width="28.125" style="82" customWidth="1"/>
    <col min="5393" max="5632" width="9" style="82"/>
    <col min="5633" max="5633" width="4.375" style="82" customWidth="1"/>
    <col min="5634" max="5634" width="15.375" style="82" customWidth="1"/>
    <col min="5635" max="5635" width="0.5" style="82" customWidth="1"/>
    <col min="5636" max="5636" width="3.25" style="82" customWidth="1"/>
    <col min="5637" max="5637" width="15.25" style="82" customWidth="1"/>
    <col min="5638" max="5639" width="0.875" style="82" customWidth="1"/>
    <col min="5640" max="5640" width="7.375" style="82" customWidth="1"/>
    <col min="5641" max="5641" width="8.875" style="82" customWidth="1"/>
    <col min="5642" max="5642" width="8.125" style="82" customWidth="1"/>
    <col min="5643" max="5643" width="1.5" style="82" customWidth="1"/>
    <col min="5644" max="5644" width="3.375" style="82" customWidth="1"/>
    <col min="5645" max="5645" width="13.375" style="82" customWidth="1"/>
    <col min="5646" max="5646" width="4.375" style="82" customWidth="1"/>
    <col min="5647" max="5647" width="4.25" style="82" customWidth="1"/>
    <col min="5648" max="5648" width="28.125" style="82" customWidth="1"/>
    <col min="5649" max="5888" width="9" style="82"/>
    <col min="5889" max="5889" width="4.375" style="82" customWidth="1"/>
    <col min="5890" max="5890" width="15.375" style="82" customWidth="1"/>
    <col min="5891" max="5891" width="0.5" style="82" customWidth="1"/>
    <col min="5892" max="5892" width="3.25" style="82" customWidth="1"/>
    <col min="5893" max="5893" width="15.25" style="82" customWidth="1"/>
    <col min="5894" max="5895" width="0.875" style="82" customWidth="1"/>
    <col min="5896" max="5896" width="7.375" style="82" customWidth="1"/>
    <col min="5897" max="5897" width="8.875" style="82" customWidth="1"/>
    <col min="5898" max="5898" width="8.125" style="82" customWidth="1"/>
    <col min="5899" max="5899" width="1.5" style="82" customWidth="1"/>
    <col min="5900" max="5900" width="3.375" style="82" customWidth="1"/>
    <col min="5901" max="5901" width="13.375" style="82" customWidth="1"/>
    <col min="5902" max="5902" width="4.375" style="82" customWidth="1"/>
    <col min="5903" max="5903" width="4.25" style="82" customWidth="1"/>
    <col min="5904" max="5904" width="28.125" style="82" customWidth="1"/>
    <col min="5905" max="6144" width="9" style="82"/>
    <col min="6145" max="6145" width="4.375" style="82" customWidth="1"/>
    <col min="6146" max="6146" width="15.375" style="82" customWidth="1"/>
    <col min="6147" max="6147" width="0.5" style="82" customWidth="1"/>
    <col min="6148" max="6148" width="3.25" style="82" customWidth="1"/>
    <col min="6149" max="6149" width="15.25" style="82" customWidth="1"/>
    <col min="6150" max="6151" width="0.875" style="82" customWidth="1"/>
    <col min="6152" max="6152" width="7.375" style="82" customWidth="1"/>
    <col min="6153" max="6153" width="8.875" style="82" customWidth="1"/>
    <col min="6154" max="6154" width="8.125" style="82" customWidth="1"/>
    <col min="6155" max="6155" width="1.5" style="82" customWidth="1"/>
    <col min="6156" max="6156" width="3.375" style="82" customWidth="1"/>
    <col min="6157" max="6157" width="13.375" style="82" customWidth="1"/>
    <col min="6158" max="6158" width="4.375" style="82" customWidth="1"/>
    <col min="6159" max="6159" width="4.25" style="82" customWidth="1"/>
    <col min="6160" max="6160" width="28.125" style="82" customWidth="1"/>
    <col min="6161" max="6400" width="9" style="82"/>
    <col min="6401" max="6401" width="4.375" style="82" customWidth="1"/>
    <col min="6402" max="6402" width="15.375" style="82" customWidth="1"/>
    <col min="6403" max="6403" width="0.5" style="82" customWidth="1"/>
    <col min="6404" max="6404" width="3.25" style="82" customWidth="1"/>
    <col min="6405" max="6405" width="15.25" style="82" customWidth="1"/>
    <col min="6406" max="6407" width="0.875" style="82" customWidth="1"/>
    <col min="6408" max="6408" width="7.375" style="82" customWidth="1"/>
    <col min="6409" max="6409" width="8.875" style="82" customWidth="1"/>
    <col min="6410" max="6410" width="8.125" style="82" customWidth="1"/>
    <col min="6411" max="6411" width="1.5" style="82" customWidth="1"/>
    <col min="6412" max="6412" width="3.375" style="82" customWidth="1"/>
    <col min="6413" max="6413" width="13.375" style="82" customWidth="1"/>
    <col min="6414" max="6414" width="4.375" style="82" customWidth="1"/>
    <col min="6415" max="6415" width="4.25" style="82" customWidth="1"/>
    <col min="6416" max="6416" width="28.125" style="82" customWidth="1"/>
    <col min="6417" max="6656" width="9" style="82"/>
    <col min="6657" max="6657" width="4.375" style="82" customWidth="1"/>
    <col min="6658" max="6658" width="15.375" style="82" customWidth="1"/>
    <col min="6659" max="6659" width="0.5" style="82" customWidth="1"/>
    <col min="6660" max="6660" width="3.25" style="82" customWidth="1"/>
    <col min="6661" max="6661" width="15.25" style="82" customWidth="1"/>
    <col min="6662" max="6663" width="0.875" style="82" customWidth="1"/>
    <col min="6664" max="6664" width="7.375" style="82" customWidth="1"/>
    <col min="6665" max="6665" width="8.875" style="82" customWidth="1"/>
    <col min="6666" max="6666" width="8.125" style="82" customWidth="1"/>
    <col min="6667" max="6667" width="1.5" style="82" customWidth="1"/>
    <col min="6668" max="6668" width="3.375" style="82" customWidth="1"/>
    <col min="6669" max="6669" width="13.375" style="82" customWidth="1"/>
    <col min="6670" max="6670" width="4.375" style="82" customWidth="1"/>
    <col min="6671" max="6671" width="4.25" style="82" customWidth="1"/>
    <col min="6672" max="6672" width="28.125" style="82" customWidth="1"/>
    <col min="6673" max="6912" width="9" style="82"/>
    <col min="6913" max="6913" width="4.375" style="82" customWidth="1"/>
    <col min="6914" max="6914" width="15.375" style="82" customWidth="1"/>
    <col min="6915" max="6915" width="0.5" style="82" customWidth="1"/>
    <col min="6916" max="6916" width="3.25" style="82" customWidth="1"/>
    <col min="6917" max="6917" width="15.25" style="82" customWidth="1"/>
    <col min="6918" max="6919" width="0.875" style="82" customWidth="1"/>
    <col min="6920" max="6920" width="7.375" style="82" customWidth="1"/>
    <col min="6921" max="6921" width="8.875" style="82" customWidth="1"/>
    <col min="6922" max="6922" width="8.125" style="82" customWidth="1"/>
    <col min="6923" max="6923" width="1.5" style="82" customWidth="1"/>
    <col min="6924" max="6924" width="3.375" style="82" customWidth="1"/>
    <col min="6925" max="6925" width="13.375" style="82" customWidth="1"/>
    <col min="6926" max="6926" width="4.375" style="82" customWidth="1"/>
    <col min="6927" max="6927" width="4.25" style="82" customWidth="1"/>
    <col min="6928" max="6928" width="28.125" style="82" customWidth="1"/>
    <col min="6929" max="7168" width="9" style="82"/>
    <col min="7169" max="7169" width="4.375" style="82" customWidth="1"/>
    <col min="7170" max="7170" width="15.375" style="82" customWidth="1"/>
    <col min="7171" max="7171" width="0.5" style="82" customWidth="1"/>
    <col min="7172" max="7172" width="3.25" style="82" customWidth="1"/>
    <col min="7173" max="7173" width="15.25" style="82" customWidth="1"/>
    <col min="7174" max="7175" width="0.875" style="82" customWidth="1"/>
    <col min="7176" max="7176" width="7.375" style="82" customWidth="1"/>
    <col min="7177" max="7177" width="8.875" style="82" customWidth="1"/>
    <col min="7178" max="7178" width="8.125" style="82" customWidth="1"/>
    <col min="7179" max="7179" width="1.5" style="82" customWidth="1"/>
    <col min="7180" max="7180" width="3.375" style="82" customWidth="1"/>
    <col min="7181" max="7181" width="13.375" style="82" customWidth="1"/>
    <col min="7182" max="7182" width="4.375" style="82" customWidth="1"/>
    <col min="7183" max="7183" width="4.25" style="82" customWidth="1"/>
    <col min="7184" max="7184" width="28.125" style="82" customWidth="1"/>
    <col min="7185" max="7424" width="9" style="82"/>
    <col min="7425" max="7425" width="4.375" style="82" customWidth="1"/>
    <col min="7426" max="7426" width="15.375" style="82" customWidth="1"/>
    <col min="7427" max="7427" width="0.5" style="82" customWidth="1"/>
    <col min="7428" max="7428" width="3.25" style="82" customWidth="1"/>
    <col min="7429" max="7429" width="15.25" style="82" customWidth="1"/>
    <col min="7430" max="7431" width="0.875" style="82" customWidth="1"/>
    <col min="7432" max="7432" width="7.375" style="82" customWidth="1"/>
    <col min="7433" max="7433" width="8.875" style="82" customWidth="1"/>
    <col min="7434" max="7434" width="8.125" style="82" customWidth="1"/>
    <col min="7435" max="7435" width="1.5" style="82" customWidth="1"/>
    <col min="7436" max="7436" width="3.375" style="82" customWidth="1"/>
    <col min="7437" max="7437" width="13.375" style="82" customWidth="1"/>
    <col min="7438" max="7438" width="4.375" style="82" customWidth="1"/>
    <col min="7439" max="7439" width="4.25" style="82" customWidth="1"/>
    <col min="7440" max="7440" width="28.125" style="82" customWidth="1"/>
    <col min="7441" max="7680" width="9" style="82"/>
    <col min="7681" max="7681" width="4.375" style="82" customWidth="1"/>
    <col min="7682" max="7682" width="15.375" style="82" customWidth="1"/>
    <col min="7683" max="7683" width="0.5" style="82" customWidth="1"/>
    <col min="7684" max="7684" width="3.25" style="82" customWidth="1"/>
    <col min="7685" max="7685" width="15.25" style="82" customWidth="1"/>
    <col min="7686" max="7687" width="0.875" style="82" customWidth="1"/>
    <col min="7688" max="7688" width="7.375" style="82" customWidth="1"/>
    <col min="7689" max="7689" width="8.875" style="82" customWidth="1"/>
    <col min="7690" max="7690" width="8.125" style="82" customWidth="1"/>
    <col min="7691" max="7691" width="1.5" style="82" customWidth="1"/>
    <col min="7692" max="7692" width="3.375" style="82" customWidth="1"/>
    <col min="7693" max="7693" width="13.375" style="82" customWidth="1"/>
    <col min="7694" max="7694" width="4.375" style="82" customWidth="1"/>
    <col min="7695" max="7695" width="4.25" style="82" customWidth="1"/>
    <col min="7696" max="7696" width="28.125" style="82" customWidth="1"/>
    <col min="7697" max="7936" width="9" style="82"/>
    <col min="7937" max="7937" width="4.375" style="82" customWidth="1"/>
    <col min="7938" max="7938" width="15.375" style="82" customWidth="1"/>
    <col min="7939" max="7939" width="0.5" style="82" customWidth="1"/>
    <col min="7940" max="7940" width="3.25" style="82" customWidth="1"/>
    <col min="7941" max="7941" width="15.25" style="82" customWidth="1"/>
    <col min="7942" max="7943" width="0.875" style="82" customWidth="1"/>
    <col min="7944" max="7944" width="7.375" style="82" customWidth="1"/>
    <col min="7945" max="7945" width="8.875" style="82" customWidth="1"/>
    <col min="7946" max="7946" width="8.125" style="82" customWidth="1"/>
    <col min="7947" max="7947" width="1.5" style="82" customWidth="1"/>
    <col min="7948" max="7948" width="3.375" style="82" customWidth="1"/>
    <col min="7949" max="7949" width="13.375" style="82" customWidth="1"/>
    <col min="7950" max="7950" width="4.375" style="82" customWidth="1"/>
    <col min="7951" max="7951" width="4.25" style="82" customWidth="1"/>
    <col min="7952" max="7952" width="28.125" style="82" customWidth="1"/>
    <col min="7953" max="8192" width="9" style="82"/>
    <col min="8193" max="8193" width="4.375" style="82" customWidth="1"/>
    <col min="8194" max="8194" width="15.375" style="82" customWidth="1"/>
    <col min="8195" max="8195" width="0.5" style="82" customWidth="1"/>
    <col min="8196" max="8196" width="3.25" style="82" customWidth="1"/>
    <col min="8197" max="8197" width="15.25" style="82" customWidth="1"/>
    <col min="8198" max="8199" width="0.875" style="82" customWidth="1"/>
    <col min="8200" max="8200" width="7.375" style="82" customWidth="1"/>
    <col min="8201" max="8201" width="8.875" style="82" customWidth="1"/>
    <col min="8202" max="8202" width="8.125" style="82" customWidth="1"/>
    <col min="8203" max="8203" width="1.5" style="82" customWidth="1"/>
    <col min="8204" max="8204" width="3.375" style="82" customWidth="1"/>
    <col min="8205" max="8205" width="13.375" style="82" customWidth="1"/>
    <col min="8206" max="8206" width="4.375" style="82" customWidth="1"/>
    <col min="8207" max="8207" width="4.25" style="82" customWidth="1"/>
    <col min="8208" max="8208" width="28.125" style="82" customWidth="1"/>
    <col min="8209" max="8448" width="9" style="82"/>
    <col min="8449" max="8449" width="4.375" style="82" customWidth="1"/>
    <col min="8450" max="8450" width="15.375" style="82" customWidth="1"/>
    <col min="8451" max="8451" width="0.5" style="82" customWidth="1"/>
    <col min="8452" max="8452" width="3.25" style="82" customWidth="1"/>
    <col min="8453" max="8453" width="15.25" style="82" customWidth="1"/>
    <col min="8454" max="8455" width="0.875" style="82" customWidth="1"/>
    <col min="8456" max="8456" width="7.375" style="82" customWidth="1"/>
    <col min="8457" max="8457" width="8.875" style="82" customWidth="1"/>
    <col min="8458" max="8458" width="8.125" style="82" customWidth="1"/>
    <col min="8459" max="8459" width="1.5" style="82" customWidth="1"/>
    <col min="8460" max="8460" width="3.375" style="82" customWidth="1"/>
    <col min="8461" max="8461" width="13.375" style="82" customWidth="1"/>
    <col min="8462" max="8462" width="4.375" style="82" customWidth="1"/>
    <col min="8463" max="8463" width="4.25" style="82" customWidth="1"/>
    <col min="8464" max="8464" width="28.125" style="82" customWidth="1"/>
    <col min="8465" max="8704" width="9" style="82"/>
    <col min="8705" max="8705" width="4.375" style="82" customWidth="1"/>
    <col min="8706" max="8706" width="15.375" style="82" customWidth="1"/>
    <col min="8707" max="8707" width="0.5" style="82" customWidth="1"/>
    <col min="8708" max="8708" width="3.25" style="82" customWidth="1"/>
    <col min="8709" max="8709" width="15.25" style="82" customWidth="1"/>
    <col min="8710" max="8711" width="0.875" style="82" customWidth="1"/>
    <col min="8712" max="8712" width="7.375" style="82" customWidth="1"/>
    <col min="8713" max="8713" width="8.875" style="82" customWidth="1"/>
    <col min="8714" max="8714" width="8.125" style="82" customWidth="1"/>
    <col min="8715" max="8715" width="1.5" style="82" customWidth="1"/>
    <col min="8716" max="8716" width="3.375" style="82" customWidth="1"/>
    <col min="8717" max="8717" width="13.375" style="82" customWidth="1"/>
    <col min="8718" max="8718" width="4.375" style="82" customWidth="1"/>
    <col min="8719" max="8719" width="4.25" style="82" customWidth="1"/>
    <col min="8720" max="8720" width="28.125" style="82" customWidth="1"/>
    <col min="8721" max="8960" width="9" style="82"/>
    <col min="8961" max="8961" width="4.375" style="82" customWidth="1"/>
    <col min="8962" max="8962" width="15.375" style="82" customWidth="1"/>
    <col min="8963" max="8963" width="0.5" style="82" customWidth="1"/>
    <col min="8964" max="8964" width="3.25" style="82" customWidth="1"/>
    <col min="8965" max="8965" width="15.25" style="82" customWidth="1"/>
    <col min="8966" max="8967" width="0.875" style="82" customWidth="1"/>
    <col min="8968" max="8968" width="7.375" style="82" customWidth="1"/>
    <col min="8969" max="8969" width="8.875" style="82" customWidth="1"/>
    <col min="8970" max="8970" width="8.125" style="82" customWidth="1"/>
    <col min="8971" max="8971" width="1.5" style="82" customWidth="1"/>
    <col min="8972" max="8972" width="3.375" style="82" customWidth="1"/>
    <col min="8973" max="8973" width="13.375" style="82" customWidth="1"/>
    <col min="8974" max="8974" width="4.375" style="82" customWidth="1"/>
    <col min="8975" max="8975" width="4.25" style="82" customWidth="1"/>
    <col min="8976" max="8976" width="28.125" style="82" customWidth="1"/>
    <col min="8977" max="9216" width="9" style="82"/>
    <col min="9217" max="9217" width="4.375" style="82" customWidth="1"/>
    <col min="9218" max="9218" width="15.375" style="82" customWidth="1"/>
    <col min="9219" max="9219" width="0.5" style="82" customWidth="1"/>
    <col min="9220" max="9220" width="3.25" style="82" customWidth="1"/>
    <col min="9221" max="9221" width="15.25" style="82" customWidth="1"/>
    <col min="9222" max="9223" width="0.875" style="82" customWidth="1"/>
    <col min="9224" max="9224" width="7.375" style="82" customWidth="1"/>
    <col min="9225" max="9225" width="8.875" style="82" customWidth="1"/>
    <col min="9226" max="9226" width="8.125" style="82" customWidth="1"/>
    <col min="9227" max="9227" width="1.5" style="82" customWidth="1"/>
    <col min="9228" max="9228" width="3.375" style="82" customWidth="1"/>
    <col min="9229" max="9229" width="13.375" style="82" customWidth="1"/>
    <col min="9230" max="9230" width="4.375" style="82" customWidth="1"/>
    <col min="9231" max="9231" width="4.25" style="82" customWidth="1"/>
    <col min="9232" max="9232" width="28.125" style="82" customWidth="1"/>
    <col min="9233" max="9472" width="9" style="82"/>
    <col min="9473" max="9473" width="4.375" style="82" customWidth="1"/>
    <col min="9474" max="9474" width="15.375" style="82" customWidth="1"/>
    <col min="9475" max="9475" width="0.5" style="82" customWidth="1"/>
    <col min="9476" max="9476" width="3.25" style="82" customWidth="1"/>
    <col min="9477" max="9477" width="15.25" style="82" customWidth="1"/>
    <col min="9478" max="9479" width="0.875" style="82" customWidth="1"/>
    <col min="9480" max="9480" width="7.375" style="82" customWidth="1"/>
    <col min="9481" max="9481" width="8.875" style="82" customWidth="1"/>
    <col min="9482" max="9482" width="8.125" style="82" customWidth="1"/>
    <col min="9483" max="9483" width="1.5" style="82" customWidth="1"/>
    <col min="9484" max="9484" width="3.375" style="82" customWidth="1"/>
    <col min="9485" max="9485" width="13.375" style="82" customWidth="1"/>
    <col min="9486" max="9486" width="4.375" style="82" customWidth="1"/>
    <col min="9487" max="9487" width="4.25" style="82" customWidth="1"/>
    <col min="9488" max="9488" width="28.125" style="82" customWidth="1"/>
    <col min="9489" max="9728" width="9" style="82"/>
    <col min="9729" max="9729" width="4.375" style="82" customWidth="1"/>
    <col min="9730" max="9730" width="15.375" style="82" customWidth="1"/>
    <col min="9731" max="9731" width="0.5" style="82" customWidth="1"/>
    <col min="9732" max="9732" width="3.25" style="82" customWidth="1"/>
    <col min="9733" max="9733" width="15.25" style="82" customWidth="1"/>
    <col min="9734" max="9735" width="0.875" style="82" customWidth="1"/>
    <col min="9736" max="9736" width="7.375" style="82" customWidth="1"/>
    <col min="9737" max="9737" width="8.875" style="82" customWidth="1"/>
    <col min="9738" max="9738" width="8.125" style="82" customWidth="1"/>
    <col min="9739" max="9739" width="1.5" style="82" customWidth="1"/>
    <col min="9740" max="9740" width="3.375" style="82" customWidth="1"/>
    <col min="9741" max="9741" width="13.375" style="82" customWidth="1"/>
    <col min="9742" max="9742" width="4.375" style="82" customWidth="1"/>
    <col min="9743" max="9743" width="4.25" style="82" customWidth="1"/>
    <col min="9744" max="9744" width="28.125" style="82" customWidth="1"/>
    <col min="9745" max="9984" width="9" style="82"/>
    <col min="9985" max="9985" width="4.375" style="82" customWidth="1"/>
    <col min="9986" max="9986" width="15.375" style="82" customWidth="1"/>
    <col min="9987" max="9987" width="0.5" style="82" customWidth="1"/>
    <col min="9988" max="9988" width="3.25" style="82" customWidth="1"/>
    <col min="9989" max="9989" width="15.25" style="82" customWidth="1"/>
    <col min="9990" max="9991" width="0.875" style="82" customWidth="1"/>
    <col min="9992" max="9992" width="7.375" style="82" customWidth="1"/>
    <col min="9993" max="9993" width="8.875" style="82" customWidth="1"/>
    <col min="9994" max="9994" width="8.125" style="82" customWidth="1"/>
    <col min="9995" max="9995" width="1.5" style="82" customWidth="1"/>
    <col min="9996" max="9996" width="3.375" style="82" customWidth="1"/>
    <col min="9997" max="9997" width="13.375" style="82" customWidth="1"/>
    <col min="9998" max="9998" width="4.375" style="82" customWidth="1"/>
    <col min="9999" max="9999" width="4.25" style="82" customWidth="1"/>
    <col min="10000" max="10000" width="28.125" style="82" customWidth="1"/>
    <col min="10001" max="10240" width="9" style="82"/>
    <col min="10241" max="10241" width="4.375" style="82" customWidth="1"/>
    <col min="10242" max="10242" width="15.375" style="82" customWidth="1"/>
    <col min="10243" max="10243" width="0.5" style="82" customWidth="1"/>
    <col min="10244" max="10244" width="3.25" style="82" customWidth="1"/>
    <col min="10245" max="10245" width="15.25" style="82" customWidth="1"/>
    <col min="10246" max="10247" width="0.875" style="82" customWidth="1"/>
    <col min="10248" max="10248" width="7.375" style="82" customWidth="1"/>
    <col min="10249" max="10249" width="8.875" style="82" customWidth="1"/>
    <col min="10250" max="10250" width="8.125" style="82" customWidth="1"/>
    <col min="10251" max="10251" width="1.5" style="82" customWidth="1"/>
    <col min="10252" max="10252" width="3.375" style="82" customWidth="1"/>
    <col min="10253" max="10253" width="13.375" style="82" customWidth="1"/>
    <col min="10254" max="10254" width="4.375" style="82" customWidth="1"/>
    <col min="10255" max="10255" width="4.25" style="82" customWidth="1"/>
    <col min="10256" max="10256" width="28.125" style="82" customWidth="1"/>
    <col min="10257" max="10496" width="9" style="82"/>
    <col min="10497" max="10497" width="4.375" style="82" customWidth="1"/>
    <col min="10498" max="10498" width="15.375" style="82" customWidth="1"/>
    <col min="10499" max="10499" width="0.5" style="82" customWidth="1"/>
    <col min="10500" max="10500" width="3.25" style="82" customWidth="1"/>
    <col min="10501" max="10501" width="15.25" style="82" customWidth="1"/>
    <col min="10502" max="10503" width="0.875" style="82" customWidth="1"/>
    <col min="10504" max="10504" width="7.375" style="82" customWidth="1"/>
    <col min="10505" max="10505" width="8.875" style="82" customWidth="1"/>
    <col min="10506" max="10506" width="8.125" style="82" customWidth="1"/>
    <col min="10507" max="10507" width="1.5" style="82" customWidth="1"/>
    <col min="10508" max="10508" width="3.375" style="82" customWidth="1"/>
    <col min="10509" max="10509" width="13.375" style="82" customWidth="1"/>
    <col min="10510" max="10510" width="4.375" style="82" customWidth="1"/>
    <col min="10511" max="10511" width="4.25" style="82" customWidth="1"/>
    <col min="10512" max="10512" width="28.125" style="82" customWidth="1"/>
    <col min="10513" max="10752" width="9" style="82"/>
    <col min="10753" max="10753" width="4.375" style="82" customWidth="1"/>
    <col min="10754" max="10754" width="15.375" style="82" customWidth="1"/>
    <col min="10755" max="10755" width="0.5" style="82" customWidth="1"/>
    <col min="10756" max="10756" width="3.25" style="82" customWidth="1"/>
    <col min="10757" max="10757" width="15.25" style="82" customWidth="1"/>
    <col min="10758" max="10759" width="0.875" style="82" customWidth="1"/>
    <col min="10760" max="10760" width="7.375" style="82" customWidth="1"/>
    <col min="10761" max="10761" width="8.875" style="82" customWidth="1"/>
    <col min="10762" max="10762" width="8.125" style="82" customWidth="1"/>
    <col min="10763" max="10763" width="1.5" style="82" customWidth="1"/>
    <col min="10764" max="10764" width="3.375" style="82" customWidth="1"/>
    <col min="10765" max="10765" width="13.375" style="82" customWidth="1"/>
    <col min="10766" max="10766" width="4.375" style="82" customWidth="1"/>
    <col min="10767" max="10767" width="4.25" style="82" customWidth="1"/>
    <col min="10768" max="10768" width="28.125" style="82" customWidth="1"/>
    <col min="10769" max="11008" width="9" style="82"/>
    <col min="11009" max="11009" width="4.375" style="82" customWidth="1"/>
    <col min="11010" max="11010" width="15.375" style="82" customWidth="1"/>
    <col min="11011" max="11011" width="0.5" style="82" customWidth="1"/>
    <col min="11012" max="11012" width="3.25" style="82" customWidth="1"/>
    <col min="11013" max="11013" width="15.25" style="82" customWidth="1"/>
    <col min="11014" max="11015" width="0.875" style="82" customWidth="1"/>
    <col min="11016" max="11016" width="7.375" style="82" customWidth="1"/>
    <col min="11017" max="11017" width="8.875" style="82" customWidth="1"/>
    <col min="11018" max="11018" width="8.125" style="82" customWidth="1"/>
    <col min="11019" max="11019" width="1.5" style="82" customWidth="1"/>
    <col min="11020" max="11020" width="3.375" style="82" customWidth="1"/>
    <col min="11021" max="11021" width="13.375" style="82" customWidth="1"/>
    <col min="11022" max="11022" width="4.375" style="82" customWidth="1"/>
    <col min="11023" max="11023" width="4.25" style="82" customWidth="1"/>
    <col min="11024" max="11024" width="28.125" style="82" customWidth="1"/>
    <col min="11025" max="11264" width="9" style="82"/>
    <col min="11265" max="11265" width="4.375" style="82" customWidth="1"/>
    <col min="11266" max="11266" width="15.375" style="82" customWidth="1"/>
    <col min="11267" max="11267" width="0.5" style="82" customWidth="1"/>
    <col min="11268" max="11268" width="3.25" style="82" customWidth="1"/>
    <col min="11269" max="11269" width="15.25" style="82" customWidth="1"/>
    <col min="11270" max="11271" width="0.875" style="82" customWidth="1"/>
    <col min="11272" max="11272" width="7.375" style="82" customWidth="1"/>
    <col min="11273" max="11273" width="8.875" style="82" customWidth="1"/>
    <col min="11274" max="11274" width="8.125" style="82" customWidth="1"/>
    <col min="11275" max="11275" width="1.5" style="82" customWidth="1"/>
    <col min="11276" max="11276" width="3.375" style="82" customWidth="1"/>
    <col min="11277" max="11277" width="13.375" style="82" customWidth="1"/>
    <col min="11278" max="11278" width="4.375" style="82" customWidth="1"/>
    <col min="11279" max="11279" width="4.25" style="82" customWidth="1"/>
    <col min="11280" max="11280" width="28.125" style="82" customWidth="1"/>
    <col min="11281" max="11520" width="9" style="82"/>
    <col min="11521" max="11521" width="4.375" style="82" customWidth="1"/>
    <col min="11522" max="11522" width="15.375" style="82" customWidth="1"/>
    <col min="11523" max="11523" width="0.5" style="82" customWidth="1"/>
    <col min="11524" max="11524" width="3.25" style="82" customWidth="1"/>
    <col min="11525" max="11525" width="15.25" style="82" customWidth="1"/>
    <col min="11526" max="11527" width="0.875" style="82" customWidth="1"/>
    <col min="11528" max="11528" width="7.375" style="82" customWidth="1"/>
    <col min="11529" max="11529" width="8.875" style="82" customWidth="1"/>
    <col min="11530" max="11530" width="8.125" style="82" customWidth="1"/>
    <col min="11531" max="11531" width="1.5" style="82" customWidth="1"/>
    <col min="11532" max="11532" width="3.375" style="82" customWidth="1"/>
    <col min="11533" max="11533" width="13.375" style="82" customWidth="1"/>
    <col min="11534" max="11534" width="4.375" style="82" customWidth="1"/>
    <col min="11535" max="11535" width="4.25" style="82" customWidth="1"/>
    <col min="11536" max="11536" width="28.125" style="82" customWidth="1"/>
    <col min="11537" max="11776" width="9" style="82"/>
    <col min="11777" max="11777" width="4.375" style="82" customWidth="1"/>
    <col min="11778" max="11778" width="15.375" style="82" customWidth="1"/>
    <col min="11779" max="11779" width="0.5" style="82" customWidth="1"/>
    <col min="11780" max="11780" width="3.25" style="82" customWidth="1"/>
    <col min="11781" max="11781" width="15.25" style="82" customWidth="1"/>
    <col min="11782" max="11783" width="0.875" style="82" customWidth="1"/>
    <col min="11784" max="11784" width="7.375" style="82" customWidth="1"/>
    <col min="11785" max="11785" width="8.875" style="82" customWidth="1"/>
    <col min="11786" max="11786" width="8.125" style="82" customWidth="1"/>
    <col min="11787" max="11787" width="1.5" style="82" customWidth="1"/>
    <col min="11788" max="11788" width="3.375" style="82" customWidth="1"/>
    <col min="11789" max="11789" width="13.375" style="82" customWidth="1"/>
    <col min="11790" max="11790" width="4.375" style="82" customWidth="1"/>
    <col min="11791" max="11791" width="4.25" style="82" customWidth="1"/>
    <col min="11792" max="11792" width="28.125" style="82" customWidth="1"/>
    <col min="11793" max="12032" width="9" style="82"/>
    <col min="12033" max="12033" width="4.375" style="82" customWidth="1"/>
    <col min="12034" max="12034" width="15.375" style="82" customWidth="1"/>
    <col min="12035" max="12035" width="0.5" style="82" customWidth="1"/>
    <col min="12036" max="12036" width="3.25" style="82" customWidth="1"/>
    <col min="12037" max="12037" width="15.25" style="82" customWidth="1"/>
    <col min="12038" max="12039" width="0.875" style="82" customWidth="1"/>
    <col min="12040" max="12040" width="7.375" style="82" customWidth="1"/>
    <col min="12041" max="12041" width="8.875" style="82" customWidth="1"/>
    <col min="12042" max="12042" width="8.125" style="82" customWidth="1"/>
    <col min="12043" max="12043" width="1.5" style="82" customWidth="1"/>
    <col min="12044" max="12044" width="3.375" style="82" customWidth="1"/>
    <col min="12045" max="12045" width="13.375" style="82" customWidth="1"/>
    <col min="12046" max="12046" width="4.375" style="82" customWidth="1"/>
    <col min="12047" max="12047" width="4.25" style="82" customWidth="1"/>
    <col min="12048" max="12048" width="28.125" style="82" customWidth="1"/>
    <col min="12049" max="12288" width="9" style="82"/>
    <col min="12289" max="12289" width="4.375" style="82" customWidth="1"/>
    <col min="12290" max="12290" width="15.375" style="82" customWidth="1"/>
    <col min="12291" max="12291" width="0.5" style="82" customWidth="1"/>
    <col min="12292" max="12292" width="3.25" style="82" customWidth="1"/>
    <col min="12293" max="12293" width="15.25" style="82" customWidth="1"/>
    <col min="12294" max="12295" width="0.875" style="82" customWidth="1"/>
    <col min="12296" max="12296" width="7.375" style="82" customWidth="1"/>
    <col min="12297" max="12297" width="8.875" style="82" customWidth="1"/>
    <col min="12298" max="12298" width="8.125" style="82" customWidth="1"/>
    <col min="12299" max="12299" width="1.5" style="82" customWidth="1"/>
    <col min="12300" max="12300" width="3.375" style="82" customWidth="1"/>
    <col min="12301" max="12301" width="13.375" style="82" customWidth="1"/>
    <col min="12302" max="12302" width="4.375" style="82" customWidth="1"/>
    <col min="12303" max="12303" width="4.25" style="82" customWidth="1"/>
    <col min="12304" max="12304" width="28.125" style="82" customWidth="1"/>
    <col min="12305" max="12544" width="9" style="82"/>
    <col min="12545" max="12545" width="4.375" style="82" customWidth="1"/>
    <col min="12546" max="12546" width="15.375" style="82" customWidth="1"/>
    <col min="12547" max="12547" width="0.5" style="82" customWidth="1"/>
    <col min="12548" max="12548" width="3.25" style="82" customWidth="1"/>
    <col min="12549" max="12549" width="15.25" style="82" customWidth="1"/>
    <col min="12550" max="12551" width="0.875" style="82" customWidth="1"/>
    <col min="12552" max="12552" width="7.375" style="82" customWidth="1"/>
    <col min="12553" max="12553" width="8.875" style="82" customWidth="1"/>
    <col min="12554" max="12554" width="8.125" style="82" customWidth="1"/>
    <col min="12555" max="12555" width="1.5" style="82" customWidth="1"/>
    <col min="12556" max="12556" width="3.375" style="82" customWidth="1"/>
    <col min="12557" max="12557" width="13.375" style="82" customWidth="1"/>
    <col min="12558" max="12558" width="4.375" style="82" customWidth="1"/>
    <col min="12559" max="12559" width="4.25" style="82" customWidth="1"/>
    <col min="12560" max="12560" width="28.125" style="82" customWidth="1"/>
    <col min="12561" max="12800" width="9" style="82"/>
    <col min="12801" max="12801" width="4.375" style="82" customWidth="1"/>
    <col min="12802" max="12802" width="15.375" style="82" customWidth="1"/>
    <col min="12803" max="12803" width="0.5" style="82" customWidth="1"/>
    <col min="12804" max="12804" width="3.25" style="82" customWidth="1"/>
    <col min="12805" max="12805" width="15.25" style="82" customWidth="1"/>
    <col min="12806" max="12807" width="0.875" style="82" customWidth="1"/>
    <col min="12808" max="12808" width="7.375" style="82" customWidth="1"/>
    <col min="12809" max="12809" width="8.875" style="82" customWidth="1"/>
    <col min="12810" max="12810" width="8.125" style="82" customWidth="1"/>
    <col min="12811" max="12811" width="1.5" style="82" customWidth="1"/>
    <col min="12812" max="12812" width="3.375" style="82" customWidth="1"/>
    <col min="12813" max="12813" width="13.375" style="82" customWidth="1"/>
    <col min="12814" max="12814" width="4.375" style="82" customWidth="1"/>
    <col min="12815" max="12815" width="4.25" style="82" customWidth="1"/>
    <col min="12816" max="12816" width="28.125" style="82" customWidth="1"/>
    <col min="12817" max="13056" width="9" style="82"/>
    <col min="13057" max="13057" width="4.375" style="82" customWidth="1"/>
    <col min="13058" max="13058" width="15.375" style="82" customWidth="1"/>
    <col min="13059" max="13059" width="0.5" style="82" customWidth="1"/>
    <col min="13060" max="13060" width="3.25" style="82" customWidth="1"/>
    <col min="13061" max="13061" width="15.25" style="82" customWidth="1"/>
    <col min="13062" max="13063" width="0.875" style="82" customWidth="1"/>
    <col min="13064" max="13064" width="7.375" style="82" customWidth="1"/>
    <col min="13065" max="13065" width="8.875" style="82" customWidth="1"/>
    <col min="13066" max="13066" width="8.125" style="82" customWidth="1"/>
    <col min="13067" max="13067" width="1.5" style="82" customWidth="1"/>
    <col min="13068" max="13068" width="3.375" style="82" customWidth="1"/>
    <col min="13069" max="13069" width="13.375" style="82" customWidth="1"/>
    <col min="13070" max="13070" width="4.375" style="82" customWidth="1"/>
    <col min="13071" max="13071" width="4.25" style="82" customWidth="1"/>
    <col min="13072" max="13072" width="28.125" style="82" customWidth="1"/>
    <col min="13073" max="13312" width="9" style="82"/>
    <col min="13313" max="13313" width="4.375" style="82" customWidth="1"/>
    <col min="13314" max="13314" width="15.375" style="82" customWidth="1"/>
    <col min="13315" max="13315" width="0.5" style="82" customWidth="1"/>
    <col min="13316" max="13316" width="3.25" style="82" customWidth="1"/>
    <col min="13317" max="13317" width="15.25" style="82" customWidth="1"/>
    <col min="13318" max="13319" width="0.875" style="82" customWidth="1"/>
    <col min="13320" max="13320" width="7.375" style="82" customWidth="1"/>
    <col min="13321" max="13321" width="8.875" style="82" customWidth="1"/>
    <col min="13322" max="13322" width="8.125" style="82" customWidth="1"/>
    <col min="13323" max="13323" width="1.5" style="82" customWidth="1"/>
    <col min="13324" max="13324" width="3.375" style="82" customWidth="1"/>
    <col min="13325" max="13325" width="13.375" style="82" customWidth="1"/>
    <col min="13326" max="13326" width="4.375" style="82" customWidth="1"/>
    <col min="13327" max="13327" width="4.25" style="82" customWidth="1"/>
    <col min="13328" max="13328" width="28.125" style="82" customWidth="1"/>
    <col min="13329" max="13568" width="9" style="82"/>
    <col min="13569" max="13569" width="4.375" style="82" customWidth="1"/>
    <col min="13570" max="13570" width="15.375" style="82" customWidth="1"/>
    <col min="13571" max="13571" width="0.5" style="82" customWidth="1"/>
    <col min="13572" max="13572" width="3.25" style="82" customWidth="1"/>
    <col min="13573" max="13573" width="15.25" style="82" customWidth="1"/>
    <col min="13574" max="13575" width="0.875" style="82" customWidth="1"/>
    <col min="13576" max="13576" width="7.375" style="82" customWidth="1"/>
    <col min="13577" max="13577" width="8.875" style="82" customWidth="1"/>
    <col min="13578" max="13578" width="8.125" style="82" customWidth="1"/>
    <col min="13579" max="13579" width="1.5" style="82" customWidth="1"/>
    <col min="13580" max="13580" width="3.375" style="82" customWidth="1"/>
    <col min="13581" max="13581" width="13.375" style="82" customWidth="1"/>
    <col min="13582" max="13582" width="4.375" style="82" customWidth="1"/>
    <col min="13583" max="13583" width="4.25" style="82" customWidth="1"/>
    <col min="13584" max="13584" width="28.125" style="82" customWidth="1"/>
    <col min="13585" max="13824" width="9" style="82"/>
    <col min="13825" max="13825" width="4.375" style="82" customWidth="1"/>
    <col min="13826" max="13826" width="15.375" style="82" customWidth="1"/>
    <col min="13827" max="13827" width="0.5" style="82" customWidth="1"/>
    <col min="13828" max="13828" width="3.25" style="82" customWidth="1"/>
    <col min="13829" max="13829" width="15.25" style="82" customWidth="1"/>
    <col min="13830" max="13831" width="0.875" style="82" customWidth="1"/>
    <col min="13832" max="13832" width="7.375" style="82" customWidth="1"/>
    <col min="13833" max="13833" width="8.875" style="82" customWidth="1"/>
    <col min="13834" max="13834" width="8.125" style="82" customWidth="1"/>
    <col min="13835" max="13835" width="1.5" style="82" customWidth="1"/>
    <col min="13836" max="13836" width="3.375" style="82" customWidth="1"/>
    <col min="13837" max="13837" width="13.375" style="82" customWidth="1"/>
    <col min="13838" max="13838" width="4.375" style="82" customWidth="1"/>
    <col min="13839" max="13839" width="4.25" style="82" customWidth="1"/>
    <col min="13840" max="13840" width="28.125" style="82" customWidth="1"/>
    <col min="13841" max="14080" width="9" style="82"/>
    <col min="14081" max="14081" width="4.375" style="82" customWidth="1"/>
    <col min="14082" max="14082" width="15.375" style="82" customWidth="1"/>
    <col min="14083" max="14083" width="0.5" style="82" customWidth="1"/>
    <col min="14084" max="14084" width="3.25" style="82" customWidth="1"/>
    <col min="14085" max="14085" width="15.25" style="82" customWidth="1"/>
    <col min="14086" max="14087" width="0.875" style="82" customWidth="1"/>
    <col min="14088" max="14088" width="7.375" style="82" customWidth="1"/>
    <col min="14089" max="14089" width="8.875" style="82" customWidth="1"/>
    <col min="14090" max="14090" width="8.125" style="82" customWidth="1"/>
    <col min="14091" max="14091" width="1.5" style="82" customWidth="1"/>
    <col min="14092" max="14092" width="3.375" style="82" customWidth="1"/>
    <col min="14093" max="14093" width="13.375" style="82" customWidth="1"/>
    <col min="14094" max="14094" width="4.375" style="82" customWidth="1"/>
    <col min="14095" max="14095" width="4.25" style="82" customWidth="1"/>
    <col min="14096" max="14096" width="28.125" style="82" customWidth="1"/>
    <col min="14097" max="14336" width="9" style="82"/>
    <col min="14337" max="14337" width="4.375" style="82" customWidth="1"/>
    <col min="14338" max="14338" width="15.375" style="82" customWidth="1"/>
    <col min="14339" max="14339" width="0.5" style="82" customWidth="1"/>
    <col min="14340" max="14340" width="3.25" style="82" customWidth="1"/>
    <col min="14341" max="14341" width="15.25" style="82" customWidth="1"/>
    <col min="14342" max="14343" width="0.875" style="82" customWidth="1"/>
    <col min="14344" max="14344" width="7.375" style="82" customWidth="1"/>
    <col min="14345" max="14345" width="8.875" style="82" customWidth="1"/>
    <col min="14346" max="14346" width="8.125" style="82" customWidth="1"/>
    <col min="14347" max="14347" width="1.5" style="82" customWidth="1"/>
    <col min="14348" max="14348" width="3.375" style="82" customWidth="1"/>
    <col min="14349" max="14349" width="13.375" style="82" customWidth="1"/>
    <col min="14350" max="14350" width="4.375" style="82" customWidth="1"/>
    <col min="14351" max="14351" width="4.25" style="82" customWidth="1"/>
    <col min="14352" max="14352" width="28.125" style="82" customWidth="1"/>
    <col min="14353" max="14592" width="9" style="82"/>
    <col min="14593" max="14593" width="4.375" style="82" customWidth="1"/>
    <col min="14594" max="14594" width="15.375" style="82" customWidth="1"/>
    <col min="14595" max="14595" width="0.5" style="82" customWidth="1"/>
    <col min="14596" max="14596" width="3.25" style="82" customWidth="1"/>
    <col min="14597" max="14597" width="15.25" style="82" customWidth="1"/>
    <col min="14598" max="14599" width="0.875" style="82" customWidth="1"/>
    <col min="14600" max="14600" width="7.375" style="82" customWidth="1"/>
    <col min="14601" max="14601" width="8.875" style="82" customWidth="1"/>
    <col min="14602" max="14602" width="8.125" style="82" customWidth="1"/>
    <col min="14603" max="14603" width="1.5" style="82" customWidth="1"/>
    <col min="14604" max="14604" width="3.375" style="82" customWidth="1"/>
    <col min="14605" max="14605" width="13.375" style="82" customWidth="1"/>
    <col min="14606" max="14606" width="4.375" style="82" customWidth="1"/>
    <col min="14607" max="14607" width="4.25" style="82" customWidth="1"/>
    <col min="14608" max="14608" width="28.125" style="82" customWidth="1"/>
    <col min="14609" max="14848" width="9" style="82"/>
    <col min="14849" max="14849" width="4.375" style="82" customWidth="1"/>
    <col min="14850" max="14850" width="15.375" style="82" customWidth="1"/>
    <col min="14851" max="14851" width="0.5" style="82" customWidth="1"/>
    <col min="14852" max="14852" width="3.25" style="82" customWidth="1"/>
    <col min="14853" max="14853" width="15.25" style="82" customWidth="1"/>
    <col min="14854" max="14855" width="0.875" style="82" customWidth="1"/>
    <col min="14856" max="14856" width="7.375" style="82" customWidth="1"/>
    <col min="14857" max="14857" width="8.875" style="82" customWidth="1"/>
    <col min="14858" max="14858" width="8.125" style="82" customWidth="1"/>
    <col min="14859" max="14859" width="1.5" style="82" customWidth="1"/>
    <col min="14860" max="14860" width="3.375" style="82" customWidth="1"/>
    <col min="14861" max="14861" width="13.375" style="82" customWidth="1"/>
    <col min="14862" max="14862" width="4.375" style="82" customWidth="1"/>
    <col min="14863" max="14863" width="4.25" style="82" customWidth="1"/>
    <col min="14864" max="14864" width="28.125" style="82" customWidth="1"/>
    <col min="14865" max="15104" width="9" style="82"/>
    <col min="15105" max="15105" width="4.375" style="82" customWidth="1"/>
    <col min="15106" max="15106" width="15.375" style="82" customWidth="1"/>
    <col min="15107" max="15107" width="0.5" style="82" customWidth="1"/>
    <col min="15108" max="15108" width="3.25" style="82" customWidth="1"/>
    <col min="15109" max="15109" width="15.25" style="82" customWidth="1"/>
    <col min="15110" max="15111" width="0.875" style="82" customWidth="1"/>
    <col min="15112" max="15112" width="7.375" style="82" customWidth="1"/>
    <col min="15113" max="15113" width="8.875" style="82" customWidth="1"/>
    <col min="15114" max="15114" width="8.125" style="82" customWidth="1"/>
    <col min="15115" max="15115" width="1.5" style="82" customWidth="1"/>
    <col min="15116" max="15116" width="3.375" style="82" customWidth="1"/>
    <col min="15117" max="15117" width="13.375" style="82" customWidth="1"/>
    <col min="15118" max="15118" width="4.375" style="82" customWidth="1"/>
    <col min="15119" max="15119" width="4.25" style="82" customWidth="1"/>
    <col min="15120" max="15120" width="28.125" style="82" customWidth="1"/>
    <col min="15121" max="15360" width="9" style="82"/>
    <col min="15361" max="15361" width="4.375" style="82" customWidth="1"/>
    <col min="15362" max="15362" width="15.375" style="82" customWidth="1"/>
    <col min="15363" max="15363" width="0.5" style="82" customWidth="1"/>
    <col min="15364" max="15364" width="3.25" style="82" customWidth="1"/>
    <col min="15365" max="15365" width="15.25" style="82" customWidth="1"/>
    <col min="15366" max="15367" width="0.875" style="82" customWidth="1"/>
    <col min="15368" max="15368" width="7.375" style="82" customWidth="1"/>
    <col min="15369" max="15369" width="8.875" style="82" customWidth="1"/>
    <col min="15370" max="15370" width="8.125" style="82" customWidth="1"/>
    <col min="15371" max="15371" width="1.5" style="82" customWidth="1"/>
    <col min="15372" max="15372" width="3.375" style="82" customWidth="1"/>
    <col min="15373" max="15373" width="13.375" style="82" customWidth="1"/>
    <col min="15374" max="15374" width="4.375" style="82" customWidth="1"/>
    <col min="15375" max="15375" width="4.25" style="82" customWidth="1"/>
    <col min="15376" max="15376" width="28.125" style="82" customWidth="1"/>
    <col min="15377" max="15616" width="9" style="82"/>
    <col min="15617" max="15617" width="4.375" style="82" customWidth="1"/>
    <col min="15618" max="15618" width="15.375" style="82" customWidth="1"/>
    <col min="15619" max="15619" width="0.5" style="82" customWidth="1"/>
    <col min="15620" max="15620" width="3.25" style="82" customWidth="1"/>
    <col min="15621" max="15621" width="15.25" style="82" customWidth="1"/>
    <col min="15622" max="15623" width="0.875" style="82" customWidth="1"/>
    <col min="15624" max="15624" width="7.375" style="82" customWidth="1"/>
    <col min="15625" max="15625" width="8.875" style="82" customWidth="1"/>
    <col min="15626" max="15626" width="8.125" style="82" customWidth="1"/>
    <col min="15627" max="15627" width="1.5" style="82" customWidth="1"/>
    <col min="15628" max="15628" width="3.375" style="82" customWidth="1"/>
    <col min="15629" max="15629" width="13.375" style="82" customWidth="1"/>
    <col min="15630" max="15630" width="4.375" style="82" customWidth="1"/>
    <col min="15631" max="15631" width="4.25" style="82" customWidth="1"/>
    <col min="15632" max="15632" width="28.125" style="82" customWidth="1"/>
    <col min="15633" max="15872" width="9" style="82"/>
    <col min="15873" max="15873" width="4.375" style="82" customWidth="1"/>
    <col min="15874" max="15874" width="15.375" style="82" customWidth="1"/>
    <col min="15875" max="15875" width="0.5" style="82" customWidth="1"/>
    <col min="15876" max="15876" width="3.25" style="82" customWidth="1"/>
    <col min="15877" max="15877" width="15.25" style="82" customWidth="1"/>
    <col min="15878" max="15879" width="0.875" style="82" customWidth="1"/>
    <col min="15880" max="15880" width="7.375" style="82" customWidth="1"/>
    <col min="15881" max="15881" width="8.875" style="82" customWidth="1"/>
    <col min="15882" max="15882" width="8.125" style="82" customWidth="1"/>
    <col min="15883" max="15883" width="1.5" style="82" customWidth="1"/>
    <col min="15884" max="15884" width="3.375" style="82" customWidth="1"/>
    <col min="15885" max="15885" width="13.375" style="82" customWidth="1"/>
    <col min="15886" max="15886" width="4.375" style="82" customWidth="1"/>
    <col min="15887" max="15887" width="4.25" style="82" customWidth="1"/>
    <col min="15888" max="15888" width="28.125" style="82" customWidth="1"/>
    <col min="15889" max="16128" width="9" style="82"/>
    <col min="16129" max="16129" width="4.375" style="82" customWidth="1"/>
    <col min="16130" max="16130" width="15.375" style="82" customWidth="1"/>
    <col min="16131" max="16131" width="0.5" style="82" customWidth="1"/>
    <col min="16132" max="16132" width="3.25" style="82" customWidth="1"/>
    <col min="16133" max="16133" width="15.25" style="82" customWidth="1"/>
    <col min="16134" max="16135" width="0.875" style="82" customWidth="1"/>
    <col min="16136" max="16136" width="7.375" style="82" customWidth="1"/>
    <col min="16137" max="16137" width="8.875" style="82" customWidth="1"/>
    <col min="16138" max="16138" width="8.125" style="82" customWidth="1"/>
    <col min="16139" max="16139" width="1.5" style="82" customWidth="1"/>
    <col min="16140" max="16140" width="3.375" style="82" customWidth="1"/>
    <col min="16141" max="16141" width="13.375" style="82" customWidth="1"/>
    <col min="16142" max="16142" width="4.375" style="82" customWidth="1"/>
    <col min="16143" max="16143" width="4.25" style="82" customWidth="1"/>
    <col min="16144" max="16144" width="28.125" style="82" customWidth="1"/>
    <col min="16145" max="16384" width="9" style="82"/>
  </cols>
  <sheetData>
    <row r="1" spans="1:16" ht="20.100000000000001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81"/>
      <c r="B2" s="81"/>
      <c r="C2" s="81"/>
      <c r="D2" s="81"/>
      <c r="E2" s="222" t="s">
        <v>149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81"/>
    </row>
    <row r="3" spans="1:16" ht="17.100000000000001" customHeight="1">
      <c r="A3" s="81"/>
      <c r="B3" s="81"/>
      <c r="C3" s="81"/>
      <c r="D3" s="81"/>
      <c r="E3" s="223" t="s">
        <v>225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81"/>
    </row>
    <row r="4" spans="1:16" ht="17.100000000000001" customHeight="1">
      <c r="A4" s="81"/>
      <c r="B4" s="81"/>
      <c r="C4" s="81"/>
      <c r="D4" s="81"/>
      <c r="E4" s="223" t="s">
        <v>259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81"/>
    </row>
    <row r="5" spans="1:16" ht="15" customHeight="1">
      <c r="A5" s="81"/>
      <c r="B5" s="223" t="s">
        <v>152</v>
      </c>
      <c r="C5" s="223"/>
      <c r="D5" s="223"/>
      <c r="E5" s="223"/>
      <c r="F5" s="223"/>
      <c r="G5" s="223" t="s">
        <v>153</v>
      </c>
      <c r="H5" s="223"/>
      <c r="I5" s="223"/>
      <c r="J5" s="223"/>
      <c r="K5" s="223"/>
      <c r="L5" s="223"/>
      <c r="M5" s="223"/>
      <c r="N5" s="223"/>
      <c r="O5" s="223"/>
      <c r="P5" s="81"/>
    </row>
    <row r="6" spans="1:16" ht="15" customHeight="1">
      <c r="A6" s="81"/>
      <c r="B6" s="224" t="s">
        <v>227</v>
      </c>
      <c r="C6" s="224"/>
      <c r="D6" s="224"/>
      <c r="E6" s="224"/>
      <c r="F6" s="224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" customHeight="1">
      <c r="A7" s="81"/>
      <c r="B7" s="83" t="s">
        <v>155</v>
      </c>
      <c r="C7" s="81"/>
      <c r="D7" s="227" t="s">
        <v>221</v>
      </c>
      <c r="E7" s="227"/>
      <c r="F7" s="227"/>
      <c r="G7" s="227"/>
      <c r="H7" s="227"/>
      <c r="I7" s="227"/>
      <c r="J7" s="227"/>
      <c r="K7" s="81"/>
      <c r="L7" s="227" t="s">
        <v>255</v>
      </c>
      <c r="M7" s="227"/>
      <c r="N7" s="81"/>
      <c r="O7" s="81"/>
      <c r="P7" s="81"/>
    </row>
    <row r="8" spans="1:16" ht="30" customHeight="1">
      <c r="A8" s="81"/>
      <c r="B8" s="228" t="s">
        <v>9</v>
      </c>
      <c r="C8" s="228"/>
      <c r="D8" s="228"/>
      <c r="E8" s="228"/>
      <c r="F8" s="229" t="s">
        <v>158</v>
      </c>
      <c r="G8" s="229"/>
      <c r="H8" s="229"/>
      <c r="I8" s="84" t="s">
        <v>159</v>
      </c>
      <c r="J8" s="229" t="s">
        <v>160</v>
      </c>
      <c r="K8" s="229"/>
      <c r="L8" s="229"/>
      <c r="M8" s="84" t="s">
        <v>161</v>
      </c>
      <c r="N8" s="81"/>
      <c r="O8" s="81"/>
      <c r="P8" s="81"/>
    </row>
    <row r="9" spans="1:16" ht="9.9499999999999993" customHeight="1">
      <c r="A9" s="81"/>
      <c r="B9" s="230" t="s">
        <v>89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81"/>
      <c r="O9" s="81"/>
      <c r="P9" s="81"/>
    </row>
    <row r="10" spans="1:16" ht="9.9499999999999993" customHeight="1">
      <c r="A10" s="81"/>
      <c r="B10" s="225" t="s">
        <v>162</v>
      </c>
      <c r="C10" s="225"/>
      <c r="D10" s="225"/>
      <c r="E10" s="225"/>
      <c r="F10" s="225"/>
      <c r="G10" s="225"/>
      <c r="H10" s="85">
        <v>0</v>
      </c>
      <c r="I10" s="85">
        <v>0</v>
      </c>
      <c r="J10" s="226">
        <v>0</v>
      </c>
      <c r="K10" s="226"/>
      <c r="L10" s="226"/>
      <c r="M10" s="85">
        <v>0</v>
      </c>
      <c r="N10" s="81"/>
      <c r="O10" s="81"/>
      <c r="P10" s="81"/>
    </row>
    <row r="11" spans="1:16" ht="9.9499999999999993" customHeight="1">
      <c r="A11" s="81"/>
      <c r="B11" s="225" t="s">
        <v>163</v>
      </c>
      <c r="C11" s="225"/>
      <c r="D11" s="225"/>
      <c r="E11" s="225"/>
      <c r="F11" s="225"/>
      <c r="G11" s="225"/>
      <c r="H11" s="85">
        <v>0</v>
      </c>
      <c r="I11" s="85">
        <v>0</v>
      </c>
      <c r="J11" s="226">
        <v>0</v>
      </c>
      <c r="K11" s="226"/>
      <c r="L11" s="226"/>
      <c r="M11" s="85">
        <v>0</v>
      </c>
      <c r="N11" s="81"/>
      <c r="O11" s="81"/>
      <c r="P11" s="81"/>
    </row>
    <row r="12" spans="1:16" ht="9.9499999999999993" customHeight="1">
      <c r="A12" s="81"/>
      <c r="B12" s="225" t="s">
        <v>164</v>
      </c>
      <c r="C12" s="225"/>
      <c r="D12" s="225"/>
      <c r="E12" s="225"/>
      <c r="F12" s="225"/>
      <c r="G12" s="225"/>
      <c r="H12" s="85"/>
      <c r="I12" s="85"/>
      <c r="J12" s="226"/>
      <c r="K12" s="226"/>
      <c r="L12" s="226"/>
      <c r="M12" s="85"/>
      <c r="N12" s="81"/>
      <c r="O12" s="81"/>
      <c r="P12" s="81"/>
    </row>
    <row r="13" spans="1:16" ht="9.9499999999999993" customHeight="1">
      <c r="A13" s="81"/>
      <c r="B13" s="225" t="s">
        <v>165</v>
      </c>
      <c r="C13" s="225"/>
      <c r="D13" s="225"/>
      <c r="E13" s="225"/>
      <c r="F13" s="225"/>
      <c r="G13" s="225"/>
      <c r="H13" s="85">
        <v>0</v>
      </c>
      <c r="I13" s="85">
        <v>0</v>
      </c>
      <c r="J13" s="226">
        <v>0</v>
      </c>
      <c r="K13" s="226"/>
      <c r="L13" s="226"/>
      <c r="M13" s="85">
        <v>0</v>
      </c>
      <c r="N13" s="81"/>
      <c r="O13" s="81"/>
      <c r="P13" s="81"/>
    </row>
    <row r="14" spans="1:16" ht="9.9499999999999993" customHeight="1">
      <c r="A14" s="81"/>
      <c r="B14" s="225" t="s">
        <v>166</v>
      </c>
      <c r="C14" s="225"/>
      <c r="D14" s="225"/>
      <c r="E14" s="225"/>
      <c r="F14" s="225"/>
      <c r="G14" s="225"/>
      <c r="H14" s="85">
        <v>0</v>
      </c>
      <c r="I14" s="85">
        <v>0</v>
      </c>
      <c r="J14" s="226">
        <v>0</v>
      </c>
      <c r="K14" s="226"/>
      <c r="L14" s="226"/>
      <c r="M14" s="85">
        <v>0</v>
      </c>
      <c r="N14" s="81"/>
      <c r="O14" s="81"/>
      <c r="P14" s="81"/>
    </row>
    <row r="15" spans="1:16" ht="9.9499999999999993" customHeight="1">
      <c r="A15" s="81"/>
      <c r="B15" s="225" t="s">
        <v>167</v>
      </c>
      <c r="C15" s="225"/>
      <c r="D15" s="225"/>
      <c r="E15" s="225"/>
      <c r="F15" s="225"/>
      <c r="G15" s="225"/>
      <c r="H15" s="85">
        <v>0</v>
      </c>
      <c r="I15" s="85">
        <v>0</v>
      </c>
      <c r="J15" s="226">
        <v>0</v>
      </c>
      <c r="K15" s="226"/>
      <c r="L15" s="226"/>
      <c r="M15" s="85">
        <v>0</v>
      </c>
      <c r="N15" s="81"/>
      <c r="O15" s="81"/>
      <c r="P15" s="81"/>
    </row>
    <row r="16" spans="1:16" ht="9.9499999999999993" customHeight="1">
      <c r="A16" s="81"/>
      <c r="B16" s="225" t="s">
        <v>168</v>
      </c>
      <c r="C16" s="225"/>
      <c r="D16" s="225"/>
      <c r="E16" s="225"/>
      <c r="F16" s="225"/>
      <c r="G16" s="225"/>
      <c r="H16" s="85">
        <v>0</v>
      </c>
      <c r="I16" s="85">
        <v>0</v>
      </c>
      <c r="J16" s="226">
        <v>0</v>
      </c>
      <c r="K16" s="226"/>
      <c r="L16" s="226"/>
      <c r="M16" s="85">
        <v>0</v>
      </c>
      <c r="N16" s="81"/>
      <c r="O16" s="81"/>
      <c r="P16" s="81"/>
    </row>
    <row r="17" spans="1:16" ht="9.9499999999999993" customHeight="1">
      <c r="A17" s="81"/>
      <c r="B17" s="225" t="s">
        <v>228</v>
      </c>
      <c r="C17" s="225"/>
      <c r="D17" s="225"/>
      <c r="E17" s="225"/>
      <c r="F17" s="225"/>
      <c r="G17" s="225"/>
      <c r="H17" s="85">
        <v>6050</v>
      </c>
      <c r="I17" s="85">
        <v>6.05</v>
      </c>
      <c r="J17" s="226">
        <v>93.25</v>
      </c>
      <c r="K17" s="226"/>
      <c r="L17" s="226"/>
      <c r="M17" s="85">
        <v>91.16</v>
      </c>
      <c r="N17" s="81"/>
      <c r="O17" s="81"/>
      <c r="P17" s="81"/>
    </row>
    <row r="18" spans="1:16" ht="9.9499999999999993" customHeight="1">
      <c r="A18" s="81"/>
      <c r="B18" s="225" t="s">
        <v>170</v>
      </c>
      <c r="C18" s="225"/>
      <c r="D18" s="225"/>
      <c r="E18" s="225"/>
      <c r="F18" s="225"/>
      <c r="G18" s="225"/>
      <c r="H18" s="85">
        <v>89.82</v>
      </c>
      <c r="I18" s="85">
        <v>0.09</v>
      </c>
      <c r="J18" s="226">
        <v>1.38</v>
      </c>
      <c r="K18" s="226"/>
      <c r="L18" s="226"/>
      <c r="M18" s="85">
        <v>1.35</v>
      </c>
      <c r="N18" s="81"/>
      <c r="O18" s="81"/>
      <c r="P18" s="81"/>
    </row>
    <row r="19" spans="1:16" ht="9.9499999999999993" customHeight="1">
      <c r="A19" s="81"/>
      <c r="B19" s="225" t="s">
        <v>229</v>
      </c>
      <c r="C19" s="225"/>
      <c r="D19" s="225"/>
      <c r="E19" s="225"/>
      <c r="F19" s="225"/>
      <c r="G19" s="225"/>
      <c r="H19" s="85">
        <v>0</v>
      </c>
      <c r="I19" s="85">
        <v>0</v>
      </c>
      <c r="J19" s="226">
        <v>0</v>
      </c>
      <c r="K19" s="226"/>
      <c r="L19" s="226"/>
      <c r="M19" s="85">
        <v>0</v>
      </c>
      <c r="N19" s="81"/>
      <c r="O19" s="81"/>
      <c r="P19" s="81"/>
    </row>
    <row r="20" spans="1:16" ht="9.9499999999999993" customHeight="1">
      <c r="A20" s="81"/>
      <c r="B20" s="225" t="s">
        <v>172</v>
      </c>
      <c r="C20" s="225"/>
      <c r="D20" s="225"/>
      <c r="E20" s="225"/>
      <c r="F20" s="225"/>
      <c r="G20" s="225"/>
      <c r="H20" s="85">
        <v>0</v>
      </c>
      <c r="I20" s="85">
        <v>0</v>
      </c>
      <c r="J20" s="226">
        <v>0</v>
      </c>
      <c r="K20" s="226"/>
      <c r="L20" s="226"/>
      <c r="M20" s="85">
        <v>0</v>
      </c>
      <c r="N20" s="81"/>
      <c r="O20" s="81"/>
      <c r="P20" s="81"/>
    </row>
    <row r="21" spans="1:16" ht="9.9499999999999993" customHeight="1">
      <c r="A21" s="81"/>
      <c r="B21" s="225" t="s">
        <v>173</v>
      </c>
      <c r="C21" s="225"/>
      <c r="D21" s="225"/>
      <c r="E21" s="225"/>
      <c r="F21" s="225"/>
      <c r="G21" s="225"/>
      <c r="H21" s="85">
        <v>0</v>
      </c>
      <c r="I21" s="85">
        <v>0</v>
      </c>
      <c r="J21" s="226">
        <v>0</v>
      </c>
      <c r="K21" s="226"/>
      <c r="L21" s="226"/>
      <c r="M21" s="85">
        <v>0</v>
      </c>
      <c r="N21" s="81"/>
      <c r="O21" s="81"/>
      <c r="P21" s="81"/>
    </row>
    <row r="22" spans="1:16" ht="9.9499999999999993" customHeight="1">
      <c r="A22" s="81"/>
      <c r="B22" s="225" t="s">
        <v>230</v>
      </c>
      <c r="C22" s="225"/>
      <c r="D22" s="225"/>
      <c r="E22" s="225"/>
      <c r="F22" s="225"/>
      <c r="G22" s="225"/>
      <c r="H22" s="85">
        <v>0</v>
      </c>
      <c r="I22" s="85">
        <v>0</v>
      </c>
      <c r="J22" s="226">
        <v>0</v>
      </c>
      <c r="K22" s="226"/>
      <c r="L22" s="226"/>
      <c r="M22" s="85">
        <v>0</v>
      </c>
      <c r="N22" s="81"/>
      <c r="O22" s="81"/>
      <c r="P22" s="81"/>
    </row>
    <row r="23" spans="1:16" ht="9.9499999999999993" customHeight="1">
      <c r="A23" s="81"/>
      <c r="B23" s="225" t="s">
        <v>231</v>
      </c>
      <c r="C23" s="225"/>
      <c r="D23" s="225"/>
      <c r="E23" s="225"/>
      <c r="F23" s="225"/>
      <c r="G23" s="225"/>
      <c r="H23" s="85"/>
      <c r="I23" s="85"/>
      <c r="J23" s="226"/>
      <c r="K23" s="226"/>
      <c r="L23" s="226"/>
      <c r="M23" s="85"/>
      <c r="N23" s="81"/>
      <c r="O23" s="81"/>
      <c r="P23" s="81"/>
    </row>
    <row r="24" spans="1:16" ht="9.9499999999999993" customHeight="1">
      <c r="A24" s="81"/>
      <c r="B24" s="225" t="s">
        <v>232</v>
      </c>
      <c r="C24" s="225"/>
      <c r="D24" s="225"/>
      <c r="E24" s="225"/>
      <c r="F24" s="225"/>
      <c r="G24" s="225"/>
      <c r="H24" s="85">
        <v>0</v>
      </c>
      <c r="I24" s="85">
        <v>0</v>
      </c>
      <c r="J24" s="226">
        <v>0</v>
      </c>
      <c r="K24" s="226"/>
      <c r="L24" s="226"/>
      <c r="M24" s="85">
        <v>0</v>
      </c>
      <c r="N24" s="81"/>
      <c r="O24" s="81"/>
      <c r="P24" s="81"/>
    </row>
    <row r="25" spans="1:16" ht="9.9499999999999993" customHeight="1">
      <c r="A25" s="81"/>
      <c r="B25" s="225" t="s">
        <v>233</v>
      </c>
      <c r="C25" s="225"/>
      <c r="D25" s="225"/>
      <c r="E25" s="225"/>
      <c r="F25" s="225"/>
      <c r="G25" s="225"/>
      <c r="H25" s="85">
        <v>0</v>
      </c>
      <c r="I25" s="85">
        <v>0</v>
      </c>
      <c r="J25" s="226">
        <v>0</v>
      </c>
      <c r="K25" s="226"/>
      <c r="L25" s="226"/>
      <c r="M25" s="85">
        <v>0</v>
      </c>
      <c r="N25" s="81"/>
      <c r="O25" s="81"/>
      <c r="P25" s="81"/>
    </row>
    <row r="26" spans="1:16" ht="9.9499999999999993" customHeight="1">
      <c r="A26" s="81"/>
      <c r="B26" s="225" t="s">
        <v>234</v>
      </c>
      <c r="C26" s="225"/>
      <c r="D26" s="225"/>
      <c r="E26" s="225"/>
      <c r="F26" s="225"/>
      <c r="G26" s="225"/>
      <c r="H26" s="85">
        <v>0</v>
      </c>
      <c r="I26" s="85">
        <v>0</v>
      </c>
      <c r="J26" s="226">
        <v>0</v>
      </c>
      <c r="K26" s="226"/>
      <c r="L26" s="226"/>
      <c r="M26" s="85">
        <v>0</v>
      </c>
      <c r="N26" s="81"/>
      <c r="O26" s="81"/>
      <c r="P26" s="81"/>
    </row>
    <row r="27" spans="1:16" ht="9.9499999999999993" customHeight="1">
      <c r="A27" s="81"/>
      <c r="B27" s="225" t="s">
        <v>235</v>
      </c>
      <c r="C27" s="225"/>
      <c r="D27" s="225"/>
      <c r="E27" s="225"/>
      <c r="F27" s="225"/>
      <c r="G27" s="225"/>
      <c r="H27" s="85">
        <v>0</v>
      </c>
      <c r="I27" s="85">
        <v>0</v>
      </c>
      <c r="J27" s="226">
        <v>0</v>
      </c>
      <c r="K27" s="226"/>
      <c r="L27" s="226"/>
      <c r="M27" s="85">
        <v>0</v>
      </c>
      <c r="N27" s="81"/>
      <c r="O27" s="81"/>
      <c r="P27" s="81"/>
    </row>
    <row r="28" spans="1:16" ht="9.9499999999999993" customHeight="1">
      <c r="A28" s="81"/>
      <c r="B28" s="231" t="s">
        <v>112</v>
      </c>
      <c r="C28" s="231"/>
      <c r="D28" s="231"/>
      <c r="E28" s="231"/>
      <c r="F28" s="232">
        <v>6139.82</v>
      </c>
      <c r="G28" s="232"/>
      <c r="H28" s="232"/>
      <c r="I28" s="86">
        <v>6.14</v>
      </c>
      <c r="J28" s="233">
        <v>94.63</v>
      </c>
      <c r="K28" s="233"/>
      <c r="L28" s="233"/>
      <c r="M28" s="86">
        <v>92.51</v>
      </c>
      <c r="N28" s="81"/>
      <c r="O28" s="81"/>
      <c r="P28" s="81"/>
    </row>
    <row r="29" spans="1:16" ht="9.9499999999999993" customHeight="1">
      <c r="A29" s="81"/>
      <c r="B29" s="230" t="s">
        <v>113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81"/>
      <c r="O29" s="81"/>
      <c r="P29" s="81"/>
    </row>
    <row r="30" spans="1:16" ht="9.9499999999999993" customHeight="1">
      <c r="A30" s="81"/>
      <c r="B30" s="225" t="s">
        <v>236</v>
      </c>
      <c r="C30" s="225"/>
      <c r="D30" s="225"/>
      <c r="E30" s="225"/>
      <c r="F30" s="225"/>
      <c r="G30" s="225"/>
      <c r="H30" s="85">
        <v>0</v>
      </c>
      <c r="I30" s="85">
        <v>0</v>
      </c>
      <c r="J30" s="226">
        <v>0</v>
      </c>
      <c r="K30" s="226"/>
      <c r="L30" s="226"/>
      <c r="M30" s="85">
        <v>0</v>
      </c>
      <c r="N30" s="81"/>
      <c r="O30" s="81"/>
      <c r="P30" s="81"/>
    </row>
    <row r="31" spans="1:16" ht="9.9499999999999993" customHeight="1">
      <c r="A31" s="81"/>
      <c r="B31" s="225" t="s">
        <v>237</v>
      </c>
      <c r="C31" s="225"/>
      <c r="D31" s="225"/>
      <c r="E31" s="225"/>
      <c r="F31" s="225"/>
      <c r="G31" s="225"/>
      <c r="H31" s="85">
        <v>184.19</v>
      </c>
      <c r="I31" s="85">
        <v>0.18</v>
      </c>
      <c r="J31" s="226">
        <v>2.84</v>
      </c>
      <c r="K31" s="226"/>
      <c r="L31" s="226"/>
      <c r="M31" s="85">
        <v>2.78</v>
      </c>
      <c r="N31" s="81"/>
      <c r="O31" s="81"/>
      <c r="P31" s="81"/>
    </row>
    <row r="32" spans="1:16" ht="9.9499999999999993" customHeight="1">
      <c r="A32" s="81"/>
      <c r="B32" s="225" t="s">
        <v>238</v>
      </c>
      <c r="C32" s="225"/>
      <c r="D32" s="225"/>
      <c r="E32" s="225"/>
      <c r="F32" s="225"/>
      <c r="G32" s="225"/>
      <c r="H32" s="85">
        <v>0</v>
      </c>
      <c r="I32" s="85">
        <v>0</v>
      </c>
      <c r="J32" s="226">
        <v>0</v>
      </c>
      <c r="K32" s="226"/>
      <c r="L32" s="226"/>
      <c r="M32" s="85">
        <v>0</v>
      </c>
      <c r="N32" s="81"/>
      <c r="O32" s="81"/>
      <c r="P32" s="81"/>
    </row>
    <row r="33" spans="1:16" ht="9.9499999999999993" customHeight="1">
      <c r="A33" s="81"/>
      <c r="B33" s="225" t="s">
        <v>239</v>
      </c>
      <c r="C33" s="225"/>
      <c r="D33" s="225"/>
      <c r="E33" s="225"/>
      <c r="F33" s="225"/>
      <c r="G33" s="225"/>
      <c r="H33" s="85">
        <v>0</v>
      </c>
      <c r="I33" s="85">
        <v>0</v>
      </c>
      <c r="J33" s="226">
        <v>0</v>
      </c>
      <c r="K33" s="226"/>
      <c r="L33" s="226"/>
      <c r="M33" s="85">
        <v>0</v>
      </c>
      <c r="N33" s="81"/>
      <c r="O33" s="81"/>
      <c r="P33" s="81"/>
    </row>
    <row r="34" spans="1:16" ht="9.9499999999999993" customHeight="1">
      <c r="A34" s="81"/>
      <c r="B34" s="225" t="s">
        <v>240</v>
      </c>
      <c r="C34" s="225"/>
      <c r="D34" s="225"/>
      <c r="E34" s="225"/>
      <c r="F34" s="225"/>
      <c r="G34" s="225"/>
      <c r="H34" s="85">
        <v>0</v>
      </c>
      <c r="I34" s="85">
        <v>0</v>
      </c>
      <c r="J34" s="226">
        <v>0</v>
      </c>
      <c r="K34" s="226"/>
      <c r="L34" s="226"/>
      <c r="M34" s="85">
        <v>0</v>
      </c>
      <c r="N34" s="81"/>
      <c r="O34" s="81"/>
      <c r="P34" s="81"/>
    </row>
    <row r="35" spans="1:16" ht="9.9499999999999993" customHeight="1">
      <c r="A35" s="81"/>
      <c r="B35" s="225" t="s">
        <v>241</v>
      </c>
      <c r="C35" s="225"/>
      <c r="D35" s="225"/>
      <c r="E35" s="225"/>
      <c r="F35" s="225"/>
      <c r="G35" s="225"/>
      <c r="H35" s="85">
        <v>0</v>
      </c>
      <c r="I35" s="85">
        <v>0</v>
      </c>
      <c r="J35" s="226">
        <v>0</v>
      </c>
      <c r="K35" s="226"/>
      <c r="L35" s="226"/>
      <c r="M35" s="85">
        <v>0</v>
      </c>
      <c r="N35" s="81"/>
      <c r="O35" s="81"/>
      <c r="P35" s="81"/>
    </row>
    <row r="36" spans="1:16" ht="9.9499999999999993" customHeight="1">
      <c r="A36" s="81"/>
      <c r="B36" s="225" t="s">
        <v>242</v>
      </c>
      <c r="C36" s="225"/>
      <c r="D36" s="225"/>
      <c r="E36" s="225"/>
      <c r="F36" s="225"/>
      <c r="G36" s="225"/>
      <c r="H36" s="85">
        <v>0</v>
      </c>
      <c r="I36" s="85">
        <v>0</v>
      </c>
      <c r="J36" s="226">
        <v>0</v>
      </c>
      <c r="K36" s="226"/>
      <c r="L36" s="226"/>
      <c r="M36" s="85">
        <v>0</v>
      </c>
      <c r="N36" s="81"/>
      <c r="O36" s="81"/>
      <c r="P36" s="81"/>
    </row>
    <row r="37" spans="1:16" ht="9.9499999999999993" customHeight="1">
      <c r="A37" s="81"/>
      <c r="B37" s="225" t="s">
        <v>243</v>
      </c>
      <c r="C37" s="225"/>
      <c r="D37" s="225"/>
      <c r="E37" s="225"/>
      <c r="F37" s="225"/>
      <c r="G37" s="225"/>
      <c r="H37" s="85">
        <v>0</v>
      </c>
      <c r="I37" s="85">
        <v>0</v>
      </c>
      <c r="J37" s="226">
        <v>0</v>
      </c>
      <c r="K37" s="226"/>
      <c r="L37" s="226"/>
      <c r="M37" s="85">
        <v>0</v>
      </c>
      <c r="N37" s="81"/>
      <c r="O37" s="81"/>
      <c r="P37" s="81"/>
    </row>
    <row r="38" spans="1:16" ht="9.9499999999999993" customHeight="1">
      <c r="A38" s="81"/>
      <c r="B38" s="225" t="s">
        <v>244</v>
      </c>
      <c r="C38" s="225"/>
      <c r="D38" s="225"/>
      <c r="E38" s="225"/>
      <c r="F38" s="225"/>
      <c r="G38" s="225"/>
      <c r="H38" s="85">
        <v>0</v>
      </c>
      <c r="I38" s="85">
        <v>0</v>
      </c>
      <c r="J38" s="226">
        <v>0</v>
      </c>
      <c r="K38" s="226"/>
      <c r="L38" s="226"/>
      <c r="M38" s="85">
        <v>0</v>
      </c>
      <c r="N38" s="81"/>
      <c r="O38" s="81"/>
      <c r="P38" s="81"/>
    </row>
    <row r="39" spans="1:16" ht="9.9499999999999993" customHeight="1">
      <c r="A39" s="81"/>
      <c r="B39" s="225" t="s">
        <v>197</v>
      </c>
      <c r="C39" s="225"/>
      <c r="D39" s="225"/>
      <c r="E39" s="225"/>
      <c r="F39" s="225"/>
      <c r="G39" s="225"/>
      <c r="H39" s="85">
        <v>36</v>
      </c>
      <c r="I39" s="85">
        <v>0.04</v>
      </c>
      <c r="J39" s="226">
        <v>0.55000000000000004</v>
      </c>
      <c r="K39" s="226"/>
      <c r="L39" s="226"/>
      <c r="M39" s="85">
        <v>0.54</v>
      </c>
      <c r="N39" s="81"/>
      <c r="O39" s="81"/>
      <c r="P39" s="81"/>
    </row>
    <row r="40" spans="1:16" ht="9.9499999999999993" customHeight="1">
      <c r="A40" s="81"/>
      <c r="B40" s="231" t="s">
        <v>127</v>
      </c>
      <c r="C40" s="231"/>
      <c r="D40" s="231"/>
      <c r="E40" s="231"/>
      <c r="F40" s="232">
        <v>220.19</v>
      </c>
      <c r="G40" s="232"/>
      <c r="H40" s="232"/>
      <c r="I40" s="86">
        <v>0.22</v>
      </c>
      <c r="J40" s="233">
        <v>3.39</v>
      </c>
      <c r="K40" s="233"/>
      <c r="L40" s="233"/>
      <c r="M40" s="86">
        <v>3.32</v>
      </c>
      <c r="N40" s="81"/>
      <c r="O40" s="81"/>
      <c r="P40" s="81"/>
    </row>
    <row r="41" spans="1:16" ht="9.9499999999999993" customHeight="1">
      <c r="A41" s="81"/>
      <c r="B41" s="230" t="s">
        <v>38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81"/>
      <c r="O41" s="81"/>
      <c r="P41" s="81"/>
    </row>
    <row r="42" spans="1:16" ht="9.9499999999999993" customHeight="1">
      <c r="A42" s="81"/>
      <c r="B42" s="225" t="s">
        <v>245</v>
      </c>
      <c r="C42" s="225"/>
      <c r="D42" s="225"/>
      <c r="E42" s="225"/>
      <c r="F42" s="225"/>
      <c r="G42" s="225"/>
      <c r="H42" s="85">
        <v>127.85</v>
      </c>
      <c r="I42" s="85">
        <v>0.12</v>
      </c>
      <c r="J42" s="226">
        <v>1.97</v>
      </c>
      <c r="K42" s="226"/>
      <c r="L42" s="226"/>
      <c r="M42" s="85">
        <v>1.93</v>
      </c>
      <c r="N42" s="81"/>
      <c r="O42" s="81"/>
      <c r="P42" s="81"/>
    </row>
    <row r="43" spans="1:16" ht="9.9499999999999993" customHeight="1">
      <c r="A43" s="81"/>
      <c r="B43" s="231" t="s">
        <v>200</v>
      </c>
      <c r="C43" s="231"/>
      <c r="D43" s="231"/>
      <c r="E43" s="231"/>
      <c r="F43" s="232">
        <v>127.85</v>
      </c>
      <c r="G43" s="232"/>
      <c r="H43" s="232"/>
      <c r="I43" s="86">
        <v>0.12</v>
      </c>
      <c r="J43" s="233">
        <v>1.97</v>
      </c>
      <c r="K43" s="233"/>
      <c r="L43" s="233"/>
      <c r="M43" s="86">
        <v>1.93</v>
      </c>
      <c r="N43" s="81"/>
      <c r="O43" s="81"/>
      <c r="P43" s="81"/>
    </row>
    <row r="44" spans="1:16" ht="9.9499999999999993" customHeight="1">
      <c r="A44" s="81"/>
      <c r="B44" s="234" t="s">
        <v>201</v>
      </c>
      <c r="C44" s="234"/>
      <c r="D44" s="234"/>
      <c r="E44" s="234"/>
      <c r="F44" s="235">
        <v>6487.86</v>
      </c>
      <c r="G44" s="235"/>
      <c r="H44" s="235"/>
      <c r="I44" s="87">
        <v>6.48</v>
      </c>
      <c r="J44" s="236">
        <v>99.99</v>
      </c>
      <c r="K44" s="236"/>
      <c r="L44" s="236"/>
      <c r="M44" s="87">
        <v>97.76</v>
      </c>
      <c r="N44" s="81"/>
      <c r="O44" s="81"/>
      <c r="P44" s="81"/>
    </row>
    <row r="45" spans="1:16" ht="9.9499999999999993" customHeight="1">
      <c r="A45" s="81"/>
      <c r="B45" s="230" t="s">
        <v>202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81"/>
      <c r="O45" s="81"/>
      <c r="P45" s="81"/>
    </row>
    <row r="46" spans="1:16" ht="9.9499999999999993" customHeight="1">
      <c r="A46" s="81"/>
      <c r="B46" s="225" t="s">
        <v>246</v>
      </c>
      <c r="C46" s="225"/>
      <c r="D46" s="225"/>
      <c r="E46" s="225"/>
      <c r="F46" s="225"/>
      <c r="G46" s="225"/>
      <c r="H46" s="85">
        <v>0</v>
      </c>
      <c r="I46" s="85">
        <v>0</v>
      </c>
      <c r="J46" s="226">
        <v>0</v>
      </c>
      <c r="K46" s="226"/>
      <c r="L46" s="226"/>
      <c r="M46" s="85">
        <v>0</v>
      </c>
      <c r="N46" s="81"/>
      <c r="O46" s="81"/>
      <c r="P46" s="81"/>
    </row>
    <row r="47" spans="1:16" ht="9.9499999999999993" customHeight="1">
      <c r="A47" s="81"/>
      <c r="B47" s="225" t="s">
        <v>247</v>
      </c>
      <c r="C47" s="225"/>
      <c r="D47" s="225"/>
      <c r="E47" s="225"/>
      <c r="F47" s="225"/>
      <c r="G47" s="225"/>
      <c r="H47" s="85">
        <v>0</v>
      </c>
      <c r="I47" s="85">
        <v>0</v>
      </c>
      <c r="J47" s="226">
        <v>0</v>
      </c>
      <c r="K47" s="226"/>
      <c r="L47" s="226"/>
      <c r="M47" s="85">
        <v>0</v>
      </c>
      <c r="N47" s="81"/>
      <c r="O47" s="81"/>
      <c r="P47" s="81"/>
    </row>
    <row r="48" spans="1:16" ht="9.9499999999999993" customHeight="1">
      <c r="A48" s="81"/>
      <c r="B48" s="225" t="s">
        <v>248</v>
      </c>
      <c r="C48" s="225"/>
      <c r="D48" s="225"/>
      <c r="E48" s="225"/>
      <c r="F48" s="225"/>
      <c r="G48" s="225"/>
      <c r="H48" s="85">
        <v>0</v>
      </c>
      <c r="I48" s="85">
        <v>0</v>
      </c>
      <c r="J48" s="226">
        <v>0</v>
      </c>
      <c r="K48" s="226"/>
      <c r="L48" s="226"/>
      <c r="M48" s="85">
        <v>0</v>
      </c>
      <c r="N48" s="81"/>
      <c r="O48" s="81"/>
      <c r="P48" s="81"/>
    </row>
    <row r="49" spans="1:16" ht="9.9499999999999993" customHeight="1">
      <c r="A49" s="81"/>
      <c r="B49" s="231" t="s">
        <v>133</v>
      </c>
      <c r="C49" s="231"/>
      <c r="D49" s="231"/>
      <c r="E49" s="231"/>
      <c r="F49" s="232">
        <v>0</v>
      </c>
      <c r="G49" s="232"/>
      <c r="H49" s="232"/>
      <c r="I49" s="86">
        <v>0</v>
      </c>
      <c r="J49" s="233">
        <v>0</v>
      </c>
      <c r="K49" s="233"/>
      <c r="L49" s="233"/>
      <c r="M49" s="86">
        <v>0</v>
      </c>
      <c r="N49" s="81"/>
      <c r="O49" s="81"/>
      <c r="P49" s="81"/>
    </row>
    <row r="50" spans="1:16" ht="9.9499999999999993" customHeight="1">
      <c r="A50" s="81"/>
      <c r="B50" s="230" t="s">
        <v>206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81"/>
      <c r="O50" s="81"/>
      <c r="P50" s="81"/>
    </row>
    <row r="51" spans="1:16" ht="9.9499999999999993" customHeight="1">
      <c r="A51" s="81"/>
      <c r="B51" s="225" t="s">
        <v>249</v>
      </c>
      <c r="C51" s="225"/>
      <c r="D51" s="225"/>
      <c r="E51" s="225"/>
      <c r="F51" s="225"/>
      <c r="G51" s="225"/>
      <c r="H51" s="85">
        <v>0</v>
      </c>
      <c r="I51" s="85">
        <v>0</v>
      </c>
      <c r="J51" s="226">
        <v>0</v>
      </c>
      <c r="K51" s="226"/>
      <c r="L51" s="226"/>
      <c r="M51" s="85">
        <v>0</v>
      </c>
      <c r="N51" s="81"/>
      <c r="O51" s="81"/>
      <c r="P51" s="81"/>
    </row>
    <row r="52" spans="1:16" ht="9.9499999999999993" customHeight="1">
      <c r="A52" s="81"/>
      <c r="B52" s="225" t="s">
        <v>250</v>
      </c>
      <c r="C52" s="225"/>
      <c r="D52" s="225"/>
      <c r="E52" s="225"/>
      <c r="F52" s="225"/>
      <c r="G52" s="225"/>
      <c r="H52" s="85">
        <v>40.950000000000003</v>
      </c>
      <c r="I52" s="85">
        <v>0.04</v>
      </c>
      <c r="J52" s="226">
        <v>0.63</v>
      </c>
      <c r="K52" s="226"/>
      <c r="L52" s="226"/>
      <c r="M52" s="85">
        <v>0.62</v>
      </c>
      <c r="N52" s="81"/>
      <c r="O52" s="81"/>
      <c r="P52" s="81"/>
    </row>
    <row r="53" spans="1:16" ht="9.9499999999999993" customHeight="1">
      <c r="A53" s="81"/>
      <c r="B53" s="225" t="s">
        <v>251</v>
      </c>
      <c r="C53" s="225"/>
      <c r="D53" s="225"/>
      <c r="E53" s="225"/>
      <c r="F53" s="225"/>
      <c r="G53" s="225"/>
      <c r="H53" s="85">
        <v>0</v>
      </c>
      <c r="I53" s="85">
        <v>0</v>
      </c>
      <c r="J53" s="226">
        <v>0</v>
      </c>
      <c r="K53" s="226"/>
      <c r="L53" s="226"/>
      <c r="M53" s="85">
        <v>0</v>
      </c>
      <c r="N53" s="81"/>
      <c r="O53" s="81"/>
      <c r="P53" s="81"/>
    </row>
    <row r="54" spans="1:16" ht="9.9499999999999993" customHeight="1">
      <c r="A54" s="81"/>
      <c r="B54" s="225" t="s">
        <v>252</v>
      </c>
      <c r="C54" s="225"/>
      <c r="D54" s="225"/>
      <c r="E54" s="225"/>
      <c r="F54" s="225"/>
      <c r="G54" s="225"/>
      <c r="H54" s="85">
        <v>0</v>
      </c>
      <c r="I54" s="85">
        <v>0</v>
      </c>
      <c r="J54" s="226">
        <v>0</v>
      </c>
      <c r="K54" s="226"/>
      <c r="L54" s="226"/>
      <c r="M54" s="85">
        <v>0</v>
      </c>
      <c r="N54" s="81"/>
      <c r="O54" s="81"/>
      <c r="P54" s="81"/>
    </row>
    <row r="55" spans="1:16" ht="9.9499999999999993" customHeight="1">
      <c r="A55" s="81"/>
      <c r="B55" s="231" t="s">
        <v>137</v>
      </c>
      <c r="C55" s="231"/>
      <c r="D55" s="231"/>
      <c r="E55" s="231"/>
      <c r="F55" s="232">
        <v>40.950000000000003</v>
      </c>
      <c r="G55" s="232"/>
      <c r="H55" s="232"/>
      <c r="I55" s="86">
        <v>0.04</v>
      </c>
      <c r="J55" s="233">
        <v>0.63</v>
      </c>
      <c r="K55" s="233"/>
      <c r="L55" s="233"/>
      <c r="M55" s="86">
        <v>0.62</v>
      </c>
      <c r="N55" s="81"/>
      <c r="O55" s="81"/>
      <c r="P55" s="81"/>
    </row>
    <row r="56" spans="1:16" ht="9.9499999999999993" customHeight="1">
      <c r="A56" s="81"/>
      <c r="B56" s="234" t="s">
        <v>210</v>
      </c>
      <c r="C56" s="234"/>
      <c r="D56" s="234"/>
      <c r="E56" s="234"/>
      <c r="F56" s="236">
        <v>40.950000000000003</v>
      </c>
      <c r="G56" s="236"/>
      <c r="H56" s="236"/>
      <c r="I56" s="87">
        <v>0.04</v>
      </c>
      <c r="J56" s="236">
        <v>0.63</v>
      </c>
      <c r="K56" s="236"/>
      <c r="L56" s="236"/>
      <c r="M56" s="87">
        <v>0.62</v>
      </c>
      <c r="N56" s="81"/>
      <c r="O56" s="81"/>
      <c r="P56" s="81"/>
    </row>
    <row r="57" spans="1:16" ht="9.9499999999999993" customHeight="1">
      <c r="A57" s="81"/>
      <c r="B57" s="234" t="s">
        <v>211</v>
      </c>
      <c r="C57" s="234"/>
      <c r="D57" s="234"/>
      <c r="E57" s="234"/>
      <c r="F57" s="235">
        <v>6528.81</v>
      </c>
      <c r="G57" s="235"/>
      <c r="H57" s="235"/>
      <c r="I57" s="87">
        <v>6.52</v>
      </c>
      <c r="J57" s="236">
        <v>100.62</v>
      </c>
      <c r="K57" s="236"/>
      <c r="L57" s="236"/>
      <c r="M57" s="87">
        <v>98.38</v>
      </c>
      <c r="N57" s="81"/>
      <c r="O57" s="81"/>
      <c r="P57" s="81"/>
    </row>
    <row r="58" spans="1:16" ht="9.9499999999999993" customHeight="1">
      <c r="A58" s="81"/>
      <c r="B58" s="230" t="s">
        <v>55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81"/>
      <c r="O58" s="81"/>
      <c r="P58" s="81"/>
    </row>
    <row r="59" spans="1:16" ht="9.9499999999999993" customHeight="1">
      <c r="A59" s="81"/>
      <c r="B59" s="225" t="s">
        <v>212</v>
      </c>
      <c r="C59" s="225"/>
      <c r="D59" s="225"/>
      <c r="E59" s="225"/>
      <c r="F59" s="225"/>
      <c r="G59" s="225"/>
      <c r="H59" s="85">
        <v>0</v>
      </c>
      <c r="I59" s="85">
        <v>0</v>
      </c>
      <c r="J59" s="226">
        <v>0</v>
      </c>
      <c r="K59" s="226"/>
      <c r="L59" s="226"/>
      <c r="M59" s="85">
        <v>0</v>
      </c>
      <c r="N59" s="81"/>
      <c r="O59" s="81"/>
      <c r="P59" s="81"/>
    </row>
    <row r="60" spans="1:16" ht="9.9499999999999993" customHeight="1">
      <c r="A60" s="81"/>
      <c r="B60" s="225" t="s">
        <v>213</v>
      </c>
      <c r="C60" s="225"/>
      <c r="D60" s="225"/>
      <c r="E60" s="225"/>
      <c r="F60" s="225"/>
      <c r="G60" s="225"/>
      <c r="H60" s="85">
        <v>107.98</v>
      </c>
      <c r="I60" s="85">
        <v>0.11</v>
      </c>
      <c r="J60" s="226">
        <v>1.66</v>
      </c>
      <c r="K60" s="226"/>
      <c r="L60" s="226"/>
      <c r="M60" s="85">
        <v>1.63</v>
      </c>
      <c r="N60" s="81"/>
      <c r="O60" s="81"/>
      <c r="P60" s="81"/>
    </row>
    <row r="61" spans="1:16" ht="9.9499999999999993" customHeight="1">
      <c r="A61" s="81"/>
      <c r="B61" s="231" t="s">
        <v>215</v>
      </c>
      <c r="C61" s="231"/>
      <c r="D61" s="231"/>
      <c r="E61" s="231"/>
      <c r="F61" s="232">
        <v>107.98</v>
      </c>
      <c r="G61" s="232"/>
      <c r="H61" s="232"/>
      <c r="I61" s="86">
        <v>0.11</v>
      </c>
      <c r="J61" s="233">
        <v>1.66</v>
      </c>
      <c r="K61" s="233"/>
      <c r="L61" s="233"/>
      <c r="M61" s="86">
        <v>1.63</v>
      </c>
      <c r="N61" s="81"/>
      <c r="O61" s="81"/>
      <c r="P61" s="81"/>
    </row>
    <row r="62" spans="1:16" ht="9.9499999999999993" customHeight="1">
      <c r="A62" s="81"/>
      <c r="B62" s="234" t="s">
        <v>216</v>
      </c>
      <c r="C62" s="234"/>
      <c r="D62" s="234"/>
      <c r="E62" s="234"/>
      <c r="F62" s="235">
        <v>6636.79</v>
      </c>
      <c r="G62" s="235"/>
      <c r="H62" s="235"/>
      <c r="I62" s="87">
        <v>6.63</v>
      </c>
      <c r="J62" s="236">
        <v>102.28</v>
      </c>
      <c r="K62" s="236"/>
      <c r="L62" s="236"/>
      <c r="M62" s="88" t="s">
        <v>217</v>
      </c>
      <c r="N62" s="81"/>
      <c r="O62" s="81"/>
      <c r="P62" s="81"/>
    </row>
    <row r="63" spans="1:16" ht="117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5" customHeight="1">
      <c r="A64" s="81"/>
      <c r="B64" s="237" t="s">
        <v>60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</row>
    <row r="65" spans="1:16" ht="20.100000000000001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4.125" style="94" customWidth="1"/>
    <col min="2" max="5" width="10.25" style="94" customWidth="1"/>
    <col min="6" max="256" width="9" style="94"/>
    <col min="257" max="257" width="34.125" style="94" customWidth="1"/>
    <col min="258" max="261" width="10.25" style="94" customWidth="1"/>
    <col min="262" max="512" width="9" style="94"/>
    <col min="513" max="513" width="34.125" style="94" customWidth="1"/>
    <col min="514" max="517" width="10.25" style="94" customWidth="1"/>
    <col min="518" max="768" width="9" style="94"/>
    <col min="769" max="769" width="34.125" style="94" customWidth="1"/>
    <col min="770" max="773" width="10.25" style="94" customWidth="1"/>
    <col min="774" max="1024" width="9" style="94"/>
    <col min="1025" max="1025" width="34.125" style="94" customWidth="1"/>
    <col min="1026" max="1029" width="10.25" style="94" customWidth="1"/>
    <col min="1030" max="1280" width="9" style="94"/>
    <col min="1281" max="1281" width="34.125" style="94" customWidth="1"/>
    <col min="1282" max="1285" width="10.25" style="94" customWidth="1"/>
    <col min="1286" max="1536" width="9" style="94"/>
    <col min="1537" max="1537" width="34.125" style="94" customWidth="1"/>
    <col min="1538" max="1541" width="10.25" style="94" customWidth="1"/>
    <col min="1542" max="1792" width="9" style="94"/>
    <col min="1793" max="1793" width="34.125" style="94" customWidth="1"/>
    <col min="1794" max="1797" width="10.25" style="94" customWidth="1"/>
    <col min="1798" max="2048" width="9" style="94"/>
    <col min="2049" max="2049" width="34.125" style="94" customWidth="1"/>
    <col min="2050" max="2053" width="10.25" style="94" customWidth="1"/>
    <col min="2054" max="2304" width="9" style="94"/>
    <col min="2305" max="2305" width="34.125" style="94" customWidth="1"/>
    <col min="2306" max="2309" width="10.25" style="94" customWidth="1"/>
    <col min="2310" max="2560" width="9" style="94"/>
    <col min="2561" max="2561" width="34.125" style="94" customWidth="1"/>
    <col min="2562" max="2565" width="10.25" style="94" customWidth="1"/>
    <col min="2566" max="2816" width="9" style="94"/>
    <col min="2817" max="2817" width="34.125" style="94" customWidth="1"/>
    <col min="2818" max="2821" width="10.25" style="94" customWidth="1"/>
    <col min="2822" max="3072" width="9" style="94"/>
    <col min="3073" max="3073" width="34.125" style="94" customWidth="1"/>
    <col min="3074" max="3077" width="10.25" style="94" customWidth="1"/>
    <col min="3078" max="3328" width="9" style="94"/>
    <col min="3329" max="3329" width="34.125" style="94" customWidth="1"/>
    <col min="3330" max="3333" width="10.25" style="94" customWidth="1"/>
    <col min="3334" max="3584" width="9" style="94"/>
    <col min="3585" max="3585" width="34.125" style="94" customWidth="1"/>
    <col min="3586" max="3589" width="10.25" style="94" customWidth="1"/>
    <col min="3590" max="3840" width="9" style="94"/>
    <col min="3841" max="3841" width="34.125" style="94" customWidth="1"/>
    <col min="3842" max="3845" width="10.25" style="94" customWidth="1"/>
    <col min="3846" max="4096" width="9" style="94"/>
    <col min="4097" max="4097" width="34.125" style="94" customWidth="1"/>
    <col min="4098" max="4101" width="10.25" style="94" customWidth="1"/>
    <col min="4102" max="4352" width="9" style="94"/>
    <col min="4353" max="4353" width="34.125" style="94" customWidth="1"/>
    <col min="4354" max="4357" width="10.25" style="94" customWidth="1"/>
    <col min="4358" max="4608" width="9" style="94"/>
    <col min="4609" max="4609" width="34.125" style="94" customWidth="1"/>
    <col min="4610" max="4613" width="10.25" style="94" customWidth="1"/>
    <col min="4614" max="4864" width="9" style="94"/>
    <col min="4865" max="4865" width="34.125" style="94" customWidth="1"/>
    <col min="4866" max="4869" width="10.25" style="94" customWidth="1"/>
    <col min="4870" max="5120" width="9" style="94"/>
    <col min="5121" max="5121" width="34.125" style="94" customWidth="1"/>
    <col min="5122" max="5125" width="10.25" style="94" customWidth="1"/>
    <col min="5126" max="5376" width="9" style="94"/>
    <col min="5377" max="5377" width="34.125" style="94" customWidth="1"/>
    <col min="5378" max="5381" width="10.25" style="94" customWidth="1"/>
    <col min="5382" max="5632" width="9" style="94"/>
    <col min="5633" max="5633" width="34.125" style="94" customWidth="1"/>
    <col min="5634" max="5637" width="10.25" style="94" customWidth="1"/>
    <col min="5638" max="5888" width="9" style="94"/>
    <col min="5889" max="5889" width="34.125" style="94" customWidth="1"/>
    <col min="5890" max="5893" width="10.25" style="94" customWidth="1"/>
    <col min="5894" max="6144" width="9" style="94"/>
    <col min="6145" max="6145" width="34.125" style="94" customWidth="1"/>
    <col min="6146" max="6149" width="10.25" style="94" customWidth="1"/>
    <col min="6150" max="6400" width="9" style="94"/>
    <col min="6401" max="6401" width="34.125" style="94" customWidth="1"/>
    <col min="6402" max="6405" width="10.25" style="94" customWidth="1"/>
    <col min="6406" max="6656" width="9" style="94"/>
    <col min="6657" max="6657" width="34.125" style="94" customWidth="1"/>
    <col min="6658" max="6661" width="10.25" style="94" customWidth="1"/>
    <col min="6662" max="6912" width="9" style="94"/>
    <col min="6913" max="6913" width="34.125" style="94" customWidth="1"/>
    <col min="6914" max="6917" width="10.25" style="94" customWidth="1"/>
    <col min="6918" max="7168" width="9" style="94"/>
    <col min="7169" max="7169" width="34.125" style="94" customWidth="1"/>
    <col min="7170" max="7173" width="10.25" style="94" customWidth="1"/>
    <col min="7174" max="7424" width="9" style="94"/>
    <col min="7425" max="7425" width="34.125" style="94" customWidth="1"/>
    <col min="7426" max="7429" width="10.25" style="94" customWidth="1"/>
    <col min="7430" max="7680" width="9" style="94"/>
    <col min="7681" max="7681" width="34.125" style="94" customWidth="1"/>
    <col min="7682" max="7685" width="10.25" style="94" customWidth="1"/>
    <col min="7686" max="7936" width="9" style="94"/>
    <col min="7937" max="7937" width="34.125" style="94" customWidth="1"/>
    <col min="7938" max="7941" width="10.25" style="94" customWidth="1"/>
    <col min="7942" max="8192" width="9" style="94"/>
    <col min="8193" max="8193" width="34.125" style="94" customWidth="1"/>
    <col min="8194" max="8197" width="10.25" style="94" customWidth="1"/>
    <col min="8198" max="8448" width="9" style="94"/>
    <col min="8449" max="8449" width="34.125" style="94" customWidth="1"/>
    <col min="8450" max="8453" width="10.25" style="94" customWidth="1"/>
    <col min="8454" max="8704" width="9" style="94"/>
    <col min="8705" max="8705" width="34.125" style="94" customWidth="1"/>
    <col min="8706" max="8709" width="10.25" style="94" customWidth="1"/>
    <col min="8710" max="8960" width="9" style="94"/>
    <col min="8961" max="8961" width="34.125" style="94" customWidth="1"/>
    <col min="8962" max="8965" width="10.25" style="94" customWidth="1"/>
    <col min="8966" max="9216" width="9" style="94"/>
    <col min="9217" max="9217" width="34.125" style="94" customWidth="1"/>
    <col min="9218" max="9221" width="10.25" style="94" customWidth="1"/>
    <col min="9222" max="9472" width="9" style="94"/>
    <col min="9473" max="9473" width="34.125" style="94" customWidth="1"/>
    <col min="9474" max="9477" width="10.25" style="94" customWidth="1"/>
    <col min="9478" max="9728" width="9" style="94"/>
    <col min="9729" max="9729" width="34.125" style="94" customWidth="1"/>
    <col min="9730" max="9733" width="10.25" style="94" customWidth="1"/>
    <col min="9734" max="9984" width="9" style="94"/>
    <col min="9985" max="9985" width="34.125" style="94" customWidth="1"/>
    <col min="9986" max="9989" width="10.25" style="94" customWidth="1"/>
    <col min="9990" max="10240" width="9" style="94"/>
    <col min="10241" max="10241" width="34.125" style="94" customWidth="1"/>
    <col min="10242" max="10245" width="10.25" style="94" customWidth="1"/>
    <col min="10246" max="10496" width="9" style="94"/>
    <col min="10497" max="10497" width="34.125" style="94" customWidth="1"/>
    <col min="10498" max="10501" width="10.25" style="94" customWidth="1"/>
    <col min="10502" max="10752" width="9" style="94"/>
    <col min="10753" max="10753" width="34.125" style="94" customWidth="1"/>
    <col min="10754" max="10757" width="10.25" style="94" customWidth="1"/>
    <col min="10758" max="11008" width="9" style="94"/>
    <col min="11009" max="11009" width="34.125" style="94" customWidth="1"/>
    <col min="11010" max="11013" width="10.25" style="94" customWidth="1"/>
    <col min="11014" max="11264" width="9" style="94"/>
    <col min="11265" max="11265" width="34.125" style="94" customWidth="1"/>
    <col min="11266" max="11269" width="10.25" style="94" customWidth="1"/>
    <col min="11270" max="11520" width="9" style="94"/>
    <col min="11521" max="11521" width="34.125" style="94" customWidth="1"/>
    <col min="11522" max="11525" width="10.25" style="94" customWidth="1"/>
    <col min="11526" max="11776" width="9" style="94"/>
    <col min="11777" max="11777" width="34.125" style="94" customWidth="1"/>
    <col min="11778" max="11781" width="10.25" style="94" customWidth="1"/>
    <col min="11782" max="12032" width="9" style="94"/>
    <col min="12033" max="12033" width="34.125" style="94" customWidth="1"/>
    <col min="12034" max="12037" width="10.25" style="94" customWidth="1"/>
    <col min="12038" max="12288" width="9" style="94"/>
    <col min="12289" max="12289" width="34.125" style="94" customWidth="1"/>
    <col min="12290" max="12293" width="10.25" style="94" customWidth="1"/>
    <col min="12294" max="12544" width="9" style="94"/>
    <col min="12545" max="12545" width="34.125" style="94" customWidth="1"/>
    <col min="12546" max="12549" width="10.25" style="94" customWidth="1"/>
    <col min="12550" max="12800" width="9" style="94"/>
    <col min="12801" max="12801" width="34.125" style="94" customWidth="1"/>
    <col min="12802" max="12805" width="10.25" style="94" customWidth="1"/>
    <col min="12806" max="13056" width="9" style="94"/>
    <col min="13057" max="13057" width="34.125" style="94" customWidth="1"/>
    <col min="13058" max="13061" width="10.25" style="94" customWidth="1"/>
    <col min="13062" max="13312" width="9" style="94"/>
    <col min="13313" max="13313" width="34.125" style="94" customWidth="1"/>
    <col min="13314" max="13317" width="10.25" style="94" customWidth="1"/>
    <col min="13318" max="13568" width="9" style="94"/>
    <col min="13569" max="13569" width="34.125" style="94" customWidth="1"/>
    <col min="13570" max="13573" width="10.25" style="94" customWidth="1"/>
    <col min="13574" max="13824" width="9" style="94"/>
    <col min="13825" max="13825" width="34.125" style="94" customWidth="1"/>
    <col min="13826" max="13829" width="10.25" style="94" customWidth="1"/>
    <col min="13830" max="14080" width="9" style="94"/>
    <col min="14081" max="14081" width="34.125" style="94" customWidth="1"/>
    <col min="14082" max="14085" width="10.25" style="94" customWidth="1"/>
    <col min="14086" max="14336" width="9" style="94"/>
    <col min="14337" max="14337" width="34.125" style="94" customWidth="1"/>
    <col min="14338" max="14341" width="10.25" style="94" customWidth="1"/>
    <col min="14342" max="14592" width="9" style="94"/>
    <col min="14593" max="14593" width="34.125" style="94" customWidth="1"/>
    <col min="14594" max="14597" width="10.25" style="94" customWidth="1"/>
    <col min="14598" max="14848" width="9" style="94"/>
    <col min="14849" max="14849" width="34.125" style="94" customWidth="1"/>
    <col min="14850" max="14853" width="10.25" style="94" customWidth="1"/>
    <col min="14854" max="15104" width="9" style="94"/>
    <col min="15105" max="15105" width="34.125" style="94" customWidth="1"/>
    <col min="15106" max="15109" width="10.25" style="94" customWidth="1"/>
    <col min="15110" max="15360" width="9" style="94"/>
    <col min="15361" max="15361" width="34.125" style="94" customWidth="1"/>
    <col min="15362" max="15365" width="10.25" style="94" customWidth="1"/>
    <col min="15366" max="15616" width="9" style="94"/>
    <col min="15617" max="15617" width="34.125" style="94" customWidth="1"/>
    <col min="15618" max="15621" width="10.25" style="94" customWidth="1"/>
    <col min="15622" max="15872" width="9" style="94"/>
    <col min="15873" max="15873" width="34.125" style="94" customWidth="1"/>
    <col min="15874" max="15877" width="10.25" style="94" customWidth="1"/>
    <col min="15878" max="16128" width="9" style="94"/>
    <col min="16129" max="16129" width="34.125" style="94" customWidth="1"/>
    <col min="16130" max="16133" width="10.25" style="94" customWidth="1"/>
    <col min="16134" max="16384" width="9" style="94"/>
  </cols>
  <sheetData>
    <row r="1" spans="1:5">
      <c r="A1" s="259" t="s">
        <v>281</v>
      </c>
      <c r="B1" s="260"/>
      <c r="C1" s="260"/>
      <c r="D1" s="260"/>
      <c r="E1" s="260"/>
    </row>
    <row r="2" spans="1:5">
      <c r="A2" s="259" t="s">
        <v>263</v>
      </c>
      <c r="B2" s="260"/>
      <c r="C2" s="260"/>
      <c r="D2" s="260"/>
      <c r="E2" s="260"/>
    </row>
    <row r="3" spans="1:5">
      <c r="A3" s="259" t="s">
        <v>282</v>
      </c>
      <c r="B3" s="260"/>
      <c r="C3" s="260"/>
      <c r="D3" s="260"/>
      <c r="E3" s="260"/>
    </row>
    <row r="4" spans="1:5">
      <c r="A4" s="95" t="s">
        <v>152</v>
      </c>
      <c r="B4" s="259" t="s">
        <v>153</v>
      </c>
      <c r="C4" s="260"/>
      <c r="D4" s="260"/>
      <c r="E4" s="260"/>
    </row>
    <row r="5" spans="1:5">
      <c r="A5" s="95" t="s">
        <v>265</v>
      </c>
      <c r="B5" s="259" t="s">
        <v>266</v>
      </c>
      <c r="C5" s="260"/>
      <c r="D5" s="260"/>
      <c r="E5" s="260"/>
    </row>
    <row r="6" spans="1:5">
      <c r="A6" s="95" t="s">
        <v>277</v>
      </c>
      <c r="B6" s="96" t="s">
        <v>255</v>
      </c>
    </row>
    <row r="7" spans="1:5" ht="22.5">
      <c r="A7" s="97" t="s">
        <v>9</v>
      </c>
      <c r="B7" s="97" t="s">
        <v>158</v>
      </c>
      <c r="C7" s="97" t="s">
        <v>159</v>
      </c>
      <c r="D7" s="97" t="s">
        <v>268</v>
      </c>
      <c r="E7" s="97" t="s">
        <v>269</v>
      </c>
    </row>
    <row r="8" spans="1:5">
      <c r="A8" s="259" t="s">
        <v>270</v>
      </c>
      <c r="B8" s="260"/>
      <c r="C8" s="260"/>
      <c r="D8" s="260"/>
      <c r="E8" s="260"/>
    </row>
    <row r="9" spans="1:5">
      <c r="A9" s="96" t="s">
        <v>162</v>
      </c>
      <c r="B9" s="98">
        <v>0</v>
      </c>
      <c r="C9" s="98">
        <v>0</v>
      </c>
      <c r="D9" s="98">
        <v>0</v>
      </c>
      <c r="E9" s="98">
        <v>0</v>
      </c>
    </row>
    <row r="10" spans="1:5">
      <c r="A10" s="96" t="s">
        <v>163</v>
      </c>
      <c r="B10" s="98">
        <v>0</v>
      </c>
      <c r="C10" s="98">
        <v>0</v>
      </c>
      <c r="D10" s="98">
        <v>0</v>
      </c>
      <c r="E10" s="98">
        <v>0</v>
      </c>
    </row>
    <row r="11" spans="1:5">
      <c r="A11" s="96" t="s">
        <v>164</v>
      </c>
    </row>
    <row r="12" spans="1:5">
      <c r="A12" s="96" t="s">
        <v>165</v>
      </c>
      <c r="B12" s="98">
        <v>0</v>
      </c>
      <c r="C12" s="98">
        <v>0</v>
      </c>
      <c r="D12" s="98">
        <v>0</v>
      </c>
      <c r="E12" s="98">
        <v>0</v>
      </c>
    </row>
    <row r="13" spans="1:5">
      <c r="A13" s="96" t="s">
        <v>166</v>
      </c>
      <c r="B13" s="98">
        <v>0</v>
      </c>
      <c r="C13" s="98">
        <v>0</v>
      </c>
      <c r="D13" s="98">
        <v>0</v>
      </c>
      <c r="E13" s="98">
        <v>0</v>
      </c>
    </row>
    <row r="14" spans="1:5">
      <c r="A14" s="96" t="s">
        <v>167</v>
      </c>
      <c r="B14" s="98">
        <v>0</v>
      </c>
      <c r="C14" s="98">
        <v>0</v>
      </c>
      <c r="D14" s="98">
        <v>0</v>
      </c>
      <c r="E14" s="98">
        <v>0</v>
      </c>
    </row>
    <row r="15" spans="1:5">
      <c r="A15" s="96" t="s">
        <v>168</v>
      </c>
      <c r="B15" s="98">
        <v>0</v>
      </c>
      <c r="C15" s="98">
        <v>0</v>
      </c>
      <c r="D15" s="98">
        <v>0</v>
      </c>
      <c r="E15" s="98">
        <v>0</v>
      </c>
    </row>
    <row r="16" spans="1:5">
      <c r="A16" s="96" t="s">
        <v>228</v>
      </c>
      <c r="B16" s="98">
        <v>6050</v>
      </c>
      <c r="C16" s="98">
        <v>6.05</v>
      </c>
      <c r="D16" s="98">
        <v>93.16</v>
      </c>
      <c r="E16" s="98">
        <v>91.63</v>
      </c>
    </row>
    <row r="17" spans="1:5">
      <c r="A17" s="96" t="s">
        <v>170</v>
      </c>
      <c r="B17" s="98">
        <v>94.05</v>
      </c>
      <c r="C17" s="98">
        <v>9.4049999999999995E-2</v>
      </c>
      <c r="D17" s="98">
        <v>1.45</v>
      </c>
      <c r="E17" s="98">
        <v>1.42</v>
      </c>
    </row>
    <row r="18" spans="1:5">
      <c r="A18" s="96" t="s">
        <v>229</v>
      </c>
      <c r="B18" s="98">
        <v>0</v>
      </c>
      <c r="C18" s="98">
        <v>0</v>
      </c>
      <c r="D18" s="98">
        <v>0</v>
      </c>
      <c r="E18" s="98">
        <v>0</v>
      </c>
    </row>
    <row r="19" spans="1:5">
      <c r="A19" s="96" t="s">
        <v>172</v>
      </c>
      <c r="B19" s="98">
        <v>0</v>
      </c>
      <c r="C19" s="98">
        <v>0</v>
      </c>
      <c r="D19" s="98">
        <v>0</v>
      </c>
      <c r="E19" s="98">
        <v>0</v>
      </c>
    </row>
    <row r="20" spans="1:5">
      <c r="A20" s="96" t="s">
        <v>173</v>
      </c>
      <c r="B20" s="98">
        <v>0</v>
      </c>
      <c r="C20" s="98">
        <v>0</v>
      </c>
      <c r="D20" s="98">
        <v>0</v>
      </c>
      <c r="E20" s="98">
        <v>0</v>
      </c>
    </row>
    <row r="21" spans="1:5">
      <c r="A21" s="96" t="s">
        <v>230</v>
      </c>
      <c r="B21" s="98">
        <v>0</v>
      </c>
      <c r="C21" s="98">
        <v>0</v>
      </c>
      <c r="D21" s="98">
        <v>0</v>
      </c>
      <c r="E21" s="98">
        <v>0</v>
      </c>
    </row>
    <row r="22" spans="1:5">
      <c r="A22" s="96" t="s">
        <v>231</v>
      </c>
    </row>
    <row r="23" spans="1:5">
      <c r="A23" s="96" t="s">
        <v>232</v>
      </c>
      <c r="B23" s="98">
        <v>0</v>
      </c>
      <c r="C23" s="98">
        <v>0</v>
      </c>
      <c r="D23" s="98">
        <v>0</v>
      </c>
      <c r="E23" s="98">
        <v>0</v>
      </c>
    </row>
    <row r="24" spans="1:5">
      <c r="A24" s="96" t="s">
        <v>233</v>
      </c>
      <c r="B24" s="98">
        <v>0</v>
      </c>
      <c r="C24" s="98">
        <v>0</v>
      </c>
      <c r="D24" s="98">
        <v>0</v>
      </c>
      <c r="E24" s="98">
        <v>0</v>
      </c>
    </row>
    <row r="25" spans="1:5">
      <c r="A25" s="96" t="s">
        <v>234</v>
      </c>
      <c r="B25" s="98">
        <v>0</v>
      </c>
      <c r="C25" s="98">
        <v>0</v>
      </c>
      <c r="D25" s="98">
        <v>0</v>
      </c>
      <c r="E25" s="98">
        <v>0</v>
      </c>
    </row>
    <row r="26" spans="1:5">
      <c r="A26" s="96" t="s">
        <v>235</v>
      </c>
      <c r="B26" s="98">
        <v>0</v>
      </c>
      <c r="C26" s="98">
        <v>0</v>
      </c>
      <c r="D26" s="98">
        <v>0</v>
      </c>
      <c r="E26" s="98">
        <v>0</v>
      </c>
    </row>
    <row r="27" spans="1:5">
      <c r="A27" s="95" t="s">
        <v>68</v>
      </c>
      <c r="B27" s="99">
        <v>6144.05</v>
      </c>
      <c r="C27" s="99">
        <v>6.14405</v>
      </c>
      <c r="D27" s="99">
        <v>94.61</v>
      </c>
      <c r="E27" s="99">
        <v>93.05</v>
      </c>
    </row>
    <row r="28" spans="1:5">
      <c r="A28" s="259" t="s">
        <v>113</v>
      </c>
      <c r="B28" s="260"/>
      <c r="C28" s="260"/>
      <c r="D28" s="260"/>
      <c r="E28" s="260"/>
    </row>
    <row r="29" spans="1:5">
      <c r="A29" s="96" t="s">
        <v>236</v>
      </c>
      <c r="B29" s="98">
        <v>0</v>
      </c>
      <c r="C29" s="98">
        <v>0</v>
      </c>
      <c r="D29" s="98">
        <v>0</v>
      </c>
      <c r="E29" s="98">
        <v>0</v>
      </c>
    </row>
    <row r="30" spans="1:5">
      <c r="A30" s="96" t="s">
        <v>237</v>
      </c>
      <c r="B30" s="98">
        <v>184.32</v>
      </c>
      <c r="C30" s="98">
        <v>0.18432000000000001</v>
      </c>
      <c r="D30" s="98">
        <v>2.84</v>
      </c>
      <c r="E30" s="98">
        <v>2.79</v>
      </c>
    </row>
    <row r="31" spans="1:5">
      <c r="A31" s="96" t="s">
        <v>238</v>
      </c>
      <c r="B31" s="98">
        <v>0</v>
      </c>
      <c r="C31" s="98">
        <v>0</v>
      </c>
      <c r="D31" s="98">
        <v>0</v>
      </c>
      <c r="E31" s="98">
        <v>0</v>
      </c>
    </row>
    <row r="32" spans="1:5">
      <c r="A32" s="96" t="s">
        <v>239</v>
      </c>
      <c r="B32" s="98">
        <v>0</v>
      </c>
      <c r="C32" s="98">
        <v>0</v>
      </c>
      <c r="D32" s="98">
        <v>0</v>
      </c>
      <c r="E32" s="98">
        <v>0</v>
      </c>
    </row>
    <row r="33" spans="1:5">
      <c r="A33" s="96" t="s">
        <v>240</v>
      </c>
      <c r="B33" s="98">
        <v>0</v>
      </c>
      <c r="C33" s="98">
        <v>0</v>
      </c>
      <c r="D33" s="98">
        <v>0</v>
      </c>
      <c r="E33" s="98">
        <v>0</v>
      </c>
    </row>
    <row r="34" spans="1:5">
      <c r="A34" s="96" t="s">
        <v>241</v>
      </c>
      <c r="B34" s="98">
        <v>0</v>
      </c>
      <c r="C34" s="98">
        <v>0</v>
      </c>
      <c r="D34" s="98">
        <v>0</v>
      </c>
      <c r="E34" s="98">
        <v>0</v>
      </c>
    </row>
    <row r="35" spans="1:5">
      <c r="A35" s="96" t="s">
        <v>242</v>
      </c>
      <c r="B35" s="98">
        <v>0</v>
      </c>
      <c r="C35" s="98">
        <v>0</v>
      </c>
      <c r="D35" s="98">
        <v>0</v>
      </c>
      <c r="E35" s="98">
        <v>0</v>
      </c>
    </row>
    <row r="36" spans="1:5">
      <c r="A36" s="96" t="s">
        <v>243</v>
      </c>
      <c r="B36" s="98">
        <v>0</v>
      </c>
      <c r="C36" s="98">
        <v>0</v>
      </c>
      <c r="D36" s="98">
        <v>0</v>
      </c>
      <c r="E36" s="98">
        <v>0</v>
      </c>
    </row>
    <row r="37" spans="1:5">
      <c r="A37" s="96" t="s">
        <v>244</v>
      </c>
      <c r="B37" s="98">
        <v>0</v>
      </c>
      <c r="C37" s="98">
        <v>0</v>
      </c>
      <c r="D37" s="98">
        <v>0</v>
      </c>
      <c r="E37" s="98">
        <v>0</v>
      </c>
    </row>
    <row r="38" spans="1:5">
      <c r="A38" s="96" t="s">
        <v>197</v>
      </c>
      <c r="B38" s="98">
        <v>36</v>
      </c>
      <c r="C38" s="98">
        <v>3.5999999999999997E-2</v>
      </c>
      <c r="D38" s="98">
        <v>0.55000000000000004</v>
      </c>
      <c r="E38" s="98">
        <v>0.55000000000000004</v>
      </c>
    </row>
    <row r="39" spans="1:5">
      <c r="A39" s="95" t="s">
        <v>127</v>
      </c>
      <c r="B39" s="99">
        <v>220.32</v>
      </c>
      <c r="C39" s="99">
        <v>0.22031999999999999</v>
      </c>
      <c r="D39" s="99">
        <v>3.39</v>
      </c>
      <c r="E39" s="99">
        <v>3.34</v>
      </c>
    </row>
    <row r="40" spans="1:5">
      <c r="A40" s="259" t="s">
        <v>38</v>
      </c>
      <c r="B40" s="260"/>
      <c r="C40" s="260"/>
      <c r="D40" s="260"/>
      <c r="E40" s="260"/>
    </row>
    <row r="41" spans="1:5">
      <c r="A41" s="96" t="s">
        <v>245</v>
      </c>
      <c r="B41" s="98">
        <v>129.83000000000001</v>
      </c>
      <c r="C41" s="98">
        <v>0.13</v>
      </c>
      <c r="D41" s="98">
        <v>2</v>
      </c>
      <c r="E41" s="98">
        <v>1.97</v>
      </c>
    </row>
    <row r="42" spans="1:5">
      <c r="A42" s="95" t="s">
        <v>200</v>
      </c>
      <c r="B42" s="99">
        <v>129.83000000000001</v>
      </c>
      <c r="C42" s="99">
        <v>0.13</v>
      </c>
      <c r="D42" s="99">
        <v>2</v>
      </c>
      <c r="E42" s="99">
        <v>1.97</v>
      </c>
    </row>
    <row r="43" spans="1:5">
      <c r="A43" s="95" t="s">
        <v>201</v>
      </c>
      <c r="B43" s="99">
        <v>6494.2</v>
      </c>
      <c r="C43" s="99">
        <v>6.49437</v>
      </c>
      <c r="D43" s="99">
        <v>100</v>
      </c>
      <c r="E43" s="99">
        <v>98.36</v>
      </c>
    </row>
    <row r="44" spans="1:5">
      <c r="A44" s="259" t="s">
        <v>202</v>
      </c>
      <c r="B44" s="260"/>
      <c r="C44" s="260"/>
      <c r="D44" s="260"/>
      <c r="E44" s="260"/>
    </row>
    <row r="45" spans="1:5">
      <c r="A45" s="96" t="s">
        <v>246</v>
      </c>
      <c r="B45" s="98">
        <v>0</v>
      </c>
      <c r="C45" s="98">
        <v>0</v>
      </c>
      <c r="D45" s="98">
        <v>0</v>
      </c>
      <c r="E45" s="98">
        <v>0</v>
      </c>
    </row>
    <row r="46" spans="1:5">
      <c r="A46" s="96" t="s">
        <v>247</v>
      </c>
      <c r="B46" s="98">
        <v>0</v>
      </c>
      <c r="C46" s="98">
        <v>0</v>
      </c>
      <c r="D46" s="98">
        <v>0</v>
      </c>
      <c r="E46" s="98">
        <v>0</v>
      </c>
    </row>
    <row r="47" spans="1:5">
      <c r="A47" s="96" t="s">
        <v>248</v>
      </c>
      <c r="B47" s="98">
        <v>0</v>
      </c>
      <c r="C47" s="98">
        <v>0</v>
      </c>
      <c r="D47" s="98">
        <v>0</v>
      </c>
      <c r="E47" s="98">
        <v>0</v>
      </c>
    </row>
    <row r="48" spans="1:5">
      <c r="A48" s="95" t="s">
        <v>133</v>
      </c>
      <c r="B48" s="99">
        <v>0</v>
      </c>
      <c r="C48" s="99">
        <v>0</v>
      </c>
      <c r="D48" s="99">
        <v>0</v>
      </c>
      <c r="E48" s="99">
        <v>0</v>
      </c>
    </row>
    <row r="49" spans="1:5">
      <c r="A49" s="259" t="s">
        <v>206</v>
      </c>
      <c r="B49" s="260"/>
      <c r="C49" s="260"/>
      <c r="D49" s="260"/>
      <c r="E49" s="260"/>
    </row>
    <row r="50" spans="1:5">
      <c r="A50" s="96" t="s">
        <v>249</v>
      </c>
      <c r="B50" s="98">
        <v>0</v>
      </c>
      <c r="C50" s="98">
        <v>0</v>
      </c>
      <c r="D50" s="98">
        <v>0</v>
      </c>
      <c r="E50" s="98">
        <v>0</v>
      </c>
    </row>
    <row r="51" spans="1:5">
      <c r="A51" s="96" t="s">
        <v>250</v>
      </c>
      <c r="B51" s="98">
        <v>42.88</v>
      </c>
      <c r="C51" s="98">
        <v>4.2880000000000001E-2</v>
      </c>
      <c r="D51" s="98">
        <v>0.66</v>
      </c>
      <c r="E51" s="98">
        <v>0.65</v>
      </c>
    </row>
    <row r="52" spans="1:5">
      <c r="A52" s="96" t="s">
        <v>251</v>
      </c>
      <c r="B52" s="98">
        <v>0</v>
      </c>
      <c r="C52" s="98">
        <v>0</v>
      </c>
      <c r="D52" s="98">
        <v>0</v>
      </c>
      <c r="E52" s="98">
        <v>0</v>
      </c>
    </row>
    <row r="53" spans="1:5">
      <c r="A53" s="96" t="s">
        <v>252</v>
      </c>
      <c r="B53" s="98">
        <v>0</v>
      </c>
      <c r="C53" s="98">
        <v>0</v>
      </c>
      <c r="D53" s="98">
        <v>0</v>
      </c>
      <c r="E53" s="98">
        <v>0</v>
      </c>
    </row>
    <row r="54" spans="1:5">
      <c r="A54" s="95" t="s">
        <v>137</v>
      </c>
      <c r="B54" s="99">
        <v>42.88</v>
      </c>
      <c r="C54" s="99">
        <v>4.2880000000000001E-2</v>
      </c>
      <c r="D54" s="99">
        <v>0.66</v>
      </c>
      <c r="E54" s="99">
        <v>0.65</v>
      </c>
    </row>
    <row r="55" spans="1:5">
      <c r="A55" s="95" t="s">
        <v>210</v>
      </c>
      <c r="B55" s="99">
        <v>42.88</v>
      </c>
      <c r="C55" s="99">
        <v>4.2880000000000001E-2</v>
      </c>
      <c r="D55" s="99">
        <v>0.66</v>
      </c>
      <c r="E55" s="99">
        <v>0.65</v>
      </c>
    </row>
    <row r="56" spans="1:5">
      <c r="A56" s="95" t="s">
        <v>211</v>
      </c>
      <c r="B56" s="99">
        <v>6537.08</v>
      </c>
      <c r="C56" s="99">
        <v>6.5372500000000002</v>
      </c>
      <c r="D56" s="99">
        <v>100.66</v>
      </c>
      <c r="E56" s="99">
        <v>99.01</v>
      </c>
    </row>
    <row r="57" spans="1:5">
      <c r="A57" s="259" t="s">
        <v>55</v>
      </c>
      <c r="B57" s="260"/>
      <c r="C57" s="260"/>
      <c r="D57" s="260"/>
      <c r="E57" s="260"/>
    </row>
    <row r="58" spans="1:5">
      <c r="A58" s="96" t="s">
        <v>212</v>
      </c>
      <c r="B58" s="98">
        <v>0</v>
      </c>
      <c r="C58" s="98">
        <v>0</v>
      </c>
      <c r="D58" s="98">
        <v>0</v>
      </c>
      <c r="E58" s="98">
        <v>0</v>
      </c>
    </row>
    <row r="59" spans="1:5">
      <c r="A59" s="96" t="s">
        <v>213</v>
      </c>
      <c r="B59" s="98">
        <v>65.25</v>
      </c>
      <c r="C59" s="98">
        <v>6.5250000000000002E-2</v>
      </c>
      <c r="D59" s="98">
        <v>1</v>
      </c>
      <c r="E59" s="98">
        <v>0.99</v>
      </c>
    </row>
    <row r="60" spans="1:5">
      <c r="A60" s="95" t="s">
        <v>271</v>
      </c>
      <c r="B60" s="99">
        <v>65.25</v>
      </c>
      <c r="C60" s="99">
        <v>6.5250000000000002E-2</v>
      </c>
      <c r="D60" s="99">
        <v>1</v>
      </c>
      <c r="E60" s="99">
        <v>0.99</v>
      </c>
    </row>
    <row r="61" spans="1:5">
      <c r="A61" s="95" t="s">
        <v>216</v>
      </c>
      <c r="B61" s="99">
        <v>6602.33</v>
      </c>
      <c r="C61" s="99">
        <v>6.6025</v>
      </c>
      <c r="D61" s="99">
        <v>101.66</v>
      </c>
      <c r="E61" s="99">
        <v>100</v>
      </c>
    </row>
    <row r="63" spans="1:5">
      <c r="A63" s="259" t="s">
        <v>60</v>
      </c>
      <c r="B63" s="260"/>
      <c r="C63" s="260"/>
      <c r="D63" s="260"/>
      <c r="E63" s="260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135" customWidth="1"/>
    <col min="2" max="3" width="12" style="135" customWidth="1"/>
    <col min="4" max="5" width="16.375" style="135" customWidth="1"/>
    <col min="6" max="256" width="9" style="135"/>
    <col min="257" max="257" width="30.75" style="135" customWidth="1"/>
    <col min="258" max="259" width="12" style="135" customWidth="1"/>
    <col min="260" max="261" width="16.375" style="135" customWidth="1"/>
    <col min="262" max="512" width="9" style="135"/>
    <col min="513" max="513" width="30.75" style="135" customWidth="1"/>
    <col min="514" max="515" width="12" style="135" customWidth="1"/>
    <col min="516" max="517" width="16.375" style="135" customWidth="1"/>
    <col min="518" max="768" width="9" style="135"/>
    <col min="769" max="769" width="30.75" style="135" customWidth="1"/>
    <col min="770" max="771" width="12" style="135" customWidth="1"/>
    <col min="772" max="773" width="16.375" style="135" customWidth="1"/>
    <col min="774" max="1024" width="9" style="135"/>
    <col min="1025" max="1025" width="30.75" style="135" customWidth="1"/>
    <col min="1026" max="1027" width="12" style="135" customWidth="1"/>
    <col min="1028" max="1029" width="16.375" style="135" customWidth="1"/>
    <col min="1030" max="1280" width="9" style="135"/>
    <col min="1281" max="1281" width="30.75" style="135" customWidth="1"/>
    <col min="1282" max="1283" width="12" style="135" customWidth="1"/>
    <col min="1284" max="1285" width="16.375" style="135" customWidth="1"/>
    <col min="1286" max="1536" width="9" style="135"/>
    <col min="1537" max="1537" width="30.75" style="135" customWidth="1"/>
    <col min="1538" max="1539" width="12" style="135" customWidth="1"/>
    <col min="1540" max="1541" width="16.375" style="135" customWidth="1"/>
    <col min="1542" max="1792" width="9" style="135"/>
    <col min="1793" max="1793" width="30.75" style="135" customWidth="1"/>
    <col min="1794" max="1795" width="12" style="135" customWidth="1"/>
    <col min="1796" max="1797" width="16.375" style="135" customWidth="1"/>
    <col min="1798" max="2048" width="9" style="135"/>
    <col min="2049" max="2049" width="30.75" style="135" customWidth="1"/>
    <col min="2050" max="2051" width="12" style="135" customWidth="1"/>
    <col min="2052" max="2053" width="16.375" style="135" customWidth="1"/>
    <col min="2054" max="2304" width="9" style="135"/>
    <col min="2305" max="2305" width="30.75" style="135" customWidth="1"/>
    <col min="2306" max="2307" width="12" style="135" customWidth="1"/>
    <col min="2308" max="2309" width="16.375" style="135" customWidth="1"/>
    <col min="2310" max="2560" width="9" style="135"/>
    <col min="2561" max="2561" width="30.75" style="135" customWidth="1"/>
    <col min="2562" max="2563" width="12" style="135" customWidth="1"/>
    <col min="2564" max="2565" width="16.375" style="135" customWidth="1"/>
    <col min="2566" max="2816" width="9" style="135"/>
    <col min="2817" max="2817" width="30.75" style="135" customWidth="1"/>
    <col min="2818" max="2819" width="12" style="135" customWidth="1"/>
    <col min="2820" max="2821" width="16.375" style="135" customWidth="1"/>
    <col min="2822" max="3072" width="9" style="135"/>
    <col min="3073" max="3073" width="30.75" style="135" customWidth="1"/>
    <col min="3074" max="3075" width="12" style="135" customWidth="1"/>
    <col min="3076" max="3077" width="16.375" style="135" customWidth="1"/>
    <col min="3078" max="3328" width="9" style="135"/>
    <col min="3329" max="3329" width="30.75" style="135" customWidth="1"/>
    <col min="3330" max="3331" width="12" style="135" customWidth="1"/>
    <col min="3332" max="3333" width="16.375" style="135" customWidth="1"/>
    <col min="3334" max="3584" width="9" style="135"/>
    <col min="3585" max="3585" width="30.75" style="135" customWidth="1"/>
    <col min="3586" max="3587" width="12" style="135" customWidth="1"/>
    <col min="3588" max="3589" width="16.375" style="135" customWidth="1"/>
    <col min="3590" max="3840" width="9" style="135"/>
    <col min="3841" max="3841" width="30.75" style="135" customWidth="1"/>
    <col min="3842" max="3843" width="12" style="135" customWidth="1"/>
    <col min="3844" max="3845" width="16.375" style="135" customWidth="1"/>
    <col min="3846" max="4096" width="9" style="135"/>
    <col min="4097" max="4097" width="30.75" style="135" customWidth="1"/>
    <col min="4098" max="4099" width="12" style="135" customWidth="1"/>
    <col min="4100" max="4101" width="16.375" style="135" customWidth="1"/>
    <col min="4102" max="4352" width="9" style="135"/>
    <col min="4353" max="4353" width="30.75" style="135" customWidth="1"/>
    <col min="4354" max="4355" width="12" style="135" customWidth="1"/>
    <col min="4356" max="4357" width="16.375" style="135" customWidth="1"/>
    <col min="4358" max="4608" width="9" style="135"/>
    <col min="4609" max="4609" width="30.75" style="135" customWidth="1"/>
    <col min="4610" max="4611" width="12" style="135" customWidth="1"/>
    <col min="4612" max="4613" width="16.375" style="135" customWidth="1"/>
    <col min="4614" max="4864" width="9" style="135"/>
    <col min="4865" max="4865" width="30.75" style="135" customWidth="1"/>
    <col min="4866" max="4867" width="12" style="135" customWidth="1"/>
    <col min="4868" max="4869" width="16.375" style="135" customWidth="1"/>
    <col min="4870" max="5120" width="9" style="135"/>
    <col min="5121" max="5121" width="30.75" style="135" customWidth="1"/>
    <col min="5122" max="5123" width="12" style="135" customWidth="1"/>
    <col min="5124" max="5125" width="16.375" style="135" customWidth="1"/>
    <col min="5126" max="5376" width="9" style="135"/>
    <col min="5377" max="5377" width="30.75" style="135" customWidth="1"/>
    <col min="5378" max="5379" width="12" style="135" customWidth="1"/>
    <col min="5380" max="5381" width="16.375" style="135" customWidth="1"/>
    <col min="5382" max="5632" width="9" style="135"/>
    <col min="5633" max="5633" width="30.75" style="135" customWidth="1"/>
    <col min="5634" max="5635" width="12" style="135" customWidth="1"/>
    <col min="5636" max="5637" width="16.375" style="135" customWidth="1"/>
    <col min="5638" max="5888" width="9" style="135"/>
    <col min="5889" max="5889" width="30.75" style="135" customWidth="1"/>
    <col min="5890" max="5891" width="12" style="135" customWidth="1"/>
    <col min="5892" max="5893" width="16.375" style="135" customWidth="1"/>
    <col min="5894" max="6144" width="9" style="135"/>
    <col min="6145" max="6145" width="30.75" style="135" customWidth="1"/>
    <col min="6146" max="6147" width="12" style="135" customWidth="1"/>
    <col min="6148" max="6149" width="16.375" style="135" customWidth="1"/>
    <col min="6150" max="6400" width="9" style="135"/>
    <col min="6401" max="6401" width="30.75" style="135" customWidth="1"/>
    <col min="6402" max="6403" width="12" style="135" customWidth="1"/>
    <col min="6404" max="6405" width="16.375" style="135" customWidth="1"/>
    <col min="6406" max="6656" width="9" style="135"/>
    <col min="6657" max="6657" width="30.75" style="135" customWidth="1"/>
    <col min="6658" max="6659" width="12" style="135" customWidth="1"/>
    <col min="6660" max="6661" width="16.375" style="135" customWidth="1"/>
    <col min="6662" max="6912" width="9" style="135"/>
    <col min="6913" max="6913" width="30.75" style="135" customWidth="1"/>
    <col min="6914" max="6915" width="12" style="135" customWidth="1"/>
    <col min="6916" max="6917" width="16.375" style="135" customWidth="1"/>
    <col min="6918" max="7168" width="9" style="135"/>
    <col min="7169" max="7169" width="30.75" style="135" customWidth="1"/>
    <col min="7170" max="7171" width="12" style="135" customWidth="1"/>
    <col min="7172" max="7173" width="16.375" style="135" customWidth="1"/>
    <col min="7174" max="7424" width="9" style="135"/>
    <col min="7425" max="7425" width="30.75" style="135" customWidth="1"/>
    <col min="7426" max="7427" width="12" style="135" customWidth="1"/>
    <col min="7428" max="7429" width="16.375" style="135" customWidth="1"/>
    <col min="7430" max="7680" width="9" style="135"/>
    <col min="7681" max="7681" width="30.75" style="135" customWidth="1"/>
    <col min="7682" max="7683" width="12" style="135" customWidth="1"/>
    <col min="7684" max="7685" width="16.375" style="135" customWidth="1"/>
    <col min="7686" max="7936" width="9" style="135"/>
    <col min="7937" max="7937" width="30.75" style="135" customWidth="1"/>
    <col min="7938" max="7939" width="12" style="135" customWidth="1"/>
    <col min="7940" max="7941" width="16.375" style="135" customWidth="1"/>
    <col min="7942" max="8192" width="9" style="135"/>
    <col min="8193" max="8193" width="30.75" style="135" customWidth="1"/>
    <col min="8194" max="8195" width="12" style="135" customWidth="1"/>
    <col min="8196" max="8197" width="16.375" style="135" customWidth="1"/>
    <col min="8198" max="8448" width="9" style="135"/>
    <col min="8449" max="8449" width="30.75" style="135" customWidth="1"/>
    <col min="8450" max="8451" width="12" style="135" customWidth="1"/>
    <col min="8452" max="8453" width="16.375" style="135" customWidth="1"/>
    <col min="8454" max="8704" width="9" style="135"/>
    <col min="8705" max="8705" width="30.75" style="135" customWidth="1"/>
    <col min="8706" max="8707" width="12" style="135" customWidth="1"/>
    <col min="8708" max="8709" width="16.375" style="135" customWidth="1"/>
    <col min="8710" max="8960" width="9" style="135"/>
    <col min="8961" max="8961" width="30.75" style="135" customWidth="1"/>
    <col min="8962" max="8963" width="12" style="135" customWidth="1"/>
    <col min="8964" max="8965" width="16.375" style="135" customWidth="1"/>
    <col min="8966" max="9216" width="9" style="135"/>
    <col min="9217" max="9217" width="30.75" style="135" customWidth="1"/>
    <col min="9218" max="9219" width="12" style="135" customWidth="1"/>
    <col min="9220" max="9221" width="16.375" style="135" customWidth="1"/>
    <col min="9222" max="9472" width="9" style="135"/>
    <col min="9473" max="9473" width="30.75" style="135" customWidth="1"/>
    <col min="9474" max="9475" width="12" style="135" customWidth="1"/>
    <col min="9476" max="9477" width="16.375" style="135" customWidth="1"/>
    <col min="9478" max="9728" width="9" style="135"/>
    <col min="9729" max="9729" width="30.75" style="135" customWidth="1"/>
    <col min="9730" max="9731" width="12" style="135" customWidth="1"/>
    <col min="9732" max="9733" width="16.375" style="135" customWidth="1"/>
    <col min="9734" max="9984" width="9" style="135"/>
    <col min="9985" max="9985" width="30.75" style="135" customWidth="1"/>
    <col min="9986" max="9987" width="12" style="135" customWidth="1"/>
    <col min="9988" max="9989" width="16.375" style="135" customWidth="1"/>
    <col min="9990" max="10240" width="9" style="135"/>
    <col min="10241" max="10241" width="30.75" style="135" customWidth="1"/>
    <col min="10242" max="10243" width="12" style="135" customWidth="1"/>
    <col min="10244" max="10245" width="16.375" style="135" customWidth="1"/>
    <col min="10246" max="10496" width="9" style="135"/>
    <col min="10497" max="10497" width="30.75" style="135" customWidth="1"/>
    <col min="10498" max="10499" width="12" style="135" customWidth="1"/>
    <col min="10500" max="10501" width="16.375" style="135" customWidth="1"/>
    <col min="10502" max="10752" width="9" style="135"/>
    <col min="10753" max="10753" width="30.75" style="135" customWidth="1"/>
    <col min="10754" max="10755" width="12" style="135" customWidth="1"/>
    <col min="10756" max="10757" width="16.375" style="135" customWidth="1"/>
    <col min="10758" max="11008" width="9" style="135"/>
    <col min="11009" max="11009" width="30.75" style="135" customWidth="1"/>
    <col min="11010" max="11011" width="12" style="135" customWidth="1"/>
    <col min="11012" max="11013" width="16.375" style="135" customWidth="1"/>
    <col min="11014" max="11264" width="9" style="135"/>
    <col min="11265" max="11265" width="30.75" style="135" customWidth="1"/>
    <col min="11266" max="11267" width="12" style="135" customWidth="1"/>
    <col min="11268" max="11269" width="16.375" style="135" customWidth="1"/>
    <col min="11270" max="11520" width="9" style="135"/>
    <col min="11521" max="11521" width="30.75" style="135" customWidth="1"/>
    <col min="11522" max="11523" width="12" style="135" customWidth="1"/>
    <col min="11524" max="11525" width="16.375" style="135" customWidth="1"/>
    <col min="11526" max="11776" width="9" style="135"/>
    <col min="11777" max="11777" width="30.75" style="135" customWidth="1"/>
    <col min="11778" max="11779" width="12" style="135" customWidth="1"/>
    <col min="11780" max="11781" width="16.375" style="135" customWidth="1"/>
    <col min="11782" max="12032" width="9" style="135"/>
    <col min="12033" max="12033" width="30.75" style="135" customWidth="1"/>
    <col min="12034" max="12035" width="12" style="135" customWidth="1"/>
    <col min="12036" max="12037" width="16.375" style="135" customWidth="1"/>
    <col min="12038" max="12288" width="9" style="135"/>
    <col min="12289" max="12289" width="30.75" style="135" customWidth="1"/>
    <col min="12290" max="12291" width="12" style="135" customWidth="1"/>
    <col min="12292" max="12293" width="16.375" style="135" customWidth="1"/>
    <col min="12294" max="12544" width="9" style="135"/>
    <col min="12545" max="12545" width="30.75" style="135" customWidth="1"/>
    <col min="12546" max="12547" width="12" style="135" customWidth="1"/>
    <col min="12548" max="12549" width="16.375" style="135" customWidth="1"/>
    <col min="12550" max="12800" width="9" style="135"/>
    <col min="12801" max="12801" width="30.75" style="135" customWidth="1"/>
    <col min="12802" max="12803" width="12" style="135" customWidth="1"/>
    <col min="12804" max="12805" width="16.375" style="135" customWidth="1"/>
    <col min="12806" max="13056" width="9" style="135"/>
    <col min="13057" max="13057" width="30.75" style="135" customWidth="1"/>
    <col min="13058" max="13059" width="12" style="135" customWidth="1"/>
    <col min="13060" max="13061" width="16.375" style="135" customWidth="1"/>
    <col min="13062" max="13312" width="9" style="135"/>
    <col min="13313" max="13313" width="30.75" style="135" customWidth="1"/>
    <col min="13314" max="13315" width="12" style="135" customWidth="1"/>
    <col min="13316" max="13317" width="16.375" style="135" customWidth="1"/>
    <col min="13318" max="13568" width="9" style="135"/>
    <col min="13569" max="13569" width="30.75" style="135" customWidth="1"/>
    <col min="13570" max="13571" width="12" style="135" customWidth="1"/>
    <col min="13572" max="13573" width="16.375" style="135" customWidth="1"/>
    <col min="13574" max="13824" width="9" style="135"/>
    <col min="13825" max="13825" width="30.75" style="135" customWidth="1"/>
    <col min="13826" max="13827" width="12" style="135" customWidth="1"/>
    <col min="13828" max="13829" width="16.375" style="135" customWidth="1"/>
    <col min="13830" max="14080" width="9" style="135"/>
    <col min="14081" max="14081" width="30.75" style="135" customWidth="1"/>
    <col min="14082" max="14083" width="12" style="135" customWidth="1"/>
    <col min="14084" max="14085" width="16.375" style="135" customWidth="1"/>
    <col min="14086" max="14336" width="9" style="135"/>
    <col min="14337" max="14337" width="30.75" style="135" customWidth="1"/>
    <col min="14338" max="14339" width="12" style="135" customWidth="1"/>
    <col min="14340" max="14341" width="16.375" style="135" customWidth="1"/>
    <col min="14342" max="14592" width="9" style="135"/>
    <col min="14593" max="14593" width="30.75" style="135" customWidth="1"/>
    <col min="14594" max="14595" width="12" style="135" customWidth="1"/>
    <col min="14596" max="14597" width="16.375" style="135" customWidth="1"/>
    <col min="14598" max="14848" width="9" style="135"/>
    <col min="14849" max="14849" width="30.75" style="135" customWidth="1"/>
    <col min="14850" max="14851" width="12" style="135" customWidth="1"/>
    <col min="14852" max="14853" width="16.375" style="135" customWidth="1"/>
    <col min="14854" max="15104" width="9" style="135"/>
    <col min="15105" max="15105" width="30.75" style="135" customWidth="1"/>
    <col min="15106" max="15107" width="12" style="135" customWidth="1"/>
    <col min="15108" max="15109" width="16.375" style="135" customWidth="1"/>
    <col min="15110" max="15360" width="9" style="135"/>
    <col min="15361" max="15361" width="30.75" style="135" customWidth="1"/>
    <col min="15362" max="15363" width="12" style="135" customWidth="1"/>
    <col min="15364" max="15365" width="16.375" style="135" customWidth="1"/>
    <col min="15366" max="15616" width="9" style="135"/>
    <col min="15617" max="15617" width="30.75" style="135" customWidth="1"/>
    <col min="15618" max="15619" width="12" style="135" customWidth="1"/>
    <col min="15620" max="15621" width="16.375" style="135" customWidth="1"/>
    <col min="15622" max="15872" width="9" style="135"/>
    <col min="15873" max="15873" width="30.75" style="135" customWidth="1"/>
    <col min="15874" max="15875" width="12" style="135" customWidth="1"/>
    <col min="15876" max="15877" width="16.375" style="135" customWidth="1"/>
    <col min="15878" max="16128" width="9" style="135"/>
    <col min="16129" max="16129" width="30.75" style="135" customWidth="1"/>
    <col min="16130" max="16131" width="12" style="135" customWidth="1"/>
    <col min="16132" max="16133" width="16.375" style="135" customWidth="1"/>
    <col min="16134" max="16384" width="9" style="135"/>
  </cols>
  <sheetData>
    <row r="1" spans="1:7">
      <c r="A1" s="240" t="s">
        <v>262</v>
      </c>
      <c r="B1" s="241"/>
      <c r="C1" s="241"/>
      <c r="D1" s="241"/>
      <c r="E1" s="241"/>
      <c r="F1" s="241"/>
    </row>
    <row r="2" spans="1:7">
      <c r="A2" s="240" t="s">
        <v>263</v>
      </c>
      <c r="B2" s="241"/>
      <c r="C2" s="241"/>
      <c r="D2" s="241"/>
      <c r="E2" s="241"/>
      <c r="F2" s="241"/>
    </row>
    <row r="3" spans="1:7">
      <c r="A3" s="240" t="s">
        <v>349</v>
      </c>
      <c r="B3" s="241"/>
      <c r="C3" s="241"/>
      <c r="D3" s="241"/>
      <c r="E3" s="241"/>
      <c r="F3" s="241"/>
    </row>
    <row r="4" spans="1:7">
      <c r="A4" s="152" t="s">
        <v>152</v>
      </c>
      <c r="B4" s="240" t="s">
        <v>153</v>
      </c>
      <c r="C4" s="241"/>
      <c r="D4" s="241"/>
      <c r="E4" s="241"/>
      <c r="F4" s="241"/>
    </row>
    <row r="5" spans="1:7">
      <c r="A5" s="152" t="s">
        <v>343</v>
      </c>
      <c r="B5" s="240" t="s">
        <v>266</v>
      </c>
      <c r="C5" s="241"/>
      <c r="D5" s="241"/>
      <c r="E5" s="241"/>
      <c r="F5" s="241"/>
    </row>
    <row r="6" spans="1:7">
      <c r="A6" s="152" t="s">
        <v>277</v>
      </c>
      <c r="B6" s="153" t="s">
        <v>255</v>
      </c>
      <c r="G6" s="166" t="s">
        <v>362</v>
      </c>
    </row>
    <row r="7" spans="1:7">
      <c r="A7" s="154" t="s">
        <v>9</v>
      </c>
      <c r="B7" s="154" t="s">
        <v>158</v>
      </c>
      <c r="C7" s="154" t="s">
        <v>159</v>
      </c>
      <c r="D7" s="154" t="s">
        <v>268</v>
      </c>
      <c r="E7" s="154" t="s">
        <v>269</v>
      </c>
    </row>
    <row r="8" spans="1:7">
      <c r="A8" s="240" t="s">
        <v>270</v>
      </c>
      <c r="B8" s="241"/>
      <c r="C8" s="241"/>
      <c r="D8" s="241"/>
      <c r="E8" s="241"/>
    </row>
    <row r="9" spans="1:7">
      <c r="A9" s="153" t="s">
        <v>162</v>
      </c>
      <c r="B9" s="155">
        <v>0</v>
      </c>
      <c r="C9" s="155">
        <v>0</v>
      </c>
      <c r="D9" s="155">
        <v>0</v>
      </c>
      <c r="E9" s="155">
        <v>0</v>
      </c>
    </row>
    <row r="10" spans="1:7">
      <c r="A10" s="153" t="s">
        <v>163</v>
      </c>
      <c r="B10" s="155">
        <v>0</v>
      </c>
      <c r="C10" s="155">
        <v>0</v>
      </c>
      <c r="D10" s="155">
        <v>0</v>
      </c>
      <c r="E10" s="155">
        <v>0</v>
      </c>
    </row>
    <row r="11" spans="1:7">
      <c r="A11" s="153" t="s">
        <v>164</v>
      </c>
    </row>
    <row r="12" spans="1:7">
      <c r="A12" s="153" t="s">
        <v>165</v>
      </c>
      <c r="B12" s="155">
        <v>0</v>
      </c>
      <c r="C12" s="155">
        <v>0</v>
      </c>
      <c r="D12" s="155">
        <v>0</v>
      </c>
      <c r="E12" s="155">
        <v>0</v>
      </c>
    </row>
    <row r="13" spans="1:7">
      <c r="A13" s="153" t="s">
        <v>166</v>
      </c>
      <c r="B13" s="155">
        <v>0</v>
      </c>
      <c r="C13" s="155">
        <v>0</v>
      </c>
      <c r="D13" s="155">
        <v>0</v>
      </c>
      <c r="E13" s="155">
        <v>0</v>
      </c>
    </row>
    <row r="14" spans="1:7">
      <c r="A14" s="153" t="s">
        <v>167</v>
      </c>
      <c r="B14" s="155">
        <v>0</v>
      </c>
      <c r="C14" s="155">
        <v>0</v>
      </c>
      <c r="D14" s="155">
        <v>0</v>
      </c>
      <c r="E14" s="155">
        <v>0</v>
      </c>
    </row>
    <row r="15" spans="1:7">
      <c r="A15" s="153" t="s">
        <v>168</v>
      </c>
      <c r="B15" s="155">
        <v>0</v>
      </c>
      <c r="C15" s="155">
        <v>0</v>
      </c>
      <c r="D15" s="155">
        <v>0</v>
      </c>
      <c r="E15" s="155">
        <v>0</v>
      </c>
    </row>
    <row r="16" spans="1:7">
      <c r="A16" s="153" t="s">
        <v>228</v>
      </c>
      <c r="B16" s="155">
        <v>7865</v>
      </c>
      <c r="C16" s="155">
        <v>7.8650000000000002</v>
      </c>
      <c r="D16" s="155">
        <v>93.34</v>
      </c>
      <c r="E16" s="155">
        <v>92.24</v>
      </c>
    </row>
    <row r="17" spans="1:5">
      <c r="A17" s="153" t="s">
        <v>170</v>
      </c>
      <c r="B17" s="155">
        <v>99</v>
      </c>
      <c r="C17" s="155">
        <v>9.9000000000000005E-2</v>
      </c>
      <c r="D17" s="155">
        <v>1.17</v>
      </c>
      <c r="E17" s="155">
        <v>1.1599999999999999</v>
      </c>
    </row>
    <row r="18" spans="1:5">
      <c r="A18" s="153" t="s">
        <v>229</v>
      </c>
      <c r="B18" s="155">
        <v>0</v>
      </c>
      <c r="C18" s="155">
        <v>0</v>
      </c>
      <c r="D18" s="155">
        <v>0</v>
      </c>
      <c r="E18" s="155">
        <v>0</v>
      </c>
    </row>
    <row r="19" spans="1:5">
      <c r="A19" s="153" t="s">
        <v>172</v>
      </c>
      <c r="B19" s="155">
        <v>0</v>
      </c>
      <c r="C19" s="155">
        <v>0</v>
      </c>
      <c r="D19" s="155">
        <v>0</v>
      </c>
      <c r="E19" s="155">
        <v>0</v>
      </c>
    </row>
    <row r="20" spans="1:5">
      <c r="A20" s="153" t="s">
        <v>173</v>
      </c>
      <c r="B20" s="155">
        <v>0</v>
      </c>
      <c r="C20" s="155">
        <v>0</v>
      </c>
      <c r="D20" s="155">
        <v>0</v>
      </c>
      <c r="E20" s="155">
        <v>0</v>
      </c>
    </row>
    <row r="21" spans="1:5">
      <c r="A21" s="153" t="s">
        <v>230</v>
      </c>
      <c r="B21" s="155">
        <v>0</v>
      </c>
      <c r="C21" s="155">
        <v>0</v>
      </c>
      <c r="D21" s="155">
        <v>0</v>
      </c>
      <c r="E21" s="155">
        <v>0</v>
      </c>
    </row>
    <row r="22" spans="1:5">
      <c r="A22" s="153" t="s">
        <v>231</v>
      </c>
    </row>
    <row r="23" spans="1:5">
      <c r="A23" s="153" t="s">
        <v>232</v>
      </c>
      <c r="B23" s="155">
        <v>0</v>
      </c>
      <c r="C23" s="155">
        <v>0</v>
      </c>
      <c r="D23" s="155">
        <v>0</v>
      </c>
      <c r="E23" s="155">
        <v>0</v>
      </c>
    </row>
    <row r="24" spans="1:5">
      <c r="A24" s="153" t="s">
        <v>233</v>
      </c>
      <c r="B24" s="155">
        <v>0</v>
      </c>
      <c r="C24" s="155">
        <v>0</v>
      </c>
      <c r="D24" s="155">
        <v>0</v>
      </c>
      <c r="E24" s="155">
        <v>0</v>
      </c>
    </row>
    <row r="25" spans="1:5">
      <c r="A25" s="153" t="s">
        <v>234</v>
      </c>
      <c r="B25" s="155">
        <v>0</v>
      </c>
      <c r="C25" s="155">
        <v>0</v>
      </c>
      <c r="D25" s="155">
        <v>0</v>
      </c>
      <c r="E25" s="155">
        <v>0</v>
      </c>
    </row>
    <row r="26" spans="1:5">
      <c r="A26" s="153" t="s">
        <v>235</v>
      </c>
      <c r="B26" s="155">
        <v>0</v>
      </c>
      <c r="C26" s="155">
        <v>0</v>
      </c>
      <c r="D26" s="155">
        <v>0</v>
      </c>
      <c r="E26" s="155">
        <v>0</v>
      </c>
    </row>
    <row r="27" spans="1:5">
      <c r="A27" s="152" t="s">
        <v>68</v>
      </c>
      <c r="B27" s="156">
        <v>7964</v>
      </c>
      <c r="C27" s="156">
        <v>7.9640000000000004</v>
      </c>
      <c r="D27" s="156">
        <v>94.51</v>
      </c>
      <c r="E27" s="156">
        <v>93.4</v>
      </c>
    </row>
    <row r="28" spans="1:5">
      <c r="A28" s="240" t="s">
        <v>113</v>
      </c>
      <c r="B28" s="241"/>
      <c r="C28" s="241"/>
      <c r="D28" s="241"/>
      <c r="E28" s="241"/>
    </row>
    <row r="29" spans="1:5">
      <c r="A29" s="153" t="s">
        <v>236</v>
      </c>
      <c r="B29" s="155">
        <v>0</v>
      </c>
      <c r="C29" s="155">
        <v>0</v>
      </c>
      <c r="D29" s="155">
        <v>0</v>
      </c>
      <c r="E29" s="155">
        <v>0</v>
      </c>
    </row>
    <row r="30" spans="1:5">
      <c r="A30" s="153" t="s">
        <v>237</v>
      </c>
      <c r="B30" s="155">
        <v>238.92</v>
      </c>
      <c r="C30" s="155">
        <v>0.23891999999999999</v>
      </c>
      <c r="D30" s="155">
        <v>2.84</v>
      </c>
      <c r="E30" s="155">
        <v>2.8</v>
      </c>
    </row>
    <row r="31" spans="1:5">
      <c r="A31" s="153" t="s">
        <v>238</v>
      </c>
      <c r="B31" s="155">
        <v>0</v>
      </c>
      <c r="C31" s="155">
        <v>0</v>
      </c>
      <c r="D31" s="155">
        <v>0</v>
      </c>
      <c r="E31" s="155">
        <v>0</v>
      </c>
    </row>
    <row r="32" spans="1:5">
      <c r="A32" s="153" t="s">
        <v>239</v>
      </c>
      <c r="B32" s="155">
        <v>0</v>
      </c>
      <c r="C32" s="155">
        <v>0</v>
      </c>
      <c r="D32" s="155">
        <v>0</v>
      </c>
      <c r="E32" s="155">
        <v>0</v>
      </c>
    </row>
    <row r="33" spans="1:5">
      <c r="A33" s="153" t="s">
        <v>240</v>
      </c>
      <c r="B33" s="155">
        <v>0</v>
      </c>
      <c r="C33" s="155">
        <v>0</v>
      </c>
      <c r="D33" s="155">
        <v>0</v>
      </c>
      <c r="E33" s="155">
        <v>0</v>
      </c>
    </row>
    <row r="34" spans="1:5">
      <c r="A34" s="153" t="s">
        <v>241</v>
      </c>
      <c r="B34" s="155">
        <v>0</v>
      </c>
      <c r="C34" s="155">
        <v>0</v>
      </c>
      <c r="D34" s="155">
        <v>0</v>
      </c>
      <c r="E34" s="155">
        <v>0</v>
      </c>
    </row>
    <row r="35" spans="1:5">
      <c r="A35" s="153" t="s">
        <v>242</v>
      </c>
      <c r="B35" s="155">
        <v>0</v>
      </c>
      <c r="C35" s="155">
        <v>0</v>
      </c>
      <c r="D35" s="155">
        <v>0</v>
      </c>
      <c r="E35" s="155">
        <v>0</v>
      </c>
    </row>
    <row r="36" spans="1:5">
      <c r="A36" s="153" t="s">
        <v>243</v>
      </c>
      <c r="B36" s="155">
        <v>0</v>
      </c>
      <c r="C36" s="155">
        <v>0</v>
      </c>
      <c r="D36" s="155">
        <v>0</v>
      </c>
      <c r="E36" s="155">
        <v>0</v>
      </c>
    </row>
    <row r="37" spans="1:5">
      <c r="A37" s="153" t="s">
        <v>344</v>
      </c>
      <c r="B37" s="155">
        <v>0</v>
      </c>
      <c r="C37" s="155">
        <v>0</v>
      </c>
      <c r="D37" s="155">
        <v>0</v>
      </c>
      <c r="E37" s="155">
        <v>0</v>
      </c>
    </row>
    <row r="38" spans="1:5">
      <c r="A38" s="153" t="s">
        <v>197</v>
      </c>
      <c r="B38" s="155">
        <v>36</v>
      </c>
      <c r="C38" s="155">
        <v>3.5999999999999997E-2</v>
      </c>
      <c r="D38" s="155">
        <v>0.43</v>
      </c>
      <c r="E38" s="155">
        <v>0.42</v>
      </c>
    </row>
    <row r="39" spans="1:5">
      <c r="A39" s="152" t="s">
        <v>127</v>
      </c>
      <c r="B39" s="156">
        <v>274.91999999999996</v>
      </c>
      <c r="C39" s="156">
        <v>0.27492</v>
      </c>
      <c r="D39" s="156">
        <v>3.27</v>
      </c>
      <c r="E39" s="156">
        <v>3.22</v>
      </c>
    </row>
    <row r="40" spans="1:5">
      <c r="A40" s="240" t="s">
        <v>38</v>
      </c>
      <c r="B40" s="241"/>
      <c r="C40" s="241"/>
      <c r="D40" s="241"/>
      <c r="E40" s="241"/>
    </row>
    <row r="41" spans="1:5">
      <c r="A41" s="153" t="s">
        <v>245</v>
      </c>
      <c r="B41" s="155">
        <v>187.04</v>
      </c>
      <c r="C41" s="155">
        <v>0.19</v>
      </c>
      <c r="D41" s="155">
        <v>2.2200000000000002</v>
      </c>
      <c r="E41" s="155">
        <v>2.19</v>
      </c>
    </row>
    <row r="42" spans="1:5">
      <c r="A42" s="152" t="s">
        <v>200</v>
      </c>
      <c r="B42" s="156">
        <v>187.04</v>
      </c>
      <c r="C42" s="156">
        <v>0.19</v>
      </c>
      <c r="D42" s="156">
        <v>2.2200000000000002</v>
      </c>
      <c r="E42" s="156">
        <v>2.19</v>
      </c>
    </row>
    <row r="43" spans="1:5">
      <c r="A43" s="152" t="s">
        <v>201</v>
      </c>
      <c r="B43" s="156">
        <v>8425.9600000000009</v>
      </c>
      <c r="C43" s="156">
        <v>8.4289199999999997</v>
      </c>
      <c r="D43" s="156">
        <v>100</v>
      </c>
      <c r="E43" s="156">
        <v>98.81</v>
      </c>
    </row>
    <row r="44" spans="1:5">
      <c r="A44" s="240" t="s">
        <v>202</v>
      </c>
      <c r="B44" s="241"/>
      <c r="C44" s="241"/>
      <c r="D44" s="241"/>
      <c r="E44" s="241"/>
    </row>
    <row r="45" spans="1:5">
      <c r="A45" s="153" t="s">
        <v>246</v>
      </c>
      <c r="B45" s="155">
        <v>0</v>
      </c>
      <c r="C45" s="155">
        <v>0</v>
      </c>
      <c r="D45" s="155">
        <v>0</v>
      </c>
      <c r="E45" s="155">
        <v>0</v>
      </c>
    </row>
    <row r="46" spans="1:5">
      <c r="A46" s="153" t="s">
        <v>247</v>
      </c>
      <c r="B46" s="155">
        <v>0</v>
      </c>
      <c r="C46" s="155">
        <v>0</v>
      </c>
      <c r="D46" s="155">
        <v>0</v>
      </c>
      <c r="E46" s="155">
        <v>0</v>
      </c>
    </row>
    <row r="47" spans="1:5">
      <c r="A47" s="153" t="s">
        <v>248</v>
      </c>
      <c r="B47" s="155">
        <v>0</v>
      </c>
      <c r="C47" s="155">
        <v>0</v>
      </c>
      <c r="D47" s="155">
        <v>0</v>
      </c>
      <c r="E47" s="155">
        <v>0</v>
      </c>
    </row>
    <row r="48" spans="1:5">
      <c r="A48" s="152" t="s">
        <v>133</v>
      </c>
      <c r="B48" s="156">
        <v>0</v>
      </c>
      <c r="C48" s="156">
        <v>0</v>
      </c>
      <c r="D48" s="156">
        <v>0</v>
      </c>
      <c r="E48" s="156">
        <v>0</v>
      </c>
    </row>
    <row r="49" spans="1:5">
      <c r="A49" s="240" t="s">
        <v>206</v>
      </c>
      <c r="B49" s="241"/>
      <c r="C49" s="241"/>
      <c r="D49" s="241"/>
      <c r="E49" s="241"/>
    </row>
    <row r="50" spans="1:5" ht="22.5">
      <c r="A50" s="153" t="s">
        <v>249</v>
      </c>
      <c r="B50" s="155">
        <v>0</v>
      </c>
      <c r="C50" s="155">
        <v>0</v>
      </c>
      <c r="D50" s="155">
        <v>0</v>
      </c>
      <c r="E50" s="155">
        <v>0</v>
      </c>
    </row>
    <row r="51" spans="1:5">
      <c r="A51" s="153" t="s">
        <v>250</v>
      </c>
      <c r="B51" s="155">
        <v>45.13</v>
      </c>
      <c r="C51" s="155">
        <v>4.5130000000000003E-2</v>
      </c>
      <c r="D51" s="155">
        <v>0.54</v>
      </c>
      <c r="E51" s="155">
        <v>0.53</v>
      </c>
    </row>
    <row r="52" spans="1:5">
      <c r="A52" s="153" t="s">
        <v>251</v>
      </c>
      <c r="B52" s="155">
        <v>0</v>
      </c>
      <c r="C52" s="155">
        <v>0</v>
      </c>
      <c r="D52" s="155">
        <v>0</v>
      </c>
      <c r="E52" s="155">
        <v>0</v>
      </c>
    </row>
    <row r="53" spans="1:5">
      <c r="A53" s="153" t="s">
        <v>252</v>
      </c>
      <c r="B53" s="155">
        <v>0</v>
      </c>
      <c r="C53" s="155">
        <v>0</v>
      </c>
      <c r="D53" s="155">
        <v>0</v>
      </c>
      <c r="E53" s="155">
        <v>0</v>
      </c>
    </row>
    <row r="54" spans="1:5">
      <c r="A54" s="152" t="s">
        <v>137</v>
      </c>
      <c r="B54" s="156">
        <v>45.13</v>
      </c>
      <c r="C54" s="156">
        <v>4.5130000000000003E-2</v>
      </c>
      <c r="D54" s="156">
        <v>0.54</v>
      </c>
      <c r="E54" s="156">
        <v>0.53</v>
      </c>
    </row>
    <row r="55" spans="1:5">
      <c r="A55" s="152" t="s">
        <v>210</v>
      </c>
      <c r="B55" s="156">
        <v>45.13</v>
      </c>
      <c r="C55" s="156">
        <v>4.5130000000000003E-2</v>
      </c>
      <c r="D55" s="156">
        <v>0.54</v>
      </c>
      <c r="E55" s="156">
        <v>0.53</v>
      </c>
    </row>
    <row r="56" spans="1:5">
      <c r="A56" s="152" t="s">
        <v>211</v>
      </c>
      <c r="B56" s="156">
        <v>8471.09</v>
      </c>
      <c r="C56" s="156">
        <v>8.4740500000000001</v>
      </c>
      <c r="D56" s="156">
        <v>100.54</v>
      </c>
      <c r="E56" s="156">
        <v>99.34</v>
      </c>
    </row>
    <row r="57" spans="1:5">
      <c r="A57" s="240" t="s">
        <v>55</v>
      </c>
      <c r="B57" s="241"/>
      <c r="C57" s="241"/>
      <c r="D57" s="241"/>
      <c r="E57" s="241"/>
    </row>
    <row r="58" spans="1:5">
      <c r="A58" s="153" t="s">
        <v>212</v>
      </c>
      <c r="B58" s="155">
        <v>0</v>
      </c>
      <c r="C58" s="155">
        <v>0</v>
      </c>
      <c r="D58" s="155">
        <v>0</v>
      </c>
      <c r="E58" s="155">
        <v>0</v>
      </c>
    </row>
    <row r="59" spans="1:5">
      <c r="A59" s="153" t="s">
        <v>213</v>
      </c>
      <c r="B59" s="155">
        <v>55.2</v>
      </c>
      <c r="C59" s="155">
        <v>5.5199999999999999E-2</v>
      </c>
      <c r="D59" s="155">
        <v>0.66</v>
      </c>
      <c r="E59" s="155">
        <v>0.65</v>
      </c>
    </row>
    <row r="60" spans="1:5">
      <c r="A60" s="152" t="s">
        <v>271</v>
      </c>
      <c r="B60" s="156">
        <v>55.2</v>
      </c>
      <c r="C60" s="156">
        <v>5.5199999999999999E-2</v>
      </c>
      <c r="D60" s="156">
        <v>0.66</v>
      </c>
      <c r="E60" s="156">
        <v>0.65</v>
      </c>
    </row>
    <row r="61" spans="1:5">
      <c r="A61" s="152" t="s">
        <v>216</v>
      </c>
      <c r="B61" s="156">
        <v>8526.2900000000009</v>
      </c>
      <c r="C61" s="156">
        <v>8.5292499999999993</v>
      </c>
      <c r="D61" s="156">
        <v>101.2</v>
      </c>
      <c r="E61" s="156">
        <v>99.99</v>
      </c>
    </row>
    <row r="63" spans="1:5">
      <c r="A63" s="240" t="s">
        <v>60</v>
      </c>
      <c r="B63" s="241"/>
      <c r="C63" s="241"/>
      <c r="D63" s="241"/>
      <c r="E63" s="24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1" customWidth="1"/>
    <col min="2" max="3" width="12" style="151" customWidth="1"/>
    <col min="4" max="5" width="16.375" style="151" customWidth="1"/>
    <col min="6" max="256" width="9" style="151"/>
    <col min="257" max="257" width="30.75" style="151" customWidth="1"/>
    <col min="258" max="259" width="12" style="151" customWidth="1"/>
    <col min="260" max="261" width="16.375" style="151" customWidth="1"/>
    <col min="262" max="512" width="9" style="151"/>
    <col min="513" max="513" width="30.75" style="151" customWidth="1"/>
    <col min="514" max="515" width="12" style="151" customWidth="1"/>
    <col min="516" max="517" width="16.375" style="151" customWidth="1"/>
    <col min="518" max="768" width="9" style="151"/>
    <col min="769" max="769" width="30.75" style="151" customWidth="1"/>
    <col min="770" max="771" width="12" style="151" customWidth="1"/>
    <col min="772" max="773" width="16.375" style="151" customWidth="1"/>
    <col min="774" max="1024" width="9" style="151"/>
    <col min="1025" max="1025" width="30.75" style="151" customWidth="1"/>
    <col min="1026" max="1027" width="12" style="151" customWidth="1"/>
    <col min="1028" max="1029" width="16.375" style="151" customWidth="1"/>
    <col min="1030" max="1280" width="9" style="151"/>
    <col min="1281" max="1281" width="30.75" style="151" customWidth="1"/>
    <col min="1282" max="1283" width="12" style="151" customWidth="1"/>
    <col min="1284" max="1285" width="16.375" style="151" customWidth="1"/>
    <col min="1286" max="1536" width="9" style="151"/>
    <col min="1537" max="1537" width="30.75" style="151" customWidth="1"/>
    <col min="1538" max="1539" width="12" style="151" customWidth="1"/>
    <col min="1540" max="1541" width="16.375" style="151" customWidth="1"/>
    <col min="1542" max="1792" width="9" style="151"/>
    <col min="1793" max="1793" width="30.75" style="151" customWidth="1"/>
    <col min="1794" max="1795" width="12" style="151" customWidth="1"/>
    <col min="1796" max="1797" width="16.375" style="151" customWidth="1"/>
    <col min="1798" max="2048" width="9" style="151"/>
    <col min="2049" max="2049" width="30.75" style="151" customWidth="1"/>
    <col min="2050" max="2051" width="12" style="151" customWidth="1"/>
    <col min="2052" max="2053" width="16.375" style="151" customWidth="1"/>
    <col min="2054" max="2304" width="9" style="151"/>
    <col min="2305" max="2305" width="30.75" style="151" customWidth="1"/>
    <col min="2306" max="2307" width="12" style="151" customWidth="1"/>
    <col min="2308" max="2309" width="16.375" style="151" customWidth="1"/>
    <col min="2310" max="2560" width="9" style="151"/>
    <col min="2561" max="2561" width="30.75" style="151" customWidth="1"/>
    <col min="2562" max="2563" width="12" style="151" customWidth="1"/>
    <col min="2564" max="2565" width="16.375" style="151" customWidth="1"/>
    <col min="2566" max="2816" width="9" style="151"/>
    <col min="2817" max="2817" width="30.75" style="151" customWidth="1"/>
    <col min="2818" max="2819" width="12" style="151" customWidth="1"/>
    <col min="2820" max="2821" width="16.375" style="151" customWidth="1"/>
    <col min="2822" max="3072" width="9" style="151"/>
    <col min="3073" max="3073" width="30.75" style="151" customWidth="1"/>
    <col min="3074" max="3075" width="12" style="151" customWidth="1"/>
    <col min="3076" max="3077" width="16.375" style="151" customWidth="1"/>
    <col min="3078" max="3328" width="9" style="151"/>
    <col min="3329" max="3329" width="30.75" style="151" customWidth="1"/>
    <col min="3330" max="3331" width="12" style="151" customWidth="1"/>
    <col min="3332" max="3333" width="16.375" style="151" customWidth="1"/>
    <col min="3334" max="3584" width="9" style="151"/>
    <col min="3585" max="3585" width="30.75" style="151" customWidth="1"/>
    <col min="3586" max="3587" width="12" style="151" customWidth="1"/>
    <col min="3588" max="3589" width="16.375" style="151" customWidth="1"/>
    <col min="3590" max="3840" width="9" style="151"/>
    <col min="3841" max="3841" width="30.75" style="151" customWidth="1"/>
    <col min="3842" max="3843" width="12" style="151" customWidth="1"/>
    <col min="3844" max="3845" width="16.375" style="151" customWidth="1"/>
    <col min="3846" max="4096" width="9" style="151"/>
    <col min="4097" max="4097" width="30.75" style="151" customWidth="1"/>
    <col min="4098" max="4099" width="12" style="151" customWidth="1"/>
    <col min="4100" max="4101" width="16.375" style="151" customWidth="1"/>
    <col min="4102" max="4352" width="9" style="151"/>
    <col min="4353" max="4353" width="30.75" style="151" customWidth="1"/>
    <col min="4354" max="4355" width="12" style="151" customWidth="1"/>
    <col min="4356" max="4357" width="16.375" style="151" customWidth="1"/>
    <col min="4358" max="4608" width="9" style="151"/>
    <col min="4609" max="4609" width="30.75" style="151" customWidth="1"/>
    <col min="4610" max="4611" width="12" style="151" customWidth="1"/>
    <col min="4612" max="4613" width="16.375" style="151" customWidth="1"/>
    <col min="4614" max="4864" width="9" style="151"/>
    <col min="4865" max="4865" width="30.75" style="151" customWidth="1"/>
    <col min="4866" max="4867" width="12" style="151" customWidth="1"/>
    <col min="4868" max="4869" width="16.375" style="151" customWidth="1"/>
    <col min="4870" max="5120" width="9" style="151"/>
    <col min="5121" max="5121" width="30.75" style="151" customWidth="1"/>
    <col min="5122" max="5123" width="12" style="151" customWidth="1"/>
    <col min="5124" max="5125" width="16.375" style="151" customWidth="1"/>
    <col min="5126" max="5376" width="9" style="151"/>
    <col min="5377" max="5377" width="30.75" style="151" customWidth="1"/>
    <col min="5378" max="5379" width="12" style="151" customWidth="1"/>
    <col min="5380" max="5381" width="16.375" style="151" customWidth="1"/>
    <col min="5382" max="5632" width="9" style="151"/>
    <col min="5633" max="5633" width="30.75" style="151" customWidth="1"/>
    <col min="5634" max="5635" width="12" style="151" customWidth="1"/>
    <col min="5636" max="5637" width="16.375" style="151" customWidth="1"/>
    <col min="5638" max="5888" width="9" style="151"/>
    <col min="5889" max="5889" width="30.75" style="151" customWidth="1"/>
    <col min="5890" max="5891" width="12" style="151" customWidth="1"/>
    <col min="5892" max="5893" width="16.375" style="151" customWidth="1"/>
    <col min="5894" max="6144" width="9" style="151"/>
    <col min="6145" max="6145" width="30.75" style="151" customWidth="1"/>
    <col min="6146" max="6147" width="12" style="151" customWidth="1"/>
    <col min="6148" max="6149" width="16.375" style="151" customWidth="1"/>
    <col min="6150" max="6400" width="9" style="151"/>
    <col min="6401" max="6401" width="30.75" style="151" customWidth="1"/>
    <col min="6402" max="6403" width="12" style="151" customWidth="1"/>
    <col min="6404" max="6405" width="16.375" style="151" customWidth="1"/>
    <col min="6406" max="6656" width="9" style="151"/>
    <col min="6657" max="6657" width="30.75" style="151" customWidth="1"/>
    <col min="6658" max="6659" width="12" style="151" customWidth="1"/>
    <col min="6660" max="6661" width="16.375" style="151" customWidth="1"/>
    <col min="6662" max="6912" width="9" style="151"/>
    <col min="6913" max="6913" width="30.75" style="151" customWidth="1"/>
    <col min="6914" max="6915" width="12" style="151" customWidth="1"/>
    <col min="6916" max="6917" width="16.375" style="151" customWidth="1"/>
    <col min="6918" max="7168" width="9" style="151"/>
    <col min="7169" max="7169" width="30.75" style="151" customWidth="1"/>
    <col min="7170" max="7171" width="12" style="151" customWidth="1"/>
    <col min="7172" max="7173" width="16.375" style="151" customWidth="1"/>
    <col min="7174" max="7424" width="9" style="151"/>
    <col min="7425" max="7425" width="30.75" style="151" customWidth="1"/>
    <col min="7426" max="7427" width="12" style="151" customWidth="1"/>
    <col min="7428" max="7429" width="16.375" style="151" customWidth="1"/>
    <col min="7430" max="7680" width="9" style="151"/>
    <col min="7681" max="7681" width="30.75" style="151" customWidth="1"/>
    <col min="7682" max="7683" width="12" style="151" customWidth="1"/>
    <col min="7684" max="7685" width="16.375" style="151" customWidth="1"/>
    <col min="7686" max="7936" width="9" style="151"/>
    <col min="7937" max="7937" width="30.75" style="151" customWidth="1"/>
    <col min="7938" max="7939" width="12" style="151" customWidth="1"/>
    <col min="7940" max="7941" width="16.375" style="151" customWidth="1"/>
    <col min="7942" max="8192" width="9" style="151"/>
    <col min="8193" max="8193" width="30.75" style="151" customWidth="1"/>
    <col min="8194" max="8195" width="12" style="151" customWidth="1"/>
    <col min="8196" max="8197" width="16.375" style="151" customWidth="1"/>
    <col min="8198" max="8448" width="9" style="151"/>
    <col min="8449" max="8449" width="30.75" style="151" customWidth="1"/>
    <col min="8450" max="8451" width="12" style="151" customWidth="1"/>
    <col min="8452" max="8453" width="16.375" style="151" customWidth="1"/>
    <col min="8454" max="8704" width="9" style="151"/>
    <col min="8705" max="8705" width="30.75" style="151" customWidth="1"/>
    <col min="8706" max="8707" width="12" style="151" customWidth="1"/>
    <col min="8708" max="8709" width="16.375" style="151" customWidth="1"/>
    <col min="8710" max="8960" width="9" style="151"/>
    <col min="8961" max="8961" width="30.75" style="151" customWidth="1"/>
    <col min="8962" max="8963" width="12" style="151" customWidth="1"/>
    <col min="8964" max="8965" width="16.375" style="151" customWidth="1"/>
    <col min="8966" max="9216" width="9" style="151"/>
    <col min="9217" max="9217" width="30.75" style="151" customWidth="1"/>
    <col min="9218" max="9219" width="12" style="151" customWidth="1"/>
    <col min="9220" max="9221" width="16.375" style="151" customWidth="1"/>
    <col min="9222" max="9472" width="9" style="151"/>
    <col min="9473" max="9473" width="30.75" style="151" customWidth="1"/>
    <col min="9474" max="9475" width="12" style="151" customWidth="1"/>
    <col min="9476" max="9477" width="16.375" style="151" customWidth="1"/>
    <col min="9478" max="9728" width="9" style="151"/>
    <col min="9729" max="9729" width="30.75" style="151" customWidth="1"/>
    <col min="9730" max="9731" width="12" style="151" customWidth="1"/>
    <col min="9732" max="9733" width="16.375" style="151" customWidth="1"/>
    <col min="9734" max="9984" width="9" style="151"/>
    <col min="9985" max="9985" width="30.75" style="151" customWidth="1"/>
    <col min="9986" max="9987" width="12" style="151" customWidth="1"/>
    <col min="9988" max="9989" width="16.375" style="151" customWidth="1"/>
    <col min="9990" max="10240" width="9" style="151"/>
    <col min="10241" max="10241" width="30.75" style="151" customWidth="1"/>
    <col min="10242" max="10243" width="12" style="151" customWidth="1"/>
    <col min="10244" max="10245" width="16.375" style="151" customWidth="1"/>
    <col min="10246" max="10496" width="9" style="151"/>
    <col min="10497" max="10497" width="30.75" style="151" customWidth="1"/>
    <col min="10498" max="10499" width="12" style="151" customWidth="1"/>
    <col min="10500" max="10501" width="16.375" style="151" customWidth="1"/>
    <col min="10502" max="10752" width="9" style="151"/>
    <col min="10753" max="10753" width="30.75" style="151" customWidth="1"/>
    <col min="10754" max="10755" width="12" style="151" customWidth="1"/>
    <col min="10756" max="10757" width="16.375" style="151" customWidth="1"/>
    <col min="10758" max="11008" width="9" style="151"/>
    <col min="11009" max="11009" width="30.75" style="151" customWidth="1"/>
    <col min="11010" max="11011" width="12" style="151" customWidth="1"/>
    <col min="11012" max="11013" width="16.375" style="151" customWidth="1"/>
    <col min="11014" max="11264" width="9" style="151"/>
    <col min="11265" max="11265" width="30.75" style="151" customWidth="1"/>
    <col min="11266" max="11267" width="12" style="151" customWidth="1"/>
    <col min="11268" max="11269" width="16.375" style="151" customWidth="1"/>
    <col min="11270" max="11520" width="9" style="151"/>
    <col min="11521" max="11521" width="30.75" style="151" customWidth="1"/>
    <col min="11522" max="11523" width="12" style="151" customWidth="1"/>
    <col min="11524" max="11525" width="16.375" style="151" customWidth="1"/>
    <col min="11526" max="11776" width="9" style="151"/>
    <col min="11777" max="11777" width="30.75" style="151" customWidth="1"/>
    <col min="11778" max="11779" width="12" style="151" customWidth="1"/>
    <col min="11780" max="11781" width="16.375" style="151" customWidth="1"/>
    <col min="11782" max="12032" width="9" style="151"/>
    <col min="12033" max="12033" width="30.75" style="151" customWidth="1"/>
    <col min="12034" max="12035" width="12" style="151" customWidth="1"/>
    <col min="12036" max="12037" width="16.375" style="151" customWidth="1"/>
    <col min="12038" max="12288" width="9" style="151"/>
    <col min="12289" max="12289" width="30.75" style="151" customWidth="1"/>
    <col min="12290" max="12291" width="12" style="151" customWidth="1"/>
    <col min="12292" max="12293" width="16.375" style="151" customWidth="1"/>
    <col min="12294" max="12544" width="9" style="151"/>
    <col min="12545" max="12545" width="30.75" style="151" customWidth="1"/>
    <col min="12546" max="12547" width="12" style="151" customWidth="1"/>
    <col min="12548" max="12549" width="16.375" style="151" customWidth="1"/>
    <col min="12550" max="12800" width="9" style="151"/>
    <col min="12801" max="12801" width="30.75" style="151" customWidth="1"/>
    <col min="12802" max="12803" width="12" style="151" customWidth="1"/>
    <col min="12804" max="12805" width="16.375" style="151" customWidth="1"/>
    <col min="12806" max="13056" width="9" style="151"/>
    <col min="13057" max="13057" width="30.75" style="151" customWidth="1"/>
    <col min="13058" max="13059" width="12" style="151" customWidth="1"/>
    <col min="13060" max="13061" width="16.375" style="151" customWidth="1"/>
    <col min="13062" max="13312" width="9" style="151"/>
    <col min="13313" max="13313" width="30.75" style="151" customWidth="1"/>
    <col min="13314" max="13315" width="12" style="151" customWidth="1"/>
    <col min="13316" max="13317" width="16.375" style="151" customWidth="1"/>
    <col min="13318" max="13568" width="9" style="151"/>
    <col min="13569" max="13569" width="30.75" style="151" customWidth="1"/>
    <col min="13570" max="13571" width="12" style="151" customWidth="1"/>
    <col min="13572" max="13573" width="16.375" style="151" customWidth="1"/>
    <col min="13574" max="13824" width="9" style="151"/>
    <col min="13825" max="13825" width="30.75" style="151" customWidth="1"/>
    <col min="13826" max="13827" width="12" style="151" customWidth="1"/>
    <col min="13828" max="13829" width="16.375" style="151" customWidth="1"/>
    <col min="13830" max="14080" width="9" style="151"/>
    <col min="14081" max="14081" width="30.75" style="151" customWidth="1"/>
    <col min="14082" max="14083" width="12" style="151" customWidth="1"/>
    <col min="14084" max="14085" width="16.375" style="151" customWidth="1"/>
    <col min="14086" max="14336" width="9" style="151"/>
    <col min="14337" max="14337" width="30.75" style="151" customWidth="1"/>
    <col min="14338" max="14339" width="12" style="151" customWidth="1"/>
    <col min="14340" max="14341" width="16.375" style="151" customWidth="1"/>
    <col min="14342" max="14592" width="9" style="151"/>
    <col min="14593" max="14593" width="30.75" style="151" customWidth="1"/>
    <col min="14594" max="14595" width="12" style="151" customWidth="1"/>
    <col min="14596" max="14597" width="16.375" style="151" customWidth="1"/>
    <col min="14598" max="14848" width="9" style="151"/>
    <col min="14849" max="14849" width="30.75" style="151" customWidth="1"/>
    <col min="14850" max="14851" width="12" style="151" customWidth="1"/>
    <col min="14852" max="14853" width="16.375" style="151" customWidth="1"/>
    <col min="14854" max="15104" width="9" style="151"/>
    <col min="15105" max="15105" width="30.75" style="151" customWidth="1"/>
    <col min="15106" max="15107" width="12" style="151" customWidth="1"/>
    <col min="15108" max="15109" width="16.375" style="151" customWidth="1"/>
    <col min="15110" max="15360" width="9" style="151"/>
    <col min="15361" max="15361" width="30.75" style="151" customWidth="1"/>
    <col min="15362" max="15363" width="12" style="151" customWidth="1"/>
    <col min="15364" max="15365" width="16.375" style="151" customWidth="1"/>
    <col min="15366" max="15616" width="9" style="151"/>
    <col min="15617" max="15617" width="30.75" style="151" customWidth="1"/>
    <col min="15618" max="15619" width="12" style="151" customWidth="1"/>
    <col min="15620" max="15621" width="16.375" style="151" customWidth="1"/>
    <col min="15622" max="15872" width="9" style="151"/>
    <col min="15873" max="15873" width="30.75" style="151" customWidth="1"/>
    <col min="15874" max="15875" width="12" style="151" customWidth="1"/>
    <col min="15876" max="15877" width="16.375" style="151" customWidth="1"/>
    <col min="15878" max="16128" width="9" style="151"/>
    <col min="16129" max="16129" width="30.75" style="151" customWidth="1"/>
    <col min="16130" max="16131" width="12" style="151" customWidth="1"/>
    <col min="16132" max="16133" width="16.375" style="151" customWidth="1"/>
    <col min="16134" max="16384" width="9" style="151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363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356</v>
      </c>
      <c r="B5" s="242" t="s">
        <v>266</v>
      </c>
      <c r="C5" s="239"/>
      <c r="D5" s="239"/>
      <c r="E5" s="239"/>
      <c r="F5" s="239"/>
    </row>
    <row r="6" spans="1:6">
      <c r="A6" s="163" t="s">
        <v>364</v>
      </c>
      <c r="B6" s="90" t="s">
        <v>157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4865.34</v>
      </c>
      <c r="C16" s="92">
        <v>6.6739899999999999</v>
      </c>
      <c r="D16" s="92">
        <v>83.4</v>
      </c>
      <c r="E16" s="92">
        <v>82.65</v>
      </c>
    </row>
    <row r="17" spans="1:5">
      <c r="A17" s="90" t="s">
        <v>170</v>
      </c>
      <c r="B17" s="92">
        <v>96.96</v>
      </c>
      <c r="C17" s="92">
        <v>0.13300000000000001</v>
      </c>
      <c r="D17" s="92">
        <v>1.66</v>
      </c>
      <c r="E17" s="92">
        <v>1.65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364</v>
      </c>
      <c r="C23" s="92">
        <v>0.49931999999999999</v>
      </c>
      <c r="D23" s="92">
        <v>6.24</v>
      </c>
      <c r="E23" s="92">
        <v>6.18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136</v>
      </c>
      <c r="C25" s="92">
        <v>0.18654999999999999</v>
      </c>
      <c r="D25" s="92">
        <v>2.33</v>
      </c>
      <c r="E25" s="92">
        <v>2.31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5462.3</v>
      </c>
      <c r="C27" s="165">
        <v>7.4928600000000003</v>
      </c>
      <c r="D27" s="165">
        <v>93.63</v>
      </c>
      <c r="E27" s="165">
        <v>92.79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163.87</v>
      </c>
      <c r="C30" s="92">
        <v>0.22478999999999999</v>
      </c>
      <c r="D30" s="92">
        <v>2.81</v>
      </c>
      <c r="E30" s="92">
        <v>2.78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26.24</v>
      </c>
      <c r="C38" s="92">
        <v>3.5990000000000001E-2</v>
      </c>
      <c r="D38" s="92">
        <v>0.45</v>
      </c>
      <c r="E38" s="92">
        <v>0.45</v>
      </c>
    </row>
    <row r="39" spans="1:5">
      <c r="A39" s="163" t="s">
        <v>127</v>
      </c>
      <c r="B39" s="165">
        <v>190.11</v>
      </c>
      <c r="C39" s="165">
        <v>0.26078000000000001</v>
      </c>
      <c r="D39" s="165">
        <v>3.26</v>
      </c>
      <c r="E39" s="165">
        <v>3.23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181.4</v>
      </c>
      <c r="C41" s="92">
        <v>0.24883</v>
      </c>
      <c r="D41" s="92">
        <v>3.11</v>
      </c>
      <c r="E41" s="92">
        <v>3.08</v>
      </c>
    </row>
    <row r="42" spans="1:5">
      <c r="A42" s="163" t="s">
        <v>200</v>
      </c>
      <c r="B42" s="165">
        <v>181.4</v>
      </c>
      <c r="C42" s="165">
        <v>0.24883</v>
      </c>
      <c r="D42" s="165">
        <v>3.11</v>
      </c>
      <c r="E42" s="165">
        <v>3.08</v>
      </c>
    </row>
    <row r="43" spans="1:5">
      <c r="A43" s="163" t="s">
        <v>201</v>
      </c>
      <c r="B43" s="165">
        <v>5833.8099999999995</v>
      </c>
      <c r="C43" s="165">
        <v>8.0024700000000006</v>
      </c>
      <c r="D43" s="165">
        <v>100</v>
      </c>
      <c r="E43" s="165">
        <v>99.1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8.74</v>
      </c>
      <c r="C50" s="92">
        <v>1.1990000000000001E-2</v>
      </c>
      <c r="D50" s="92">
        <v>0.15</v>
      </c>
      <c r="E50" s="92">
        <v>0.15</v>
      </c>
    </row>
    <row r="51" spans="1:5">
      <c r="A51" s="90" t="s">
        <v>250</v>
      </c>
      <c r="B51" s="92">
        <v>44.2</v>
      </c>
      <c r="C51" s="92">
        <v>6.0639999999999999E-2</v>
      </c>
      <c r="D51" s="92">
        <v>0.76</v>
      </c>
      <c r="E51" s="92">
        <v>0.75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52.940000000000005</v>
      </c>
      <c r="C54" s="165">
        <v>7.263E-2</v>
      </c>
      <c r="D54" s="165">
        <v>0.91</v>
      </c>
      <c r="E54" s="165">
        <v>0.9</v>
      </c>
    </row>
    <row r="55" spans="1:5">
      <c r="A55" s="163" t="s">
        <v>210</v>
      </c>
      <c r="B55" s="165">
        <v>52.940000000000005</v>
      </c>
      <c r="C55" s="165">
        <v>7.263E-2</v>
      </c>
      <c r="D55" s="165">
        <v>0.91</v>
      </c>
      <c r="E55" s="165">
        <v>0.9</v>
      </c>
    </row>
    <row r="56" spans="1:5">
      <c r="A56" s="163" t="s">
        <v>211</v>
      </c>
      <c r="B56" s="165">
        <v>5886.7499999999991</v>
      </c>
      <c r="C56" s="165">
        <v>8.0751000000000008</v>
      </c>
      <c r="D56" s="165">
        <v>100.91</v>
      </c>
      <c r="E56" s="165">
        <v>100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0</v>
      </c>
      <c r="C59" s="92">
        <v>0</v>
      </c>
      <c r="D59" s="92">
        <v>0</v>
      </c>
      <c r="E59" s="92">
        <v>0</v>
      </c>
    </row>
    <row r="60" spans="1:5">
      <c r="A60" s="163" t="s">
        <v>271</v>
      </c>
      <c r="B60" s="165">
        <v>0</v>
      </c>
      <c r="C60" s="165">
        <v>0</v>
      </c>
      <c r="D60" s="165">
        <v>0</v>
      </c>
      <c r="E60" s="165">
        <v>0</v>
      </c>
    </row>
    <row r="61" spans="1:5">
      <c r="A61" s="163" t="s">
        <v>216</v>
      </c>
      <c r="B61" s="165">
        <v>5886.7499999999991</v>
      </c>
      <c r="C61" s="165">
        <v>8.0751000000000008</v>
      </c>
      <c r="D61" s="165">
        <v>100.91</v>
      </c>
      <c r="E61" s="165">
        <v>100</v>
      </c>
    </row>
    <row r="63" spans="1:5">
      <c r="A63" s="242" t="s">
        <v>357</v>
      </c>
      <c r="B63" s="239"/>
      <c r="C63" s="239"/>
      <c r="D63" s="239"/>
      <c r="E63" s="23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9" customWidth="1"/>
    <col min="2" max="3" width="12.625" style="39" customWidth="1"/>
    <col min="4" max="4" width="8.625" style="39" customWidth="1"/>
    <col min="5" max="256" width="11.5" style="39"/>
    <col min="257" max="257" width="45.625" style="39" customWidth="1"/>
    <col min="258" max="259" width="12.625" style="39" customWidth="1"/>
    <col min="260" max="260" width="8.625" style="39" customWidth="1"/>
    <col min="261" max="512" width="11.5" style="39"/>
    <col min="513" max="513" width="45.625" style="39" customWidth="1"/>
    <col min="514" max="515" width="12.625" style="39" customWidth="1"/>
    <col min="516" max="516" width="8.625" style="39" customWidth="1"/>
    <col min="517" max="768" width="11.5" style="39"/>
    <col min="769" max="769" width="45.625" style="39" customWidth="1"/>
    <col min="770" max="771" width="12.625" style="39" customWidth="1"/>
    <col min="772" max="772" width="8.625" style="39" customWidth="1"/>
    <col min="773" max="1024" width="11.5" style="39"/>
    <col min="1025" max="1025" width="45.625" style="39" customWidth="1"/>
    <col min="1026" max="1027" width="12.625" style="39" customWidth="1"/>
    <col min="1028" max="1028" width="8.625" style="39" customWidth="1"/>
    <col min="1029" max="1280" width="11.5" style="39"/>
    <col min="1281" max="1281" width="45.625" style="39" customWidth="1"/>
    <col min="1282" max="1283" width="12.625" style="39" customWidth="1"/>
    <col min="1284" max="1284" width="8.625" style="39" customWidth="1"/>
    <col min="1285" max="1536" width="11.5" style="39"/>
    <col min="1537" max="1537" width="45.625" style="39" customWidth="1"/>
    <col min="1538" max="1539" width="12.625" style="39" customWidth="1"/>
    <col min="1540" max="1540" width="8.625" style="39" customWidth="1"/>
    <col min="1541" max="1792" width="11.5" style="39"/>
    <col min="1793" max="1793" width="45.625" style="39" customWidth="1"/>
    <col min="1794" max="1795" width="12.625" style="39" customWidth="1"/>
    <col min="1796" max="1796" width="8.625" style="39" customWidth="1"/>
    <col min="1797" max="2048" width="11.5" style="39"/>
    <col min="2049" max="2049" width="45.625" style="39" customWidth="1"/>
    <col min="2050" max="2051" width="12.625" style="39" customWidth="1"/>
    <col min="2052" max="2052" width="8.625" style="39" customWidth="1"/>
    <col min="2053" max="2304" width="11.5" style="39"/>
    <col min="2305" max="2305" width="45.625" style="39" customWidth="1"/>
    <col min="2306" max="2307" width="12.625" style="39" customWidth="1"/>
    <col min="2308" max="2308" width="8.625" style="39" customWidth="1"/>
    <col min="2309" max="2560" width="11.5" style="39"/>
    <col min="2561" max="2561" width="45.625" style="39" customWidth="1"/>
    <col min="2562" max="2563" width="12.625" style="39" customWidth="1"/>
    <col min="2564" max="2564" width="8.625" style="39" customWidth="1"/>
    <col min="2565" max="2816" width="11.5" style="39"/>
    <col min="2817" max="2817" width="45.625" style="39" customWidth="1"/>
    <col min="2818" max="2819" width="12.625" style="39" customWidth="1"/>
    <col min="2820" max="2820" width="8.625" style="39" customWidth="1"/>
    <col min="2821" max="3072" width="11.5" style="39"/>
    <col min="3073" max="3073" width="45.625" style="39" customWidth="1"/>
    <col min="3074" max="3075" width="12.625" style="39" customWidth="1"/>
    <col min="3076" max="3076" width="8.625" style="39" customWidth="1"/>
    <col min="3077" max="3328" width="11.5" style="39"/>
    <col min="3329" max="3329" width="45.625" style="39" customWidth="1"/>
    <col min="3330" max="3331" width="12.625" style="39" customWidth="1"/>
    <col min="3332" max="3332" width="8.625" style="39" customWidth="1"/>
    <col min="3333" max="3584" width="11.5" style="39"/>
    <col min="3585" max="3585" width="45.625" style="39" customWidth="1"/>
    <col min="3586" max="3587" width="12.625" style="39" customWidth="1"/>
    <col min="3588" max="3588" width="8.625" style="39" customWidth="1"/>
    <col min="3589" max="3840" width="11.5" style="39"/>
    <col min="3841" max="3841" width="45.625" style="39" customWidth="1"/>
    <col min="3842" max="3843" width="12.625" style="39" customWidth="1"/>
    <col min="3844" max="3844" width="8.625" style="39" customWidth="1"/>
    <col min="3845" max="4096" width="11.5" style="39"/>
    <col min="4097" max="4097" width="45.625" style="39" customWidth="1"/>
    <col min="4098" max="4099" width="12.625" style="39" customWidth="1"/>
    <col min="4100" max="4100" width="8.625" style="39" customWidth="1"/>
    <col min="4101" max="4352" width="11.5" style="39"/>
    <col min="4353" max="4353" width="45.625" style="39" customWidth="1"/>
    <col min="4354" max="4355" width="12.625" style="39" customWidth="1"/>
    <col min="4356" max="4356" width="8.625" style="39" customWidth="1"/>
    <col min="4357" max="4608" width="11.5" style="39"/>
    <col min="4609" max="4609" width="45.625" style="39" customWidth="1"/>
    <col min="4610" max="4611" width="12.625" style="39" customWidth="1"/>
    <col min="4612" max="4612" width="8.625" style="39" customWidth="1"/>
    <col min="4613" max="4864" width="11.5" style="39"/>
    <col min="4865" max="4865" width="45.625" style="39" customWidth="1"/>
    <col min="4866" max="4867" width="12.625" style="39" customWidth="1"/>
    <col min="4868" max="4868" width="8.625" style="39" customWidth="1"/>
    <col min="4869" max="5120" width="11.5" style="39"/>
    <col min="5121" max="5121" width="45.625" style="39" customWidth="1"/>
    <col min="5122" max="5123" width="12.625" style="39" customWidth="1"/>
    <col min="5124" max="5124" width="8.625" style="39" customWidth="1"/>
    <col min="5125" max="5376" width="11.5" style="39"/>
    <col min="5377" max="5377" width="45.625" style="39" customWidth="1"/>
    <col min="5378" max="5379" width="12.625" style="39" customWidth="1"/>
    <col min="5380" max="5380" width="8.625" style="39" customWidth="1"/>
    <col min="5381" max="5632" width="11.5" style="39"/>
    <col min="5633" max="5633" width="45.625" style="39" customWidth="1"/>
    <col min="5634" max="5635" width="12.625" style="39" customWidth="1"/>
    <col min="5636" max="5636" width="8.625" style="39" customWidth="1"/>
    <col min="5637" max="5888" width="11.5" style="39"/>
    <col min="5889" max="5889" width="45.625" style="39" customWidth="1"/>
    <col min="5890" max="5891" width="12.625" style="39" customWidth="1"/>
    <col min="5892" max="5892" width="8.625" style="39" customWidth="1"/>
    <col min="5893" max="6144" width="11.5" style="39"/>
    <col min="6145" max="6145" width="45.625" style="39" customWidth="1"/>
    <col min="6146" max="6147" width="12.625" style="39" customWidth="1"/>
    <col min="6148" max="6148" width="8.625" style="39" customWidth="1"/>
    <col min="6149" max="6400" width="11.5" style="39"/>
    <col min="6401" max="6401" width="45.625" style="39" customWidth="1"/>
    <col min="6402" max="6403" width="12.625" style="39" customWidth="1"/>
    <col min="6404" max="6404" width="8.625" style="39" customWidth="1"/>
    <col min="6405" max="6656" width="11.5" style="39"/>
    <col min="6657" max="6657" width="45.625" style="39" customWidth="1"/>
    <col min="6658" max="6659" width="12.625" style="39" customWidth="1"/>
    <col min="6660" max="6660" width="8.625" style="39" customWidth="1"/>
    <col min="6661" max="6912" width="11.5" style="39"/>
    <col min="6913" max="6913" width="45.625" style="39" customWidth="1"/>
    <col min="6914" max="6915" width="12.625" style="39" customWidth="1"/>
    <col min="6916" max="6916" width="8.625" style="39" customWidth="1"/>
    <col min="6917" max="7168" width="11.5" style="39"/>
    <col min="7169" max="7169" width="45.625" style="39" customWidth="1"/>
    <col min="7170" max="7171" width="12.625" style="39" customWidth="1"/>
    <col min="7172" max="7172" width="8.625" style="39" customWidth="1"/>
    <col min="7173" max="7424" width="11.5" style="39"/>
    <col min="7425" max="7425" width="45.625" style="39" customWidth="1"/>
    <col min="7426" max="7427" width="12.625" style="39" customWidth="1"/>
    <col min="7428" max="7428" width="8.625" style="39" customWidth="1"/>
    <col min="7429" max="7680" width="11.5" style="39"/>
    <col min="7681" max="7681" width="45.625" style="39" customWidth="1"/>
    <col min="7682" max="7683" width="12.625" style="39" customWidth="1"/>
    <col min="7684" max="7684" width="8.625" style="39" customWidth="1"/>
    <col min="7685" max="7936" width="11.5" style="39"/>
    <col min="7937" max="7937" width="45.625" style="39" customWidth="1"/>
    <col min="7938" max="7939" width="12.625" style="39" customWidth="1"/>
    <col min="7940" max="7940" width="8.625" style="39" customWidth="1"/>
    <col min="7941" max="8192" width="11.5" style="39"/>
    <col min="8193" max="8193" width="45.625" style="39" customWidth="1"/>
    <col min="8194" max="8195" width="12.625" style="39" customWidth="1"/>
    <col min="8196" max="8196" width="8.625" style="39" customWidth="1"/>
    <col min="8197" max="8448" width="11.5" style="39"/>
    <col min="8449" max="8449" width="45.625" style="39" customWidth="1"/>
    <col min="8450" max="8451" width="12.625" style="39" customWidth="1"/>
    <col min="8452" max="8452" width="8.625" style="39" customWidth="1"/>
    <col min="8453" max="8704" width="11.5" style="39"/>
    <col min="8705" max="8705" width="45.625" style="39" customWidth="1"/>
    <col min="8706" max="8707" width="12.625" style="39" customWidth="1"/>
    <col min="8708" max="8708" width="8.625" style="39" customWidth="1"/>
    <col min="8709" max="8960" width="11.5" style="39"/>
    <col min="8961" max="8961" width="45.625" style="39" customWidth="1"/>
    <col min="8962" max="8963" width="12.625" style="39" customWidth="1"/>
    <col min="8964" max="8964" width="8.625" style="39" customWidth="1"/>
    <col min="8965" max="9216" width="11.5" style="39"/>
    <col min="9217" max="9217" width="45.625" style="39" customWidth="1"/>
    <col min="9218" max="9219" width="12.625" style="39" customWidth="1"/>
    <col min="9220" max="9220" width="8.625" style="39" customWidth="1"/>
    <col min="9221" max="9472" width="11.5" style="39"/>
    <col min="9473" max="9473" width="45.625" style="39" customWidth="1"/>
    <col min="9474" max="9475" width="12.625" style="39" customWidth="1"/>
    <col min="9476" max="9476" width="8.625" style="39" customWidth="1"/>
    <col min="9477" max="9728" width="11.5" style="39"/>
    <col min="9729" max="9729" width="45.625" style="39" customWidth="1"/>
    <col min="9730" max="9731" width="12.625" style="39" customWidth="1"/>
    <col min="9732" max="9732" width="8.625" style="39" customWidth="1"/>
    <col min="9733" max="9984" width="11.5" style="39"/>
    <col min="9985" max="9985" width="45.625" style="39" customWidth="1"/>
    <col min="9986" max="9987" width="12.625" style="39" customWidth="1"/>
    <col min="9988" max="9988" width="8.625" style="39" customWidth="1"/>
    <col min="9989" max="10240" width="11.5" style="39"/>
    <col min="10241" max="10241" width="45.625" style="39" customWidth="1"/>
    <col min="10242" max="10243" width="12.625" style="39" customWidth="1"/>
    <col min="10244" max="10244" width="8.625" style="39" customWidth="1"/>
    <col min="10245" max="10496" width="11.5" style="39"/>
    <col min="10497" max="10497" width="45.625" style="39" customWidth="1"/>
    <col min="10498" max="10499" width="12.625" style="39" customWidth="1"/>
    <col min="10500" max="10500" width="8.625" style="39" customWidth="1"/>
    <col min="10501" max="10752" width="11.5" style="39"/>
    <col min="10753" max="10753" width="45.625" style="39" customWidth="1"/>
    <col min="10754" max="10755" width="12.625" style="39" customWidth="1"/>
    <col min="10756" max="10756" width="8.625" style="39" customWidth="1"/>
    <col min="10757" max="11008" width="11.5" style="39"/>
    <col min="11009" max="11009" width="45.625" style="39" customWidth="1"/>
    <col min="11010" max="11011" width="12.625" style="39" customWidth="1"/>
    <col min="11012" max="11012" width="8.625" style="39" customWidth="1"/>
    <col min="11013" max="11264" width="11.5" style="39"/>
    <col min="11265" max="11265" width="45.625" style="39" customWidth="1"/>
    <col min="11266" max="11267" width="12.625" style="39" customWidth="1"/>
    <col min="11268" max="11268" width="8.625" style="39" customWidth="1"/>
    <col min="11269" max="11520" width="11.5" style="39"/>
    <col min="11521" max="11521" width="45.625" style="39" customWidth="1"/>
    <col min="11522" max="11523" width="12.625" style="39" customWidth="1"/>
    <col min="11524" max="11524" width="8.625" style="39" customWidth="1"/>
    <col min="11525" max="11776" width="11.5" style="39"/>
    <col min="11777" max="11777" width="45.625" style="39" customWidth="1"/>
    <col min="11778" max="11779" width="12.625" style="39" customWidth="1"/>
    <col min="11780" max="11780" width="8.625" style="39" customWidth="1"/>
    <col min="11781" max="12032" width="11.5" style="39"/>
    <col min="12033" max="12033" width="45.625" style="39" customWidth="1"/>
    <col min="12034" max="12035" width="12.625" style="39" customWidth="1"/>
    <col min="12036" max="12036" width="8.625" style="39" customWidth="1"/>
    <col min="12037" max="12288" width="11.5" style="39"/>
    <col min="12289" max="12289" width="45.625" style="39" customWidth="1"/>
    <col min="12290" max="12291" width="12.625" style="39" customWidth="1"/>
    <col min="12292" max="12292" width="8.625" style="39" customWidth="1"/>
    <col min="12293" max="12544" width="11.5" style="39"/>
    <col min="12545" max="12545" width="45.625" style="39" customWidth="1"/>
    <col min="12546" max="12547" width="12.625" style="39" customWidth="1"/>
    <col min="12548" max="12548" width="8.625" style="39" customWidth="1"/>
    <col min="12549" max="12800" width="11.5" style="39"/>
    <col min="12801" max="12801" width="45.625" style="39" customWidth="1"/>
    <col min="12802" max="12803" width="12.625" style="39" customWidth="1"/>
    <col min="12804" max="12804" width="8.625" style="39" customWidth="1"/>
    <col min="12805" max="13056" width="11.5" style="39"/>
    <col min="13057" max="13057" width="45.625" style="39" customWidth="1"/>
    <col min="13058" max="13059" width="12.625" style="39" customWidth="1"/>
    <col min="13060" max="13060" width="8.625" style="39" customWidth="1"/>
    <col min="13061" max="13312" width="11.5" style="39"/>
    <col min="13313" max="13313" width="45.625" style="39" customWidth="1"/>
    <col min="13314" max="13315" width="12.625" style="39" customWidth="1"/>
    <col min="13316" max="13316" width="8.625" style="39" customWidth="1"/>
    <col min="13317" max="13568" width="11.5" style="39"/>
    <col min="13569" max="13569" width="45.625" style="39" customWidth="1"/>
    <col min="13570" max="13571" width="12.625" style="39" customWidth="1"/>
    <col min="13572" max="13572" width="8.625" style="39" customWidth="1"/>
    <col min="13573" max="13824" width="11.5" style="39"/>
    <col min="13825" max="13825" width="45.625" style="39" customWidth="1"/>
    <col min="13826" max="13827" width="12.625" style="39" customWidth="1"/>
    <col min="13828" max="13828" width="8.625" style="39" customWidth="1"/>
    <col min="13829" max="14080" width="11.5" style="39"/>
    <col min="14081" max="14081" width="45.625" style="39" customWidth="1"/>
    <col min="14082" max="14083" width="12.625" style="39" customWidth="1"/>
    <col min="14084" max="14084" width="8.625" style="39" customWidth="1"/>
    <col min="14085" max="14336" width="11.5" style="39"/>
    <col min="14337" max="14337" width="45.625" style="39" customWidth="1"/>
    <col min="14338" max="14339" width="12.625" style="39" customWidth="1"/>
    <col min="14340" max="14340" width="8.625" style="39" customWidth="1"/>
    <col min="14341" max="14592" width="11.5" style="39"/>
    <col min="14593" max="14593" width="45.625" style="39" customWidth="1"/>
    <col min="14594" max="14595" width="12.625" style="39" customWidth="1"/>
    <col min="14596" max="14596" width="8.625" style="39" customWidth="1"/>
    <col min="14597" max="14848" width="11.5" style="39"/>
    <col min="14849" max="14849" width="45.625" style="39" customWidth="1"/>
    <col min="14850" max="14851" width="12.625" style="39" customWidth="1"/>
    <col min="14852" max="14852" width="8.625" style="39" customWidth="1"/>
    <col min="14853" max="15104" width="11.5" style="39"/>
    <col min="15105" max="15105" width="45.625" style="39" customWidth="1"/>
    <col min="15106" max="15107" width="12.625" style="39" customWidth="1"/>
    <col min="15108" max="15108" width="8.625" style="39" customWidth="1"/>
    <col min="15109" max="15360" width="11.5" style="39"/>
    <col min="15361" max="15361" width="45.625" style="39" customWidth="1"/>
    <col min="15362" max="15363" width="12.625" style="39" customWidth="1"/>
    <col min="15364" max="15364" width="8.625" style="39" customWidth="1"/>
    <col min="15365" max="15616" width="11.5" style="39"/>
    <col min="15617" max="15617" width="45.625" style="39" customWidth="1"/>
    <col min="15618" max="15619" width="12.625" style="39" customWidth="1"/>
    <col min="15620" max="15620" width="8.625" style="39" customWidth="1"/>
    <col min="15621" max="15872" width="11.5" style="39"/>
    <col min="15873" max="15873" width="45.625" style="39" customWidth="1"/>
    <col min="15874" max="15875" width="12.625" style="39" customWidth="1"/>
    <col min="15876" max="15876" width="8.625" style="39" customWidth="1"/>
    <col min="15877" max="16128" width="11.5" style="39"/>
    <col min="16129" max="16129" width="45.625" style="39" customWidth="1"/>
    <col min="16130" max="16131" width="12.625" style="39" customWidth="1"/>
    <col min="16132" max="16132" width="8.625" style="39" customWidth="1"/>
    <col min="16133" max="16384" width="11.5" style="39"/>
  </cols>
  <sheetData>
    <row r="1" spans="1:4">
      <c r="A1" s="36" t="s">
        <v>61</v>
      </c>
      <c r="B1" s="37"/>
      <c r="C1" s="37"/>
      <c r="D1" s="37"/>
    </row>
    <row r="2" spans="1:4">
      <c r="A2" s="36" t="s">
        <v>62</v>
      </c>
      <c r="B2" s="37"/>
      <c r="C2" s="37"/>
      <c r="D2" s="37"/>
    </row>
    <row r="3" spans="1:4">
      <c r="A3" s="36" t="s">
        <v>314</v>
      </c>
      <c r="B3" s="37"/>
      <c r="C3" s="37"/>
      <c r="D3" s="37"/>
    </row>
    <row r="4" spans="1:4">
      <c r="A4" s="36" t="s">
        <v>64</v>
      </c>
      <c r="B4" s="37"/>
      <c r="C4" s="37"/>
      <c r="D4" s="37"/>
    </row>
    <row r="5" spans="1:4" ht="13.5" thickBot="1">
      <c r="A5" s="40" t="s">
        <v>4</v>
      </c>
      <c r="B5" s="41">
        <v>600</v>
      </c>
      <c r="C5" s="42" t="s">
        <v>65</v>
      </c>
    </row>
    <row r="6" spans="1:4">
      <c r="A6" s="44"/>
      <c r="B6" s="45" t="s">
        <v>6</v>
      </c>
      <c r="C6" s="46" t="s">
        <v>313</v>
      </c>
      <c r="D6" s="100" t="s">
        <v>8</v>
      </c>
    </row>
    <row r="7" spans="1:4">
      <c r="A7" s="48" t="s">
        <v>9</v>
      </c>
      <c r="D7" s="101" t="s">
        <v>10</v>
      </c>
    </row>
    <row r="8" spans="1:4" ht="13.5" thickBot="1">
      <c r="A8" s="50"/>
      <c r="B8" s="51" t="s">
        <v>288</v>
      </c>
      <c r="C8" s="51" t="s">
        <v>12</v>
      </c>
      <c r="D8" s="102" t="s">
        <v>13</v>
      </c>
    </row>
    <row r="9" spans="1:4">
      <c r="A9" s="48" t="s">
        <v>14</v>
      </c>
      <c r="B9" s="53"/>
    </row>
    <row r="10" spans="1:4">
      <c r="A10" s="54" t="s">
        <v>15</v>
      </c>
      <c r="B10" s="53">
        <v>0</v>
      </c>
      <c r="C10" s="53">
        <v>0</v>
      </c>
      <c r="D10" s="103">
        <v>0</v>
      </c>
    </row>
    <row r="11" spans="1:4">
      <c r="A11" s="54" t="s">
        <v>16</v>
      </c>
      <c r="B11" s="39">
        <v>0</v>
      </c>
      <c r="C11" s="39">
        <v>0</v>
      </c>
      <c r="D11" s="103">
        <v>0</v>
      </c>
    </row>
    <row r="12" spans="1:4">
      <c r="A12" s="54" t="s">
        <v>17</v>
      </c>
      <c r="B12" s="53">
        <v>0</v>
      </c>
      <c r="C12" s="53">
        <v>0</v>
      </c>
      <c r="D12" s="103">
        <v>0</v>
      </c>
    </row>
    <row r="13" spans="1:4">
      <c r="A13" s="54" t="s">
        <v>18</v>
      </c>
      <c r="B13" s="53">
        <v>0</v>
      </c>
      <c r="C13" s="53">
        <v>0</v>
      </c>
      <c r="D13" s="103">
        <v>0</v>
      </c>
    </row>
    <row r="14" spans="1:4">
      <c r="A14" s="54" t="s">
        <v>19</v>
      </c>
      <c r="B14" s="53">
        <v>0</v>
      </c>
      <c r="C14" s="53">
        <v>0</v>
      </c>
      <c r="D14" s="103">
        <v>0</v>
      </c>
    </row>
    <row r="15" spans="1:4">
      <c r="A15" s="42" t="s">
        <v>283</v>
      </c>
      <c r="B15" s="53">
        <v>6408</v>
      </c>
      <c r="C15" s="53">
        <v>10.68</v>
      </c>
      <c r="D15" s="103">
        <v>0.98962489185823022</v>
      </c>
    </row>
    <row r="16" spans="1:4">
      <c r="A16" s="42" t="s">
        <v>21</v>
      </c>
      <c r="B16" s="53">
        <v>0</v>
      </c>
      <c r="C16" s="53">
        <v>0</v>
      </c>
      <c r="D16" s="103">
        <v>0</v>
      </c>
    </row>
    <row r="17" spans="1:4">
      <c r="A17" s="42" t="s">
        <v>99</v>
      </c>
      <c r="B17" s="53">
        <v>0</v>
      </c>
      <c r="C17" s="53">
        <v>0</v>
      </c>
      <c r="D17" s="103">
        <v>0</v>
      </c>
    </row>
    <row r="18" spans="1:4">
      <c r="A18" s="42" t="s">
        <v>23</v>
      </c>
      <c r="B18" s="53">
        <v>0</v>
      </c>
      <c r="C18" s="53">
        <v>0</v>
      </c>
      <c r="D18" s="103">
        <v>0</v>
      </c>
    </row>
    <row r="19" spans="1:4">
      <c r="A19" s="42" t="s">
        <v>24</v>
      </c>
      <c r="B19" s="53">
        <v>0</v>
      </c>
      <c r="C19" s="53">
        <v>0</v>
      </c>
      <c r="D19" s="103">
        <v>0</v>
      </c>
    </row>
    <row r="20" spans="1:4">
      <c r="A20" s="42" t="s">
        <v>284</v>
      </c>
      <c r="B20" s="53">
        <v>48.06</v>
      </c>
      <c r="C20" s="53">
        <v>0.08</v>
      </c>
      <c r="D20" s="103">
        <v>7.422186688936727E-3</v>
      </c>
    </row>
    <row r="21" spans="1:4">
      <c r="A21" s="42" t="s">
        <v>25</v>
      </c>
      <c r="B21" s="53">
        <v>0</v>
      </c>
      <c r="C21" s="53">
        <v>0</v>
      </c>
      <c r="D21" s="103">
        <v>0</v>
      </c>
    </row>
    <row r="22" spans="1:4">
      <c r="A22" s="56" t="s">
        <v>68</v>
      </c>
      <c r="B22" s="57">
        <v>6456.06</v>
      </c>
      <c r="C22" s="57">
        <v>10.76</v>
      </c>
      <c r="D22" s="104">
        <v>0.9970470785471669</v>
      </c>
    </row>
    <row r="23" spans="1:4">
      <c r="A23" s="59" t="s">
        <v>69</v>
      </c>
    </row>
    <row r="24" spans="1:4">
      <c r="A24" s="54" t="s">
        <v>70</v>
      </c>
      <c r="B24" s="53">
        <v>17.5</v>
      </c>
      <c r="C24" s="53">
        <v>0.03</v>
      </c>
      <c r="D24" s="103">
        <v>2.7026272795753789E-3</v>
      </c>
    </row>
    <row r="25" spans="1:4">
      <c r="A25" s="105" t="s">
        <v>71</v>
      </c>
      <c r="B25" s="106">
        <v>17.5</v>
      </c>
      <c r="C25" s="106">
        <v>0.03</v>
      </c>
      <c r="D25" s="107">
        <v>2.7026272795753789E-3</v>
      </c>
    </row>
    <row r="26" spans="1:4" s="60" customFormat="1">
      <c r="A26" s="48" t="s">
        <v>38</v>
      </c>
      <c r="B26" s="39"/>
      <c r="C26" s="39"/>
      <c r="D26" s="39"/>
    </row>
    <row r="27" spans="1:4" s="60" customFormat="1">
      <c r="A27" s="54" t="s">
        <v>39</v>
      </c>
      <c r="B27" s="53">
        <v>0</v>
      </c>
      <c r="C27" s="53">
        <v>0</v>
      </c>
      <c r="D27" s="103">
        <v>0</v>
      </c>
    </row>
    <row r="28" spans="1:4" s="60" customFormat="1">
      <c r="A28" s="42" t="s">
        <v>40</v>
      </c>
      <c r="B28" s="53">
        <v>0</v>
      </c>
      <c r="C28" s="53">
        <v>0</v>
      </c>
      <c r="D28" s="103">
        <v>0</v>
      </c>
    </row>
    <row r="29" spans="1:4" s="61" customFormat="1">
      <c r="A29" s="56" t="s">
        <v>41</v>
      </c>
      <c r="B29" s="57">
        <v>6473.56</v>
      </c>
      <c r="C29" s="57">
        <v>10.79</v>
      </c>
      <c r="D29" s="104">
        <v>0.99974970582674227</v>
      </c>
    </row>
    <row r="30" spans="1:4" s="60" customFormat="1">
      <c r="A30" s="48" t="s">
        <v>42</v>
      </c>
      <c r="B30" s="39"/>
      <c r="C30" s="39"/>
      <c r="D30" s="39"/>
    </row>
    <row r="31" spans="1:4" s="60" customFormat="1">
      <c r="A31" s="42" t="s">
        <v>43</v>
      </c>
      <c r="B31" s="53">
        <v>0.06</v>
      </c>
      <c r="C31" s="53">
        <v>0</v>
      </c>
      <c r="D31" s="103">
        <v>9.2661506728298705E-6</v>
      </c>
    </row>
    <row r="32" spans="1:4" s="60" customFormat="1">
      <c r="A32" s="42" t="s">
        <v>44</v>
      </c>
      <c r="B32" s="53">
        <v>0</v>
      </c>
      <c r="C32" s="53">
        <v>0</v>
      </c>
      <c r="D32" s="103">
        <v>0</v>
      </c>
    </row>
    <row r="33" spans="1:244" s="60" customFormat="1">
      <c r="A33" s="54" t="s">
        <v>45</v>
      </c>
      <c r="B33" s="53">
        <v>0</v>
      </c>
      <c r="C33" s="53">
        <v>0</v>
      </c>
      <c r="D33" s="103">
        <v>0</v>
      </c>
    </row>
    <row r="34" spans="1:244" s="60" customFormat="1">
      <c r="A34" s="105" t="s">
        <v>47</v>
      </c>
      <c r="B34" s="106">
        <v>0.06</v>
      </c>
      <c r="C34" s="106">
        <v>0</v>
      </c>
      <c r="D34" s="107">
        <v>9.2661506728298705E-6</v>
      </c>
      <c r="E34" s="62"/>
      <c r="F34" s="63"/>
      <c r="G34" s="63"/>
      <c r="H34" s="108"/>
      <c r="I34" s="62"/>
      <c r="J34" s="63"/>
      <c r="K34" s="63"/>
      <c r="L34" s="108"/>
      <c r="M34" s="62"/>
      <c r="N34" s="63"/>
      <c r="O34" s="63"/>
      <c r="P34" s="108"/>
      <c r="Q34" s="62"/>
      <c r="R34" s="63"/>
      <c r="S34" s="63"/>
      <c r="T34" s="108"/>
      <c r="U34" s="62"/>
      <c r="V34" s="63"/>
      <c r="W34" s="63"/>
      <c r="X34" s="108"/>
      <c r="Y34" s="62"/>
      <c r="Z34" s="63"/>
      <c r="AA34" s="63"/>
      <c r="AB34" s="108"/>
      <c r="AC34" s="62"/>
      <c r="AD34" s="63"/>
      <c r="AE34" s="63"/>
      <c r="AF34" s="108"/>
      <c r="AG34" s="62"/>
      <c r="AH34" s="63"/>
      <c r="AI34" s="63"/>
      <c r="AJ34" s="108"/>
      <c r="AK34" s="62"/>
      <c r="AL34" s="63"/>
      <c r="AM34" s="63"/>
      <c r="AN34" s="108"/>
      <c r="AO34" s="62"/>
      <c r="AP34" s="63"/>
      <c r="AQ34" s="63"/>
      <c r="AR34" s="108"/>
      <c r="AS34" s="62"/>
      <c r="AT34" s="63"/>
      <c r="AU34" s="63"/>
      <c r="AV34" s="108"/>
      <c r="AW34" s="62"/>
      <c r="AX34" s="63"/>
      <c r="AY34" s="63"/>
      <c r="AZ34" s="108"/>
      <c r="BA34" s="62"/>
      <c r="BB34" s="63"/>
      <c r="BC34" s="63"/>
      <c r="BD34" s="108"/>
      <c r="BE34" s="62"/>
      <c r="BF34" s="63"/>
      <c r="BG34" s="63"/>
      <c r="BH34" s="108"/>
      <c r="BI34" s="62"/>
      <c r="BJ34" s="63"/>
      <c r="BK34" s="63"/>
      <c r="BL34" s="108"/>
      <c r="BM34" s="62"/>
      <c r="BN34" s="63"/>
      <c r="BO34" s="63"/>
      <c r="BP34" s="108"/>
      <c r="BQ34" s="62"/>
      <c r="BR34" s="63"/>
      <c r="BS34" s="63"/>
      <c r="BT34" s="108"/>
      <c r="BU34" s="62"/>
      <c r="BV34" s="63"/>
      <c r="BW34" s="63"/>
      <c r="BX34" s="108"/>
      <c r="BY34" s="62"/>
      <c r="BZ34" s="63"/>
      <c r="CA34" s="63"/>
      <c r="CB34" s="108"/>
      <c r="CC34" s="62"/>
      <c r="CD34" s="63"/>
      <c r="CE34" s="63"/>
      <c r="CF34" s="108"/>
      <c r="CG34" s="62"/>
      <c r="CH34" s="63"/>
      <c r="CI34" s="63"/>
      <c r="CJ34" s="108"/>
      <c r="CK34" s="62"/>
      <c r="CL34" s="63"/>
      <c r="CM34" s="63"/>
      <c r="CN34" s="108"/>
      <c r="CO34" s="62"/>
      <c r="CP34" s="63"/>
      <c r="CQ34" s="63"/>
      <c r="CR34" s="108"/>
      <c r="CS34" s="62"/>
      <c r="CT34" s="63"/>
      <c r="CU34" s="63"/>
      <c r="CV34" s="108"/>
      <c r="CW34" s="62"/>
      <c r="CX34" s="63"/>
      <c r="CY34" s="63"/>
      <c r="CZ34" s="108"/>
      <c r="DA34" s="62"/>
      <c r="DB34" s="63"/>
      <c r="DC34" s="63"/>
      <c r="DD34" s="108"/>
      <c r="DE34" s="62"/>
      <c r="DF34" s="63"/>
      <c r="DG34" s="63"/>
      <c r="DH34" s="108"/>
      <c r="DI34" s="62"/>
      <c r="DJ34" s="63"/>
      <c r="DK34" s="63"/>
      <c r="DL34" s="108"/>
      <c r="DM34" s="62"/>
      <c r="DN34" s="63"/>
      <c r="DO34" s="63"/>
      <c r="DP34" s="108"/>
      <c r="DQ34" s="62"/>
      <c r="DR34" s="63"/>
      <c r="DS34" s="63"/>
      <c r="DT34" s="108"/>
      <c r="DU34" s="62"/>
      <c r="DV34" s="63"/>
      <c r="DW34" s="63"/>
      <c r="DX34" s="108"/>
      <c r="DY34" s="62"/>
      <c r="DZ34" s="63"/>
      <c r="EA34" s="63"/>
      <c r="EB34" s="108"/>
      <c r="EC34" s="62"/>
      <c r="ED34" s="63"/>
      <c r="EE34" s="63"/>
      <c r="EF34" s="108"/>
      <c r="EG34" s="62"/>
      <c r="EH34" s="63"/>
      <c r="EI34" s="63"/>
      <c r="EJ34" s="108"/>
      <c r="EK34" s="62"/>
      <c r="EL34" s="63"/>
      <c r="EM34" s="63"/>
      <c r="EN34" s="108"/>
      <c r="EO34" s="62"/>
      <c r="EP34" s="63"/>
      <c r="EQ34" s="63"/>
      <c r="ER34" s="108"/>
      <c r="ES34" s="62"/>
      <c r="ET34" s="63"/>
      <c r="EU34" s="63"/>
      <c r="EV34" s="108"/>
      <c r="EW34" s="62"/>
      <c r="EX34" s="63"/>
      <c r="EY34" s="63"/>
      <c r="EZ34" s="108"/>
      <c r="FA34" s="62"/>
      <c r="FB34" s="63"/>
      <c r="FC34" s="63"/>
      <c r="FD34" s="108"/>
      <c r="FE34" s="62"/>
      <c r="FF34" s="63"/>
      <c r="FG34" s="63"/>
      <c r="FH34" s="108"/>
      <c r="FI34" s="62"/>
      <c r="FJ34" s="63"/>
      <c r="FK34" s="63"/>
      <c r="FL34" s="108"/>
      <c r="FM34" s="62"/>
      <c r="FN34" s="63"/>
      <c r="FO34" s="63"/>
      <c r="FP34" s="108"/>
      <c r="FQ34" s="62"/>
      <c r="FR34" s="63"/>
      <c r="FS34" s="63"/>
      <c r="FT34" s="108"/>
      <c r="FU34" s="62"/>
      <c r="FV34" s="63"/>
      <c r="FW34" s="63"/>
      <c r="FX34" s="108"/>
      <c r="FY34" s="62"/>
      <c r="FZ34" s="63"/>
      <c r="GA34" s="63"/>
      <c r="GB34" s="108"/>
      <c r="GC34" s="62"/>
      <c r="GD34" s="63"/>
      <c r="GE34" s="63"/>
      <c r="GF34" s="108"/>
      <c r="GG34" s="62"/>
      <c r="GH34" s="63"/>
      <c r="GI34" s="63"/>
      <c r="GJ34" s="108"/>
      <c r="GK34" s="62"/>
      <c r="GL34" s="63"/>
      <c r="GM34" s="63"/>
      <c r="GN34" s="108"/>
      <c r="GO34" s="62"/>
      <c r="GP34" s="63"/>
      <c r="GQ34" s="63"/>
      <c r="GR34" s="108"/>
      <c r="GS34" s="62"/>
      <c r="GT34" s="63"/>
      <c r="GU34" s="63"/>
      <c r="GV34" s="108"/>
      <c r="GW34" s="62"/>
      <c r="GX34" s="63"/>
      <c r="GY34" s="63"/>
      <c r="GZ34" s="108"/>
      <c r="HA34" s="62"/>
      <c r="HB34" s="63"/>
      <c r="HC34" s="63"/>
      <c r="HD34" s="108"/>
      <c r="HE34" s="62"/>
      <c r="HF34" s="63"/>
      <c r="HG34" s="63"/>
      <c r="HH34" s="108"/>
      <c r="HI34" s="62"/>
      <c r="HJ34" s="63"/>
      <c r="HK34" s="63"/>
      <c r="HL34" s="108"/>
      <c r="HM34" s="62"/>
      <c r="HN34" s="63"/>
      <c r="HO34" s="63"/>
      <c r="HP34" s="108"/>
      <c r="HQ34" s="62"/>
      <c r="HR34" s="63"/>
      <c r="HS34" s="63"/>
      <c r="HT34" s="108"/>
      <c r="HU34" s="62"/>
      <c r="HV34" s="63"/>
      <c r="HW34" s="63"/>
      <c r="HX34" s="108"/>
      <c r="HY34" s="62"/>
      <c r="HZ34" s="63"/>
      <c r="IA34" s="63"/>
      <c r="IB34" s="108"/>
      <c r="IC34" s="62"/>
      <c r="ID34" s="63"/>
      <c r="IE34" s="63"/>
      <c r="IF34" s="108"/>
      <c r="IG34" s="62"/>
      <c r="IH34" s="63"/>
      <c r="II34" s="63"/>
      <c r="IJ34" s="108"/>
    </row>
    <row r="35" spans="1:244" s="60" customFormat="1">
      <c r="A35" s="48" t="s">
        <v>48</v>
      </c>
      <c r="B35" s="39"/>
      <c r="C35" s="39"/>
      <c r="D35" s="39"/>
    </row>
    <row r="36" spans="1:244" s="60" customFormat="1">
      <c r="A36" s="54" t="s">
        <v>49</v>
      </c>
      <c r="B36" s="53">
        <v>6.9999999999999999E-4</v>
      </c>
      <c r="C36" s="53">
        <v>0</v>
      </c>
      <c r="D36" s="103">
        <v>1.0810509118301515E-7</v>
      </c>
    </row>
    <row r="37" spans="1:244" s="60" customFormat="1">
      <c r="A37" s="54" t="s">
        <v>50</v>
      </c>
      <c r="B37" s="53">
        <v>0</v>
      </c>
      <c r="C37" s="53">
        <v>0</v>
      </c>
      <c r="D37" s="103">
        <v>0</v>
      </c>
    </row>
    <row r="38" spans="1:244" s="60" customFormat="1">
      <c r="A38" s="54" t="s">
        <v>51</v>
      </c>
      <c r="B38" s="53">
        <v>0.01</v>
      </c>
      <c r="C38" s="53">
        <v>0</v>
      </c>
      <c r="D38" s="103">
        <v>1.5443584454716452E-6</v>
      </c>
    </row>
    <row r="39" spans="1:244" s="60" customFormat="1">
      <c r="A39" s="105" t="s">
        <v>52</v>
      </c>
      <c r="B39" s="106">
        <v>1.0699999999999999E-2</v>
      </c>
      <c r="C39" s="106">
        <v>0</v>
      </c>
      <c r="D39" s="107">
        <v>1.6524635366546605E-6</v>
      </c>
      <c r="E39" s="62"/>
      <c r="F39" s="63"/>
      <c r="G39" s="63"/>
      <c r="H39" s="108"/>
      <c r="I39" s="62"/>
      <c r="J39" s="63"/>
      <c r="K39" s="63"/>
      <c r="L39" s="108"/>
      <c r="M39" s="62"/>
      <c r="N39" s="63"/>
      <c r="O39" s="63"/>
      <c r="P39" s="108"/>
      <c r="Q39" s="62"/>
      <c r="R39" s="63"/>
      <c r="S39" s="63"/>
      <c r="T39" s="108"/>
      <c r="U39" s="62"/>
      <c r="V39" s="63"/>
      <c r="W39" s="63"/>
      <c r="X39" s="108"/>
      <c r="Y39" s="62"/>
      <c r="Z39" s="63"/>
      <c r="AA39" s="63"/>
      <c r="AB39" s="108"/>
      <c r="AC39" s="62"/>
      <c r="AD39" s="63"/>
      <c r="AE39" s="63"/>
      <c r="AF39" s="108"/>
      <c r="AG39" s="62"/>
      <c r="AH39" s="63"/>
      <c r="AI39" s="63"/>
      <c r="AJ39" s="108"/>
      <c r="AK39" s="62"/>
      <c r="AL39" s="63"/>
      <c r="AM39" s="63"/>
      <c r="AN39" s="108"/>
      <c r="AO39" s="62"/>
      <c r="AP39" s="63"/>
      <c r="AQ39" s="63"/>
      <c r="AR39" s="108"/>
      <c r="AS39" s="62"/>
      <c r="AT39" s="63"/>
      <c r="AU39" s="63"/>
      <c r="AV39" s="108"/>
      <c r="AW39" s="62"/>
      <c r="AX39" s="63"/>
      <c r="AY39" s="63"/>
      <c r="AZ39" s="108"/>
      <c r="BA39" s="62"/>
      <c r="BB39" s="63"/>
      <c r="BC39" s="63"/>
      <c r="BD39" s="108"/>
      <c r="BE39" s="62"/>
      <c r="BF39" s="63"/>
      <c r="BG39" s="63"/>
      <c r="BH39" s="108"/>
      <c r="BI39" s="62"/>
      <c r="BJ39" s="63"/>
      <c r="BK39" s="63"/>
      <c r="BL39" s="108"/>
      <c r="BM39" s="62"/>
      <c r="BN39" s="63"/>
      <c r="BO39" s="63"/>
      <c r="BP39" s="108"/>
      <c r="BQ39" s="62"/>
      <c r="BR39" s="63"/>
      <c r="BS39" s="63"/>
      <c r="BT39" s="108"/>
      <c r="BU39" s="62"/>
      <c r="BV39" s="63"/>
      <c r="BW39" s="63"/>
      <c r="BX39" s="108"/>
      <c r="BY39" s="62"/>
      <c r="BZ39" s="63"/>
      <c r="CA39" s="63"/>
      <c r="CB39" s="108"/>
      <c r="CC39" s="62"/>
      <c r="CD39" s="63"/>
      <c r="CE39" s="63"/>
      <c r="CF39" s="108"/>
      <c r="CG39" s="62"/>
      <c r="CH39" s="63"/>
      <c r="CI39" s="63"/>
      <c r="CJ39" s="108"/>
      <c r="CK39" s="62"/>
      <c r="CL39" s="63"/>
      <c r="CM39" s="63"/>
      <c r="CN39" s="108"/>
      <c r="CO39" s="62"/>
      <c r="CP39" s="63"/>
      <c r="CQ39" s="63"/>
      <c r="CR39" s="108"/>
      <c r="CS39" s="62"/>
      <c r="CT39" s="63"/>
      <c r="CU39" s="63"/>
      <c r="CV39" s="108"/>
      <c r="CW39" s="62"/>
      <c r="CX39" s="63"/>
      <c r="CY39" s="63"/>
      <c r="CZ39" s="108"/>
      <c r="DA39" s="62"/>
      <c r="DB39" s="63"/>
      <c r="DC39" s="63"/>
      <c r="DD39" s="108"/>
      <c r="DE39" s="62"/>
      <c r="DF39" s="63"/>
      <c r="DG39" s="63"/>
      <c r="DH39" s="108"/>
      <c r="DI39" s="62"/>
      <c r="DJ39" s="63"/>
      <c r="DK39" s="63"/>
      <c r="DL39" s="108"/>
      <c r="DM39" s="62"/>
      <c r="DN39" s="63"/>
      <c r="DO39" s="63"/>
      <c r="DP39" s="108"/>
      <c r="DQ39" s="62"/>
      <c r="DR39" s="63"/>
      <c r="DS39" s="63"/>
      <c r="DT39" s="108"/>
      <c r="DU39" s="62"/>
      <c r="DV39" s="63"/>
      <c r="DW39" s="63"/>
      <c r="DX39" s="108"/>
      <c r="DY39" s="62"/>
      <c r="DZ39" s="63"/>
      <c r="EA39" s="63"/>
      <c r="EB39" s="108"/>
      <c r="EC39" s="62"/>
      <c r="ED39" s="63"/>
      <c r="EE39" s="63"/>
      <c r="EF39" s="108"/>
      <c r="EG39" s="62"/>
      <c r="EH39" s="63"/>
      <c r="EI39" s="63"/>
      <c r="EJ39" s="108"/>
      <c r="EK39" s="62"/>
      <c r="EL39" s="63"/>
      <c r="EM39" s="63"/>
      <c r="EN39" s="108"/>
      <c r="EO39" s="62"/>
      <c r="EP39" s="63"/>
      <c r="EQ39" s="63"/>
      <c r="ER39" s="108"/>
      <c r="ES39" s="62"/>
      <c r="ET39" s="63"/>
      <c r="EU39" s="63"/>
      <c r="EV39" s="108"/>
      <c r="EW39" s="62"/>
      <c r="EX39" s="63"/>
      <c r="EY39" s="63"/>
      <c r="EZ39" s="108"/>
      <c r="FA39" s="62"/>
      <c r="FB39" s="63"/>
      <c r="FC39" s="63"/>
      <c r="FD39" s="108"/>
      <c r="FE39" s="62"/>
      <c r="FF39" s="63"/>
      <c r="FG39" s="63"/>
      <c r="FH39" s="108"/>
      <c r="FI39" s="62"/>
      <c r="FJ39" s="63"/>
      <c r="FK39" s="63"/>
      <c r="FL39" s="108"/>
      <c r="FM39" s="62"/>
      <c r="FN39" s="63"/>
      <c r="FO39" s="63"/>
      <c r="FP39" s="108"/>
      <c r="FQ39" s="62"/>
      <c r="FR39" s="63"/>
      <c r="FS39" s="63"/>
      <c r="FT39" s="108"/>
      <c r="FU39" s="62"/>
      <c r="FV39" s="63"/>
      <c r="FW39" s="63"/>
      <c r="FX39" s="108"/>
      <c r="FY39" s="62"/>
      <c r="FZ39" s="63"/>
      <c r="GA39" s="63"/>
      <c r="GB39" s="108"/>
      <c r="GC39" s="62"/>
      <c r="GD39" s="63"/>
      <c r="GE39" s="63"/>
      <c r="GF39" s="108"/>
      <c r="GG39" s="62"/>
      <c r="GH39" s="63"/>
      <c r="GI39" s="63"/>
      <c r="GJ39" s="108"/>
      <c r="GK39" s="62"/>
      <c r="GL39" s="63"/>
      <c r="GM39" s="63"/>
      <c r="GN39" s="108"/>
      <c r="GO39" s="62"/>
      <c r="GP39" s="63"/>
      <c r="GQ39" s="63"/>
      <c r="GR39" s="108"/>
      <c r="GS39" s="62"/>
      <c r="GT39" s="63"/>
      <c r="GU39" s="63"/>
      <c r="GV39" s="108"/>
      <c r="GW39" s="62"/>
      <c r="GX39" s="63"/>
      <c r="GY39" s="63"/>
      <c r="GZ39" s="108"/>
      <c r="HA39" s="62"/>
      <c r="HB39" s="63"/>
      <c r="HC39" s="63"/>
      <c r="HD39" s="108"/>
      <c r="HE39" s="62"/>
      <c r="HF39" s="63"/>
      <c r="HG39" s="63"/>
      <c r="HH39" s="108"/>
      <c r="HI39" s="62"/>
      <c r="HJ39" s="63"/>
      <c r="HK39" s="63"/>
      <c r="HL39" s="108"/>
      <c r="HM39" s="62"/>
      <c r="HN39" s="63"/>
      <c r="HO39" s="63"/>
      <c r="HP39" s="108"/>
      <c r="HQ39" s="62"/>
      <c r="HR39" s="63"/>
      <c r="HS39" s="63"/>
      <c r="HT39" s="108"/>
      <c r="HU39" s="62"/>
      <c r="HV39" s="63"/>
      <c r="HW39" s="63"/>
      <c r="HX39" s="108"/>
      <c r="HY39" s="62"/>
      <c r="HZ39" s="63"/>
      <c r="IA39" s="63"/>
      <c r="IB39" s="108"/>
      <c r="IC39" s="62"/>
      <c r="ID39" s="63"/>
      <c r="IE39" s="63"/>
      <c r="IF39" s="108"/>
      <c r="IG39" s="62"/>
      <c r="IH39" s="63"/>
      <c r="II39" s="63"/>
      <c r="IJ39" s="108"/>
    </row>
    <row r="40" spans="1:244" s="60" customFormat="1">
      <c r="A40" s="71" t="s">
        <v>53</v>
      </c>
      <c r="B40" s="72">
        <v>7.0699999999999999E-2</v>
      </c>
      <c r="C40" s="72">
        <v>0</v>
      </c>
      <c r="D40" s="109">
        <v>1.0918614209484532E-5</v>
      </c>
      <c r="E40" s="63"/>
      <c r="F40" s="63"/>
      <c r="G40" s="62"/>
      <c r="H40" s="63"/>
      <c r="I40" s="63"/>
      <c r="J40" s="63"/>
      <c r="K40" s="62"/>
      <c r="L40" s="63"/>
      <c r="M40" s="63"/>
      <c r="N40" s="63"/>
      <c r="O40" s="62"/>
      <c r="P40" s="63"/>
      <c r="Q40" s="63"/>
      <c r="R40" s="63"/>
      <c r="S40" s="62"/>
      <c r="T40" s="63"/>
      <c r="U40" s="63"/>
      <c r="V40" s="63"/>
      <c r="W40" s="62"/>
      <c r="X40" s="63"/>
      <c r="Y40" s="63"/>
      <c r="Z40" s="63"/>
      <c r="AA40" s="62"/>
      <c r="AB40" s="63"/>
      <c r="AC40" s="63"/>
      <c r="AD40" s="63"/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2"/>
      <c r="AR40" s="63"/>
      <c r="AS40" s="63"/>
      <c r="AT40" s="63"/>
      <c r="AU40" s="62"/>
      <c r="AV40" s="63"/>
      <c r="AW40" s="63"/>
      <c r="AX40" s="63"/>
      <c r="AY40" s="62"/>
      <c r="AZ40" s="63"/>
      <c r="BA40" s="63"/>
      <c r="BB40" s="63"/>
      <c r="BC40" s="62"/>
      <c r="BD40" s="63"/>
      <c r="BE40" s="63"/>
      <c r="BF40" s="63"/>
      <c r="BG40" s="62"/>
      <c r="BH40" s="63"/>
      <c r="BI40" s="63"/>
      <c r="BJ40" s="63"/>
      <c r="BK40" s="62"/>
      <c r="BL40" s="63"/>
      <c r="BM40" s="63"/>
      <c r="BN40" s="63"/>
      <c r="BO40" s="62"/>
      <c r="BP40" s="63"/>
      <c r="BQ40" s="63"/>
      <c r="BR40" s="63"/>
      <c r="BS40" s="62"/>
      <c r="BT40" s="63"/>
      <c r="BU40" s="63"/>
      <c r="BV40" s="63"/>
      <c r="BW40" s="62"/>
      <c r="BX40" s="63"/>
      <c r="BY40" s="63"/>
      <c r="BZ40" s="63"/>
      <c r="CA40" s="62"/>
      <c r="CB40" s="63"/>
      <c r="CC40" s="63"/>
      <c r="CD40" s="63"/>
      <c r="CE40" s="62"/>
      <c r="CF40" s="63"/>
      <c r="CG40" s="63"/>
      <c r="CH40" s="63"/>
      <c r="CI40" s="62"/>
      <c r="CJ40" s="63"/>
      <c r="CK40" s="63"/>
      <c r="CL40" s="63"/>
      <c r="CM40" s="62"/>
      <c r="CN40" s="63"/>
      <c r="CO40" s="63"/>
      <c r="CP40" s="63"/>
      <c r="CQ40" s="62"/>
      <c r="CR40" s="63"/>
      <c r="CS40" s="63"/>
      <c r="CT40" s="63"/>
      <c r="CU40" s="62"/>
      <c r="CV40" s="63"/>
      <c r="CW40" s="63"/>
      <c r="CX40" s="63"/>
      <c r="CY40" s="62"/>
      <c r="CZ40" s="63"/>
      <c r="DA40" s="63"/>
      <c r="DB40" s="63"/>
      <c r="DC40" s="62"/>
      <c r="DD40" s="63"/>
      <c r="DE40" s="63"/>
      <c r="DF40" s="63"/>
      <c r="DG40" s="62"/>
      <c r="DH40" s="63"/>
      <c r="DI40" s="63"/>
      <c r="DJ40" s="63"/>
      <c r="DK40" s="62"/>
      <c r="DL40" s="63"/>
      <c r="DM40" s="63"/>
      <c r="DN40" s="63"/>
      <c r="DO40" s="62"/>
      <c r="DP40" s="63"/>
      <c r="DQ40" s="63"/>
      <c r="DR40" s="63"/>
      <c r="DS40" s="62"/>
      <c r="DT40" s="63"/>
      <c r="DU40" s="63"/>
      <c r="DV40" s="63"/>
      <c r="DW40" s="62"/>
      <c r="DX40" s="63"/>
      <c r="DY40" s="63"/>
      <c r="DZ40" s="63"/>
      <c r="EA40" s="62"/>
      <c r="EB40" s="63"/>
      <c r="EC40" s="63"/>
      <c r="ED40" s="63"/>
      <c r="EE40" s="62"/>
      <c r="EF40" s="63"/>
      <c r="EG40" s="63"/>
      <c r="EH40" s="63"/>
      <c r="EI40" s="62"/>
      <c r="EJ40" s="63"/>
      <c r="EK40" s="63"/>
      <c r="EL40" s="63"/>
      <c r="EM40" s="62"/>
      <c r="EN40" s="63"/>
      <c r="EO40" s="63"/>
      <c r="EP40" s="63"/>
      <c r="EQ40" s="62"/>
      <c r="ER40" s="63"/>
      <c r="ES40" s="63"/>
      <c r="ET40" s="63"/>
      <c r="EU40" s="62"/>
      <c r="EV40" s="63"/>
      <c r="EW40" s="63"/>
      <c r="EX40" s="63"/>
      <c r="EY40" s="62"/>
      <c r="EZ40" s="63"/>
      <c r="FA40" s="63"/>
      <c r="FB40" s="63"/>
      <c r="FC40" s="62"/>
      <c r="FD40" s="63"/>
      <c r="FE40" s="63"/>
      <c r="FF40" s="63"/>
      <c r="FG40" s="62"/>
      <c r="FH40" s="63"/>
      <c r="FI40" s="63"/>
      <c r="FJ40" s="63"/>
      <c r="FK40" s="62"/>
      <c r="FL40" s="63"/>
      <c r="FM40" s="63"/>
      <c r="FN40" s="63"/>
      <c r="FO40" s="62"/>
      <c r="FP40" s="63"/>
      <c r="FQ40" s="63"/>
      <c r="FR40" s="63"/>
      <c r="FS40" s="62"/>
      <c r="FT40" s="63"/>
      <c r="FU40" s="63"/>
      <c r="FV40" s="63"/>
      <c r="FW40" s="62"/>
      <c r="FX40" s="63"/>
      <c r="FY40" s="63"/>
      <c r="FZ40" s="63"/>
      <c r="GA40" s="62"/>
      <c r="GB40" s="63"/>
      <c r="GC40" s="63"/>
      <c r="GD40" s="63"/>
      <c r="GE40" s="62"/>
      <c r="GF40" s="63"/>
      <c r="GG40" s="63"/>
      <c r="GH40" s="63"/>
      <c r="GI40" s="62"/>
      <c r="GJ40" s="63"/>
      <c r="GK40" s="63"/>
      <c r="GL40" s="63"/>
      <c r="GM40" s="62"/>
      <c r="GN40" s="63"/>
      <c r="GO40" s="63"/>
      <c r="GP40" s="63"/>
      <c r="GQ40" s="62"/>
      <c r="GR40" s="63"/>
      <c r="GS40" s="63"/>
      <c r="GT40" s="63"/>
      <c r="GU40" s="62"/>
      <c r="GV40" s="63"/>
      <c r="GW40" s="63"/>
      <c r="GX40" s="63"/>
      <c r="GY40" s="62"/>
      <c r="GZ40" s="63"/>
      <c r="HA40" s="63"/>
      <c r="HB40" s="63"/>
      <c r="HC40" s="62"/>
      <c r="HD40" s="63"/>
      <c r="HE40" s="63"/>
      <c r="HF40" s="63"/>
      <c r="HG40" s="62"/>
      <c r="HH40" s="63"/>
      <c r="HI40" s="63"/>
      <c r="HJ40" s="63"/>
      <c r="HK40" s="62"/>
      <c r="HL40" s="63"/>
      <c r="HM40" s="63"/>
      <c r="HN40" s="63"/>
      <c r="HO40" s="62"/>
      <c r="HP40" s="63"/>
      <c r="HQ40" s="63"/>
      <c r="HR40" s="63"/>
      <c r="HS40" s="62"/>
      <c r="HT40" s="63"/>
      <c r="HU40" s="63"/>
      <c r="HV40" s="63"/>
      <c r="HW40" s="62"/>
      <c r="HX40" s="63"/>
      <c r="HY40" s="63"/>
      <c r="HZ40" s="63"/>
      <c r="IA40" s="62"/>
      <c r="IB40" s="63"/>
      <c r="IC40" s="63"/>
      <c r="ID40" s="63"/>
      <c r="IE40" s="62"/>
      <c r="IF40" s="63"/>
      <c r="IG40" s="63"/>
      <c r="IH40" s="63"/>
    </row>
    <row r="41" spans="1:244" s="61" customFormat="1">
      <c r="A41" s="56" t="s">
        <v>54</v>
      </c>
      <c r="B41" s="57">
        <v>6473.6307000000006</v>
      </c>
      <c r="C41" s="57">
        <v>10.79</v>
      </c>
      <c r="D41" s="104">
        <v>0.99976062444095171</v>
      </c>
    </row>
    <row r="42" spans="1:244" s="60" customFormat="1">
      <c r="A42" s="48" t="s">
        <v>55</v>
      </c>
      <c r="B42" s="39"/>
      <c r="C42" s="39"/>
      <c r="D42" s="39"/>
    </row>
    <row r="43" spans="1:244" s="60" customFormat="1">
      <c r="A43" s="42" t="s">
        <v>56</v>
      </c>
      <c r="B43" s="53">
        <v>0.05</v>
      </c>
      <c r="C43" s="53">
        <v>0</v>
      </c>
      <c r="D43" s="103">
        <v>7.7217922273582265E-6</v>
      </c>
    </row>
    <row r="44" spans="1:244" s="60" customFormat="1">
      <c r="A44" s="42" t="s">
        <v>57</v>
      </c>
      <c r="B44" s="53">
        <v>1.5</v>
      </c>
      <c r="C44" s="53">
        <v>0</v>
      </c>
      <c r="D44" s="103">
        <v>2.3165376682074678E-4</v>
      </c>
    </row>
    <row r="45" spans="1:244" s="60" customFormat="1">
      <c r="A45" s="105" t="s">
        <v>58</v>
      </c>
      <c r="B45" s="106">
        <v>1.55</v>
      </c>
      <c r="C45" s="106">
        <v>0</v>
      </c>
      <c r="D45" s="107">
        <v>2.3937555904810501E-4</v>
      </c>
      <c r="E45" s="62"/>
      <c r="F45" s="63"/>
      <c r="G45" s="63"/>
      <c r="H45" s="108"/>
      <c r="I45" s="62"/>
      <c r="J45" s="63"/>
      <c r="K45" s="63"/>
      <c r="L45" s="108"/>
      <c r="M45" s="62"/>
      <c r="N45" s="63"/>
      <c r="O45" s="63"/>
      <c r="P45" s="108"/>
      <c r="Q45" s="62"/>
      <c r="R45" s="63"/>
      <c r="S45" s="63"/>
      <c r="T45" s="108"/>
      <c r="U45" s="62"/>
      <c r="V45" s="63"/>
      <c r="W45" s="63"/>
      <c r="X45" s="108"/>
      <c r="Y45" s="62"/>
      <c r="Z45" s="63"/>
      <c r="AA45" s="63"/>
      <c r="AB45" s="108"/>
      <c r="AC45" s="62"/>
      <c r="AD45" s="63"/>
      <c r="AE45" s="63"/>
      <c r="AF45" s="108"/>
      <c r="AG45" s="62"/>
      <c r="AH45" s="63"/>
      <c r="AI45" s="63"/>
      <c r="AJ45" s="108"/>
      <c r="AK45" s="62"/>
      <c r="AL45" s="63"/>
      <c r="AM45" s="63"/>
      <c r="AN45" s="108"/>
      <c r="AO45" s="62"/>
      <c r="AP45" s="63"/>
      <c r="AQ45" s="63"/>
      <c r="AR45" s="108"/>
      <c r="AS45" s="62"/>
      <c r="AT45" s="63"/>
      <c r="AU45" s="63"/>
      <c r="AV45" s="108"/>
      <c r="AW45" s="62"/>
      <c r="AX45" s="63"/>
      <c r="AY45" s="63"/>
      <c r="AZ45" s="108"/>
      <c r="BA45" s="62"/>
      <c r="BB45" s="63"/>
      <c r="BC45" s="63"/>
      <c r="BD45" s="108"/>
      <c r="BE45" s="62"/>
      <c r="BF45" s="63"/>
      <c r="BG45" s="63"/>
      <c r="BH45" s="108"/>
      <c r="BI45" s="62"/>
      <c r="BJ45" s="63"/>
      <c r="BK45" s="63"/>
      <c r="BL45" s="108"/>
      <c r="BM45" s="62"/>
      <c r="BN45" s="63"/>
      <c r="BO45" s="63"/>
      <c r="BP45" s="108"/>
      <c r="BQ45" s="62"/>
      <c r="BR45" s="63"/>
      <c r="BS45" s="63"/>
      <c r="BT45" s="108"/>
      <c r="BU45" s="62"/>
      <c r="BV45" s="63"/>
      <c r="BW45" s="63"/>
      <c r="BX45" s="108"/>
      <c r="BY45" s="62"/>
      <c r="BZ45" s="63"/>
      <c r="CA45" s="63"/>
      <c r="CB45" s="108"/>
      <c r="CC45" s="62"/>
      <c r="CD45" s="63"/>
      <c r="CE45" s="63"/>
      <c r="CF45" s="108"/>
      <c r="CG45" s="62"/>
      <c r="CH45" s="63"/>
      <c r="CI45" s="63"/>
      <c r="CJ45" s="108"/>
      <c r="CK45" s="62"/>
      <c r="CL45" s="63"/>
      <c r="CM45" s="63"/>
      <c r="CN45" s="108"/>
      <c r="CO45" s="62"/>
      <c r="CP45" s="63"/>
      <c r="CQ45" s="63"/>
      <c r="CR45" s="108"/>
      <c r="CS45" s="62"/>
      <c r="CT45" s="63"/>
      <c r="CU45" s="63"/>
      <c r="CV45" s="108"/>
      <c r="CW45" s="62"/>
      <c r="CX45" s="63"/>
      <c r="CY45" s="63"/>
      <c r="CZ45" s="108"/>
      <c r="DA45" s="62"/>
      <c r="DB45" s="63"/>
      <c r="DC45" s="63"/>
      <c r="DD45" s="108"/>
      <c r="DE45" s="62"/>
      <c r="DF45" s="63"/>
      <c r="DG45" s="63"/>
      <c r="DH45" s="108"/>
      <c r="DI45" s="62"/>
      <c r="DJ45" s="63"/>
      <c r="DK45" s="63"/>
      <c r="DL45" s="108"/>
      <c r="DM45" s="62"/>
      <c r="DN45" s="63"/>
      <c r="DO45" s="63"/>
      <c r="DP45" s="108"/>
      <c r="DQ45" s="62"/>
      <c r="DR45" s="63"/>
      <c r="DS45" s="63"/>
      <c r="DT45" s="108"/>
      <c r="DU45" s="62"/>
      <c r="DV45" s="63"/>
      <c r="DW45" s="63"/>
      <c r="DX45" s="108"/>
      <c r="DY45" s="62"/>
      <c r="DZ45" s="63"/>
      <c r="EA45" s="63"/>
      <c r="EB45" s="108"/>
      <c r="EC45" s="62"/>
      <c r="ED45" s="63"/>
      <c r="EE45" s="63"/>
      <c r="EF45" s="108"/>
      <c r="EG45" s="62"/>
      <c r="EH45" s="63"/>
      <c r="EI45" s="63"/>
      <c r="EJ45" s="108"/>
      <c r="EK45" s="62"/>
      <c r="EL45" s="63"/>
      <c r="EM45" s="63"/>
      <c r="EN45" s="108"/>
      <c r="EO45" s="62"/>
      <c r="EP45" s="63"/>
      <c r="EQ45" s="63"/>
      <c r="ER45" s="108"/>
      <c r="ES45" s="62"/>
      <c r="ET45" s="63"/>
      <c r="EU45" s="63"/>
      <c r="EV45" s="108"/>
      <c r="EW45" s="62"/>
      <c r="EX45" s="63"/>
      <c r="EY45" s="63"/>
      <c r="EZ45" s="108"/>
      <c r="FA45" s="62"/>
      <c r="FB45" s="63"/>
      <c r="FC45" s="63"/>
      <c r="FD45" s="108"/>
      <c r="FE45" s="62"/>
      <c r="FF45" s="63"/>
      <c r="FG45" s="63"/>
      <c r="FH45" s="108"/>
      <c r="FI45" s="62"/>
      <c r="FJ45" s="63"/>
      <c r="FK45" s="63"/>
      <c r="FL45" s="108"/>
      <c r="FM45" s="62"/>
      <c r="FN45" s="63"/>
      <c r="FO45" s="63"/>
      <c r="FP45" s="108"/>
      <c r="FQ45" s="62"/>
      <c r="FR45" s="63"/>
      <c r="FS45" s="63"/>
      <c r="FT45" s="108"/>
      <c r="FU45" s="62"/>
      <c r="FV45" s="63"/>
      <c r="FW45" s="63"/>
      <c r="FX45" s="108"/>
      <c r="FY45" s="62"/>
      <c r="FZ45" s="63"/>
      <c r="GA45" s="63"/>
      <c r="GB45" s="108"/>
      <c r="GC45" s="62"/>
      <c r="GD45" s="63"/>
      <c r="GE45" s="63"/>
      <c r="GF45" s="108"/>
      <c r="GG45" s="62"/>
      <c r="GH45" s="63"/>
      <c r="GI45" s="63"/>
      <c r="GJ45" s="108"/>
      <c r="GK45" s="62"/>
      <c r="GL45" s="63"/>
      <c r="GM45" s="63"/>
      <c r="GN45" s="108"/>
      <c r="GO45" s="62"/>
      <c r="GP45" s="63"/>
      <c r="GQ45" s="63"/>
      <c r="GR45" s="108"/>
      <c r="GS45" s="62"/>
      <c r="GT45" s="63"/>
      <c r="GU45" s="63"/>
      <c r="GV45" s="108"/>
      <c r="GW45" s="62"/>
      <c r="GX45" s="63"/>
      <c r="GY45" s="63"/>
      <c r="GZ45" s="108"/>
      <c r="HA45" s="62"/>
      <c r="HB45" s="63"/>
      <c r="HC45" s="63"/>
      <c r="HD45" s="108"/>
      <c r="HE45" s="62"/>
      <c r="HF45" s="63"/>
      <c r="HG45" s="63"/>
      <c r="HH45" s="108"/>
      <c r="HI45" s="62"/>
      <c r="HJ45" s="63"/>
      <c r="HK45" s="63"/>
      <c r="HL45" s="108"/>
      <c r="HM45" s="62"/>
      <c r="HN45" s="63"/>
      <c r="HO45" s="63"/>
      <c r="HP45" s="108"/>
      <c r="HQ45" s="62"/>
      <c r="HR45" s="63"/>
      <c r="HS45" s="63"/>
      <c r="HT45" s="108"/>
      <c r="HU45" s="62"/>
      <c r="HV45" s="63"/>
      <c r="HW45" s="63"/>
      <c r="HX45" s="108"/>
      <c r="HY45" s="62"/>
      <c r="HZ45" s="63"/>
      <c r="IA45" s="63"/>
      <c r="IB45" s="108"/>
      <c r="IC45" s="62"/>
      <c r="ID45" s="63"/>
      <c r="IE45" s="63"/>
      <c r="IF45" s="108"/>
      <c r="IG45" s="62"/>
      <c r="IH45" s="63"/>
      <c r="II45" s="63"/>
      <c r="IJ45" s="108"/>
    </row>
    <row r="46" spans="1:244" s="68" customFormat="1" ht="13.5" thickBot="1">
      <c r="A46" s="65" t="s">
        <v>59</v>
      </c>
      <c r="B46" s="66">
        <v>6475.1807000000008</v>
      </c>
      <c r="C46" s="66">
        <v>10.79</v>
      </c>
      <c r="D46" s="110">
        <v>1</v>
      </c>
    </row>
    <row r="47" spans="1:244">
      <c r="A47" s="69" t="s">
        <v>60</v>
      </c>
      <c r="D47" s="11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7" customWidth="1"/>
    <col min="2" max="3" width="12" style="157" customWidth="1"/>
    <col min="4" max="5" width="16.375" style="157" customWidth="1"/>
    <col min="6" max="256" width="9" style="157"/>
    <col min="257" max="257" width="30.75" style="157" customWidth="1"/>
    <col min="258" max="259" width="12" style="157" customWidth="1"/>
    <col min="260" max="261" width="16.375" style="157" customWidth="1"/>
    <col min="262" max="512" width="9" style="157"/>
    <col min="513" max="513" width="30.75" style="157" customWidth="1"/>
    <col min="514" max="515" width="12" style="157" customWidth="1"/>
    <col min="516" max="517" width="16.375" style="157" customWidth="1"/>
    <col min="518" max="768" width="9" style="157"/>
    <col min="769" max="769" width="30.75" style="157" customWidth="1"/>
    <col min="770" max="771" width="12" style="157" customWidth="1"/>
    <col min="772" max="773" width="16.375" style="157" customWidth="1"/>
    <col min="774" max="1024" width="9" style="157"/>
    <col min="1025" max="1025" width="30.75" style="157" customWidth="1"/>
    <col min="1026" max="1027" width="12" style="157" customWidth="1"/>
    <col min="1028" max="1029" width="16.375" style="157" customWidth="1"/>
    <col min="1030" max="1280" width="9" style="157"/>
    <col min="1281" max="1281" width="30.75" style="157" customWidth="1"/>
    <col min="1282" max="1283" width="12" style="157" customWidth="1"/>
    <col min="1284" max="1285" width="16.375" style="157" customWidth="1"/>
    <col min="1286" max="1536" width="9" style="157"/>
    <col min="1537" max="1537" width="30.75" style="157" customWidth="1"/>
    <col min="1538" max="1539" width="12" style="157" customWidth="1"/>
    <col min="1540" max="1541" width="16.375" style="157" customWidth="1"/>
    <col min="1542" max="1792" width="9" style="157"/>
    <col min="1793" max="1793" width="30.75" style="157" customWidth="1"/>
    <col min="1794" max="1795" width="12" style="157" customWidth="1"/>
    <col min="1796" max="1797" width="16.375" style="157" customWidth="1"/>
    <col min="1798" max="2048" width="9" style="157"/>
    <col min="2049" max="2049" width="30.75" style="157" customWidth="1"/>
    <col min="2050" max="2051" width="12" style="157" customWidth="1"/>
    <col min="2052" max="2053" width="16.375" style="157" customWidth="1"/>
    <col min="2054" max="2304" width="9" style="157"/>
    <col min="2305" max="2305" width="30.75" style="157" customWidth="1"/>
    <col min="2306" max="2307" width="12" style="157" customWidth="1"/>
    <col min="2308" max="2309" width="16.375" style="157" customWidth="1"/>
    <col min="2310" max="2560" width="9" style="157"/>
    <col min="2561" max="2561" width="30.75" style="157" customWidth="1"/>
    <col min="2562" max="2563" width="12" style="157" customWidth="1"/>
    <col min="2564" max="2565" width="16.375" style="157" customWidth="1"/>
    <col min="2566" max="2816" width="9" style="157"/>
    <col min="2817" max="2817" width="30.75" style="157" customWidth="1"/>
    <col min="2818" max="2819" width="12" style="157" customWidth="1"/>
    <col min="2820" max="2821" width="16.375" style="157" customWidth="1"/>
    <col min="2822" max="3072" width="9" style="157"/>
    <col min="3073" max="3073" width="30.75" style="157" customWidth="1"/>
    <col min="3074" max="3075" width="12" style="157" customWidth="1"/>
    <col min="3076" max="3077" width="16.375" style="157" customWidth="1"/>
    <col min="3078" max="3328" width="9" style="157"/>
    <col min="3329" max="3329" width="30.75" style="157" customWidth="1"/>
    <col min="3330" max="3331" width="12" style="157" customWidth="1"/>
    <col min="3332" max="3333" width="16.375" style="157" customWidth="1"/>
    <col min="3334" max="3584" width="9" style="157"/>
    <col min="3585" max="3585" width="30.75" style="157" customWidth="1"/>
    <col min="3586" max="3587" width="12" style="157" customWidth="1"/>
    <col min="3588" max="3589" width="16.375" style="157" customWidth="1"/>
    <col min="3590" max="3840" width="9" style="157"/>
    <col min="3841" max="3841" width="30.75" style="157" customWidth="1"/>
    <col min="3842" max="3843" width="12" style="157" customWidth="1"/>
    <col min="3844" max="3845" width="16.375" style="157" customWidth="1"/>
    <col min="3846" max="4096" width="9" style="157"/>
    <col min="4097" max="4097" width="30.75" style="157" customWidth="1"/>
    <col min="4098" max="4099" width="12" style="157" customWidth="1"/>
    <col min="4100" max="4101" width="16.375" style="157" customWidth="1"/>
    <col min="4102" max="4352" width="9" style="157"/>
    <col min="4353" max="4353" width="30.75" style="157" customWidth="1"/>
    <col min="4354" max="4355" width="12" style="157" customWidth="1"/>
    <col min="4356" max="4357" width="16.375" style="157" customWidth="1"/>
    <col min="4358" max="4608" width="9" style="157"/>
    <col min="4609" max="4609" width="30.75" style="157" customWidth="1"/>
    <col min="4610" max="4611" width="12" style="157" customWidth="1"/>
    <col min="4612" max="4613" width="16.375" style="157" customWidth="1"/>
    <col min="4614" max="4864" width="9" style="157"/>
    <col min="4865" max="4865" width="30.75" style="157" customWidth="1"/>
    <col min="4866" max="4867" width="12" style="157" customWidth="1"/>
    <col min="4868" max="4869" width="16.375" style="157" customWidth="1"/>
    <col min="4870" max="5120" width="9" style="157"/>
    <col min="5121" max="5121" width="30.75" style="157" customWidth="1"/>
    <col min="5122" max="5123" width="12" style="157" customWidth="1"/>
    <col min="5124" max="5125" width="16.375" style="157" customWidth="1"/>
    <col min="5126" max="5376" width="9" style="157"/>
    <col min="5377" max="5377" width="30.75" style="157" customWidth="1"/>
    <col min="5378" max="5379" width="12" style="157" customWidth="1"/>
    <col min="5380" max="5381" width="16.375" style="157" customWidth="1"/>
    <col min="5382" max="5632" width="9" style="157"/>
    <col min="5633" max="5633" width="30.75" style="157" customWidth="1"/>
    <col min="5634" max="5635" width="12" style="157" customWidth="1"/>
    <col min="5636" max="5637" width="16.375" style="157" customWidth="1"/>
    <col min="5638" max="5888" width="9" style="157"/>
    <col min="5889" max="5889" width="30.75" style="157" customWidth="1"/>
    <col min="5890" max="5891" width="12" style="157" customWidth="1"/>
    <col min="5892" max="5893" width="16.375" style="157" customWidth="1"/>
    <col min="5894" max="6144" width="9" style="157"/>
    <col min="6145" max="6145" width="30.75" style="157" customWidth="1"/>
    <col min="6146" max="6147" width="12" style="157" customWidth="1"/>
    <col min="6148" max="6149" width="16.375" style="157" customWidth="1"/>
    <col min="6150" max="6400" width="9" style="157"/>
    <col min="6401" max="6401" width="30.75" style="157" customWidth="1"/>
    <col min="6402" max="6403" width="12" style="157" customWidth="1"/>
    <col min="6404" max="6405" width="16.375" style="157" customWidth="1"/>
    <col min="6406" max="6656" width="9" style="157"/>
    <col min="6657" max="6657" width="30.75" style="157" customWidth="1"/>
    <col min="6658" max="6659" width="12" style="157" customWidth="1"/>
    <col min="6660" max="6661" width="16.375" style="157" customWidth="1"/>
    <col min="6662" max="6912" width="9" style="157"/>
    <col min="6913" max="6913" width="30.75" style="157" customWidth="1"/>
    <col min="6914" max="6915" width="12" style="157" customWidth="1"/>
    <col min="6916" max="6917" width="16.375" style="157" customWidth="1"/>
    <col min="6918" max="7168" width="9" style="157"/>
    <col min="7169" max="7169" width="30.75" style="157" customWidth="1"/>
    <col min="7170" max="7171" width="12" style="157" customWidth="1"/>
    <col min="7172" max="7173" width="16.375" style="157" customWidth="1"/>
    <col min="7174" max="7424" width="9" style="157"/>
    <col min="7425" max="7425" width="30.75" style="157" customWidth="1"/>
    <col min="7426" max="7427" width="12" style="157" customWidth="1"/>
    <col min="7428" max="7429" width="16.375" style="157" customWidth="1"/>
    <col min="7430" max="7680" width="9" style="157"/>
    <col min="7681" max="7681" width="30.75" style="157" customWidth="1"/>
    <col min="7682" max="7683" width="12" style="157" customWidth="1"/>
    <col min="7684" max="7685" width="16.375" style="157" customWidth="1"/>
    <col min="7686" max="7936" width="9" style="157"/>
    <col min="7937" max="7937" width="30.75" style="157" customWidth="1"/>
    <col min="7938" max="7939" width="12" style="157" customWidth="1"/>
    <col min="7940" max="7941" width="16.375" style="157" customWidth="1"/>
    <col min="7942" max="8192" width="9" style="157"/>
    <col min="8193" max="8193" width="30.75" style="157" customWidth="1"/>
    <col min="8194" max="8195" width="12" style="157" customWidth="1"/>
    <col min="8196" max="8197" width="16.375" style="157" customWidth="1"/>
    <col min="8198" max="8448" width="9" style="157"/>
    <col min="8449" max="8449" width="30.75" style="157" customWidth="1"/>
    <col min="8450" max="8451" width="12" style="157" customWidth="1"/>
    <col min="8452" max="8453" width="16.375" style="157" customWidth="1"/>
    <col min="8454" max="8704" width="9" style="157"/>
    <col min="8705" max="8705" width="30.75" style="157" customWidth="1"/>
    <col min="8706" max="8707" width="12" style="157" customWidth="1"/>
    <col min="8708" max="8709" width="16.375" style="157" customWidth="1"/>
    <col min="8710" max="8960" width="9" style="157"/>
    <col min="8961" max="8961" width="30.75" style="157" customWidth="1"/>
    <col min="8962" max="8963" width="12" style="157" customWidth="1"/>
    <col min="8964" max="8965" width="16.375" style="157" customWidth="1"/>
    <col min="8966" max="9216" width="9" style="157"/>
    <col min="9217" max="9217" width="30.75" style="157" customWidth="1"/>
    <col min="9218" max="9219" width="12" style="157" customWidth="1"/>
    <col min="9220" max="9221" width="16.375" style="157" customWidth="1"/>
    <col min="9222" max="9472" width="9" style="157"/>
    <col min="9473" max="9473" width="30.75" style="157" customWidth="1"/>
    <col min="9474" max="9475" width="12" style="157" customWidth="1"/>
    <col min="9476" max="9477" width="16.375" style="157" customWidth="1"/>
    <col min="9478" max="9728" width="9" style="157"/>
    <col min="9729" max="9729" width="30.75" style="157" customWidth="1"/>
    <col min="9730" max="9731" width="12" style="157" customWidth="1"/>
    <col min="9732" max="9733" width="16.375" style="157" customWidth="1"/>
    <col min="9734" max="9984" width="9" style="157"/>
    <col min="9985" max="9985" width="30.75" style="157" customWidth="1"/>
    <col min="9986" max="9987" width="12" style="157" customWidth="1"/>
    <col min="9988" max="9989" width="16.375" style="157" customWidth="1"/>
    <col min="9990" max="10240" width="9" style="157"/>
    <col min="10241" max="10241" width="30.75" style="157" customWidth="1"/>
    <col min="10242" max="10243" width="12" style="157" customWidth="1"/>
    <col min="10244" max="10245" width="16.375" style="157" customWidth="1"/>
    <col min="10246" max="10496" width="9" style="157"/>
    <col min="10497" max="10497" width="30.75" style="157" customWidth="1"/>
    <col min="10498" max="10499" width="12" style="157" customWidth="1"/>
    <col min="10500" max="10501" width="16.375" style="157" customWidth="1"/>
    <col min="10502" max="10752" width="9" style="157"/>
    <col min="10753" max="10753" width="30.75" style="157" customWidth="1"/>
    <col min="10754" max="10755" width="12" style="157" customWidth="1"/>
    <col min="10756" max="10757" width="16.375" style="157" customWidth="1"/>
    <col min="10758" max="11008" width="9" style="157"/>
    <col min="11009" max="11009" width="30.75" style="157" customWidth="1"/>
    <col min="11010" max="11011" width="12" style="157" customWidth="1"/>
    <col min="11012" max="11013" width="16.375" style="157" customWidth="1"/>
    <col min="11014" max="11264" width="9" style="157"/>
    <col min="11265" max="11265" width="30.75" style="157" customWidth="1"/>
    <col min="11266" max="11267" width="12" style="157" customWidth="1"/>
    <col min="11268" max="11269" width="16.375" style="157" customWidth="1"/>
    <col min="11270" max="11520" width="9" style="157"/>
    <col min="11521" max="11521" width="30.75" style="157" customWidth="1"/>
    <col min="11522" max="11523" width="12" style="157" customWidth="1"/>
    <col min="11524" max="11525" width="16.375" style="157" customWidth="1"/>
    <col min="11526" max="11776" width="9" style="157"/>
    <col min="11777" max="11777" width="30.75" style="157" customWidth="1"/>
    <col min="11778" max="11779" width="12" style="157" customWidth="1"/>
    <col min="11780" max="11781" width="16.375" style="157" customWidth="1"/>
    <col min="11782" max="12032" width="9" style="157"/>
    <col min="12033" max="12033" width="30.75" style="157" customWidth="1"/>
    <col min="12034" max="12035" width="12" style="157" customWidth="1"/>
    <col min="12036" max="12037" width="16.375" style="157" customWidth="1"/>
    <col min="12038" max="12288" width="9" style="157"/>
    <col min="12289" max="12289" width="30.75" style="157" customWidth="1"/>
    <col min="12290" max="12291" width="12" style="157" customWidth="1"/>
    <col min="12292" max="12293" width="16.375" style="157" customWidth="1"/>
    <col min="12294" max="12544" width="9" style="157"/>
    <col min="12545" max="12545" width="30.75" style="157" customWidth="1"/>
    <col min="12546" max="12547" width="12" style="157" customWidth="1"/>
    <col min="12548" max="12549" width="16.375" style="157" customWidth="1"/>
    <col min="12550" max="12800" width="9" style="157"/>
    <col min="12801" max="12801" width="30.75" style="157" customWidth="1"/>
    <col min="12802" max="12803" width="12" style="157" customWidth="1"/>
    <col min="12804" max="12805" width="16.375" style="157" customWidth="1"/>
    <col min="12806" max="13056" width="9" style="157"/>
    <col min="13057" max="13057" width="30.75" style="157" customWidth="1"/>
    <col min="13058" max="13059" width="12" style="157" customWidth="1"/>
    <col min="13060" max="13061" width="16.375" style="157" customWidth="1"/>
    <col min="13062" max="13312" width="9" style="157"/>
    <col min="13313" max="13313" width="30.75" style="157" customWidth="1"/>
    <col min="13314" max="13315" width="12" style="157" customWidth="1"/>
    <col min="13316" max="13317" width="16.375" style="157" customWidth="1"/>
    <col min="13318" max="13568" width="9" style="157"/>
    <col min="13569" max="13569" width="30.75" style="157" customWidth="1"/>
    <col min="13570" max="13571" width="12" style="157" customWidth="1"/>
    <col min="13572" max="13573" width="16.375" style="157" customWidth="1"/>
    <col min="13574" max="13824" width="9" style="157"/>
    <col min="13825" max="13825" width="30.75" style="157" customWidth="1"/>
    <col min="13826" max="13827" width="12" style="157" customWidth="1"/>
    <col min="13828" max="13829" width="16.375" style="157" customWidth="1"/>
    <col min="13830" max="14080" width="9" style="157"/>
    <col min="14081" max="14081" width="30.75" style="157" customWidth="1"/>
    <col min="14082" max="14083" width="12" style="157" customWidth="1"/>
    <col min="14084" max="14085" width="16.375" style="157" customWidth="1"/>
    <col min="14086" max="14336" width="9" style="157"/>
    <col min="14337" max="14337" width="30.75" style="157" customWidth="1"/>
    <col min="14338" max="14339" width="12" style="157" customWidth="1"/>
    <col min="14340" max="14341" width="16.375" style="157" customWidth="1"/>
    <col min="14342" max="14592" width="9" style="157"/>
    <col min="14593" max="14593" width="30.75" style="157" customWidth="1"/>
    <col min="14594" max="14595" width="12" style="157" customWidth="1"/>
    <col min="14596" max="14597" width="16.375" style="157" customWidth="1"/>
    <col min="14598" max="14848" width="9" style="157"/>
    <col min="14849" max="14849" width="30.75" style="157" customWidth="1"/>
    <col min="14850" max="14851" width="12" style="157" customWidth="1"/>
    <col min="14852" max="14853" width="16.375" style="157" customWidth="1"/>
    <col min="14854" max="15104" width="9" style="157"/>
    <col min="15105" max="15105" width="30.75" style="157" customWidth="1"/>
    <col min="15106" max="15107" width="12" style="157" customWidth="1"/>
    <col min="15108" max="15109" width="16.375" style="157" customWidth="1"/>
    <col min="15110" max="15360" width="9" style="157"/>
    <col min="15361" max="15361" width="30.75" style="157" customWidth="1"/>
    <col min="15362" max="15363" width="12" style="157" customWidth="1"/>
    <col min="15364" max="15365" width="16.375" style="157" customWidth="1"/>
    <col min="15366" max="15616" width="9" style="157"/>
    <col min="15617" max="15617" width="30.75" style="157" customWidth="1"/>
    <col min="15618" max="15619" width="12" style="157" customWidth="1"/>
    <col min="15620" max="15621" width="16.375" style="157" customWidth="1"/>
    <col min="15622" max="15872" width="9" style="157"/>
    <col min="15873" max="15873" width="30.75" style="157" customWidth="1"/>
    <col min="15874" max="15875" width="12" style="157" customWidth="1"/>
    <col min="15876" max="15877" width="16.375" style="157" customWidth="1"/>
    <col min="15878" max="16128" width="9" style="157"/>
    <col min="16129" max="16129" width="30.75" style="157" customWidth="1"/>
    <col min="16130" max="16131" width="12" style="157" customWidth="1"/>
    <col min="16132" max="16133" width="16.375" style="157" customWidth="1"/>
    <col min="16134" max="16384" width="9" style="157"/>
  </cols>
  <sheetData>
    <row r="1" spans="1:6">
      <c r="A1" s="242" t="s">
        <v>262</v>
      </c>
      <c r="B1" s="239"/>
      <c r="C1" s="239"/>
      <c r="D1" s="239"/>
      <c r="E1" s="239"/>
      <c r="F1" s="239"/>
    </row>
    <row r="2" spans="1:6">
      <c r="A2" s="242" t="s">
        <v>263</v>
      </c>
      <c r="B2" s="239"/>
      <c r="C2" s="239"/>
      <c r="D2" s="239"/>
      <c r="E2" s="239"/>
      <c r="F2" s="239"/>
    </row>
    <row r="3" spans="1:6">
      <c r="A3" s="242" t="s">
        <v>379</v>
      </c>
      <c r="B3" s="239"/>
      <c r="C3" s="239"/>
      <c r="D3" s="239"/>
      <c r="E3" s="239"/>
      <c r="F3" s="239"/>
    </row>
    <row r="4" spans="1:6">
      <c r="A4" s="163" t="s">
        <v>152</v>
      </c>
      <c r="B4" s="242" t="s">
        <v>153</v>
      </c>
      <c r="C4" s="239"/>
      <c r="D4" s="239"/>
      <c r="E4" s="239"/>
      <c r="F4" s="239"/>
    </row>
    <row r="5" spans="1:6">
      <c r="A5" s="163" t="s">
        <v>373</v>
      </c>
      <c r="B5" s="242" t="s">
        <v>266</v>
      </c>
      <c r="C5" s="239"/>
      <c r="D5" s="239"/>
      <c r="E5" s="239"/>
      <c r="F5" s="239"/>
    </row>
    <row r="6" spans="1:6">
      <c r="A6" s="163" t="s">
        <v>364</v>
      </c>
      <c r="B6" s="90" t="s">
        <v>157</v>
      </c>
    </row>
    <row r="7" spans="1:6">
      <c r="A7" s="164" t="s">
        <v>9</v>
      </c>
      <c r="B7" s="164" t="s">
        <v>158</v>
      </c>
      <c r="C7" s="164" t="s">
        <v>159</v>
      </c>
      <c r="D7" s="164" t="s">
        <v>268</v>
      </c>
      <c r="E7" s="164" t="s">
        <v>269</v>
      </c>
    </row>
    <row r="8" spans="1:6">
      <c r="A8" s="242" t="s">
        <v>270</v>
      </c>
      <c r="B8" s="239"/>
      <c r="C8" s="239"/>
      <c r="D8" s="239"/>
      <c r="E8" s="239"/>
    </row>
    <row r="9" spans="1:6">
      <c r="A9" s="90" t="s">
        <v>162</v>
      </c>
      <c r="B9" s="92">
        <v>0</v>
      </c>
      <c r="C9" s="92">
        <v>0</v>
      </c>
      <c r="D9" s="92">
        <v>0</v>
      </c>
      <c r="E9" s="92">
        <v>0</v>
      </c>
    </row>
    <row r="10" spans="1:6">
      <c r="A10" s="90" t="s">
        <v>163</v>
      </c>
      <c r="B10" s="92">
        <v>0</v>
      </c>
      <c r="C10" s="92">
        <v>0</v>
      </c>
      <c r="D10" s="92">
        <v>0</v>
      </c>
      <c r="E10" s="92">
        <v>0</v>
      </c>
    </row>
    <row r="11" spans="1:6">
      <c r="A11" s="90" t="s">
        <v>164</v>
      </c>
    </row>
    <row r="12" spans="1:6">
      <c r="A12" s="90" t="s">
        <v>165</v>
      </c>
      <c r="B12" s="92">
        <v>0</v>
      </c>
      <c r="C12" s="92">
        <v>0</v>
      </c>
      <c r="D12" s="92">
        <v>0</v>
      </c>
      <c r="E12" s="92">
        <v>0</v>
      </c>
    </row>
    <row r="13" spans="1:6">
      <c r="A13" s="90" t="s">
        <v>166</v>
      </c>
      <c r="B13" s="92">
        <v>0</v>
      </c>
      <c r="C13" s="92">
        <v>0</v>
      </c>
      <c r="D13" s="92">
        <v>0</v>
      </c>
      <c r="E13" s="92">
        <v>0</v>
      </c>
    </row>
    <row r="14" spans="1:6">
      <c r="A14" s="90" t="s">
        <v>167</v>
      </c>
      <c r="B14" s="92">
        <v>0</v>
      </c>
      <c r="C14" s="92">
        <v>0</v>
      </c>
      <c r="D14" s="92">
        <v>0</v>
      </c>
      <c r="E14" s="92">
        <v>0</v>
      </c>
    </row>
    <row r="15" spans="1:6">
      <c r="A15" s="90" t="s">
        <v>168</v>
      </c>
      <c r="B15" s="92">
        <v>0</v>
      </c>
      <c r="C15" s="92">
        <v>0</v>
      </c>
      <c r="D15" s="92">
        <v>0</v>
      </c>
      <c r="E15" s="92">
        <v>0</v>
      </c>
    </row>
    <row r="16" spans="1:6">
      <c r="A16" s="90" t="s">
        <v>228</v>
      </c>
      <c r="B16" s="92">
        <v>6487.12</v>
      </c>
      <c r="C16" s="92">
        <v>8.8986599999999996</v>
      </c>
      <c r="D16" s="92">
        <v>84.66</v>
      </c>
      <c r="E16" s="92">
        <v>83.99</v>
      </c>
    </row>
    <row r="17" spans="1:5">
      <c r="A17" s="90" t="s">
        <v>170</v>
      </c>
      <c r="B17" s="92">
        <v>105.6</v>
      </c>
      <c r="C17" s="92">
        <v>0.14485000000000001</v>
      </c>
      <c r="D17" s="92">
        <v>1.38</v>
      </c>
      <c r="E17" s="92">
        <v>1.37</v>
      </c>
    </row>
    <row r="18" spans="1:5">
      <c r="A18" s="90" t="s">
        <v>229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0" t="s">
        <v>172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0" t="s">
        <v>173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0" t="s">
        <v>230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0" t="s">
        <v>231</v>
      </c>
    </row>
    <row r="23" spans="1:5">
      <c r="A23" s="90" t="s">
        <v>232</v>
      </c>
      <c r="B23" s="92">
        <v>459.23</v>
      </c>
      <c r="C23" s="92">
        <v>0.62994000000000006</v>
      </c>
      <c r="D23" s="92">
        <v>5.99</v>
      </c>
      <c r="E23" s="92">
        <v>5.95</v>
      </c>
    </row>
    <row r="24" spans="1:5">
      <c r="A24" s="90" t="s">
        <v>233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0" t="s">
        <v>234</v>
      </c>
      <c r="B25" s="92">
        <v>219.29</v>
      </c>
      <c r="C25" s="92">
        <v>0.30081000000000002</v>
      </c>
      <c r="D25" s="92">
        <v>2.86</v>
      </c>
      <c r="E25" s="92">
        <v>2.84</v>
      </c>
    </row>
    <row r="26" spans="1:5">
      <c r="A26" s="90" t="s">
        <v>235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163" t="s">
        <v>68</v>
      </c>
      <c r="B27" s="165">
        <v>7271.24</v>
      </c>
      <c r="C27" s="165">
        <v>9.9742599999999992</v>
      </c>
      <c r="D27" s="165">
        <v>94.89</v>
      </c>
      <c r="E27" s="165">
        <v>94.15</v>
      </c>
    </row>
    <row r="28" spans="1:5">
      <c r="A28" s="242" t="s">
        <v>113</v>
      </c>
      <c r="B28" s="239"/>
      <c r="C28" s="239"/>
      <c r="D28" s="239"/>
      <c r="E28" s="239"/>
    </row>
    <row r="29" spans="1:5">
      <c r="A29" s="90" t="s">
        <v>236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0" t="s">
        <v>237</v>
      </c>
      <c r="B30" s="92">
        <v>218.14</v>
      </c>
      <c r="C30" s="92">
        <v>0.29923</v>
      </c>
      <c r="D30" s="92">
        <v>2.85</v>
      </c>
      <c r="E30" s="92">
        <v>2.82</v>
      </c>
    </row>
    <row r="31" spans="1:5">
      <c r="A31" s="90" t="s">
        <v>238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90" t="s">
        <v>239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0" t="s">
        <v>240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0" t="s">
        <v>241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90" t="s">
        <v>242</v>
      </c>
      <c r="B35" s="92">
        <v>0</v>
      </c>
      <c r="C35" s="92">
        <v>0</v>
      </c>
      <c r="D35" s="92">
        <v>0</v>
      </c>
      <c r="E35" s="92">
        <v>0</v>
      </c>
    </row>
    <row r="36" spans="1:5">
      <c r="A36" s="90" t="s">
        <v>243</v>
      </c>
      <c r="B36" s="92">
        <v>0</v>
      </c>
      <c r="C36" s="92">
        <v>0</v>
      </c>
      <c r="D36" s="92">
        <v>0</v>
      </c>
      <c r="E36" s="92">
        <v>0</v>
      </c>
    </row>
    <row r="37" spans="1:5">
      <c r="A37" s="90" t="s">
        <v>344</v>
      </c>
      <c r="B37" s="92">
        <v>0</v>
      </c>
      <c r="C37" s="92">
        <v>0</v>
      </c>
      <c r="D37" s="92">
        <v>0</v>
      </c>
      <c r="E37" s="92">
        <v>0</v>
      </c>
    </row>
    <row r="38" spans="1:5">
      <c r="A38" s="90" t="s">
        <v>197</v>
      </c>
      <c r="B38" s="92">
        <v>26.24</v>
      </c>
      <c r="C38" s="92">
        <v>3.5990000000000001E-2</v>
      </c>
      <c r="D38" s="92">
        <v>0.34</v>
      </c>
      <c r="E38" s="92">
        <v>0.34</v>
      </c>
    </row>
    <row r="39" spans="1:5">
      <c r="A39" s="163" t="s">
        <v>127</v>
      </c>
      <c r="B39" s="165">
        <v>244.38</v>
      </c>
      <c r="C39" s="165">
        <v>0.33522000000000002</v>
      </c>
      <c r="D39" s="165">
        <v>3.19</v>
      </c>
      <c r="E39" s="165">
        <v>3.16</v>
      </c>
    </row>
    <row r="40" spans="1:5">
      <c r="A40" s="242" t="s">
        <v>38</v>
      </c>
      <c r="B40" s="239"/>
      <c r="C40" s="239"/>
      <c r="D40" s="239"/>
      <c r="E40" s="239"/>
    </row>
    <row r="41" spans="1:5">
      <c r="A41" s="90" t="s">
        <v>245</v>
      </c>
      <c r="B41" s="92">
        <v>147.33000000000001</v>
      </c>
      <c r="C41" s="92">
        <v>0.20208999999999999</v>
      </c>
      <c r="D41" s="92">
        <v>1.92</v>
      </c>
      <c r="E41" s="92">
        <v>1.91</v>
      </c>
    </row>
    <row r="42" spans="1:5">
      <c r="A42" s="163" t="s">
        <v>200</v>
      </c>
      <c r="B42" s="165">
        <v>147.33000000000001</v>
      </c>
      <c r="C42" s="165">
        <v>0.20208999999999999</v>
      </c>
      <c r="D42" s="165">
        <v>1.92</v>
      </c>
      <c r="E42" s="165">
        <v>1.91</v>
      </c>
    </row>
    <row r="43" spans="1:5">
      <c r="A43" s="163" t="s">
        <v>201</v>
      </c>
      <c r="B43" s="165">
        <v>7662.95</v>
      </c>
      <c r="C43" s="165">
        <v>10.511570000000001</v>
      </c>
      <c r="D43" s="165">
        <v>100</v>
      </c>
      <c r="E43" s="165">
        <v>99.22</v>
      </c>
    </row>
    <row r="44" spans="1:5">
      <c r="A44" s="242" t="s">
        <v>202</v>
      </c>
      <c r="B44" s="239"/>
      <c r="C44" s="239"/>
      <c r="D44" s="239"/>
      <c r="E44" s="239"/>
    </row>
    <row r="45" spans="1:5">
      <c r="A45" s="90" t="s">
        <v>246</v>
      </c>
      <c r="B45" s="92">
        <v>0</v>
      </c>
      <c r="C45" s="92">
        <v>0</v>
      </c>
      <c r="D45" s="92">
        <v>0</v>
      </c>
      <c r="E45" s="92">
        <v>0</v>
      </c>
    </row>
    <row r="46" spans="1:5">
      <c r="A46" s="90" t="s">
        <v>247</v>
      </c>
      <c r="B46" s="92">
        <v>0</v>
      </c>
      <c r="C46" s="92">
        <v>0</v>
      </c>
      <c r="D46" s="92">
        <v>0</v>
      </c>
      <c r="E46" s="92">
        <v>0</v>
      </c>
    </row>
    <row r="47" spans="1:5">
      <c r="A47" s="90" t="s">
        <v>248</v>
      </c>
      <c r="B47" s="92">
        <v>0</v>
      </c>
      <c r="C47" s="92">
        <v>0</v>
      </c>
      <c r="D47" s="92">
        <v>0</v>
      </c>
      <c r="E47" s="92">
        <v>0</v>
      </c>
    </row>
    <row r="48" spans="1:5">
      <c r="A48" s="163" t="s">
        <v>133</v>
      </c>
      <c r="B48" s="165">
        <v>0</v>
      </c>
      <c r="C48" s="165">
        <v>0</v>
      </c>
      <c r="D48" s="165">
        <v>0</v>
      </c>
      <c r="E48" s="165">
        <v>0</v>
      </c>
    </row>
    <row r="49" spans="1:5">
      <c r="A49" s="242" t="s">
        <v>206</v>
      </c>
      <c r="B49" s="239"/>
      <c r="C49" s="239"/>
      <c r="D49" s="239"/>
      <c r="E49" s="239"/>
    </row>
    <row r="50" spans="1:5" ht="22.5">
      <c r="A50" s="90" t="s">
        <v>249</v>
      </c>
      <c r="B50" s="92">
        <v>12.94</v>
      </c>
      <c r="C50" s="92">
        <v>1.7749999999999998E-2</v>
      </c>
      <c r="D50" s="92">
        <v>0.17</v>
      </c>
      <c r="E50" s="92">
        <v>0.17</v>
      </c>
    </row>
    <row r="51" spans="1:5">
      <c r="A51" s="90" t="s">
        <v>250</v>
      </c>
      <c r="B51" s="92">
        <v>48.14</v>
      </c>
      <c r="C51" s="92">
        <v>6.6040000000000001E-2</v>
      </c>
      <c r="D51" s="92">
        <v>0.63</v>
      </c>
      <c r="E51" s="92">
        <v>0.62</v>
      </c>
    </row>
    <row r="52" spans="1:5">
      <c r="A52" s="90" t="s">
        <v>251</v>
      </c>
      <c r="B52" s="92">
        <v>0</v>
      </c>
      <c r="C52" s="92">
        <v>0</v>
      </c>
      <c r="D52" s="92">
        <v>0</v>
      </c>
      <c r="E52" s="92">
        <v>0</v>
      </c>
    </row>
    <row r="53" spans="1:5">
      <c r="A53" s="90" t="s">
        <v>252</v>
      </c>
      <c r="B53" s="92">
        <v>0</v>
      </c>
      <c r="C53" s="92">
        <v>0</v>
      </c>
      <c r="D53" s="92">
        <v>0</v>
      </c>
      <c r="E53" s="92">
        <v>0</v>
      </c>
    </row>
    <row r="54" spans="1:5">
      <c r="A54" s="163" t="s">
        <v>137</v>
      </c>
      <c r="B54" s="165">
        <v>61.08</v>
      </c>
      <c r="C54" s="165">
        <v>8.3790000000000003E-2</v>
      </c>
      <c r="D54" s="165">
        <v>0.8</v>
      </c>
      <c r="E54" s="165">
        <v>0.79</v>
      </c>
    </row>
    <row r="55" spans="1:5">
      <c r="A55" s="163" t="s">
        <v>210</v>
      </c>
      <c r="B55" s="165">
        <v>61.08</v>
      </c>
      <c r="C55" s="165">
        <v>8.3790000000000003E-2</v>
      </c>
      <c r="D55" s="165">
        <v>0.8</v>
      </c>
      <c r="E55" s="165">
        <v>0.79</v>
      </c>
    </row>
    <row r="56" spans="1:5">
      <c r="A56" s="163" t="s">
        <v>211</v>
      </c>
      <c r="B56" s="165">
        <v>7724.03</v>
      </c>
      <c r="C56" s="165">
        <v>10.595359999999999</v>
      </c>
      <c r="D56" s="165">
        <v>100.8</v>
      </c>
      <c r="E56" s="165">
        <v>100.01</v>
      </c>
    </row>
    <row r="57" spans="1:5">
      <c r="A57" s="242" t="s">
        <v>55</v>
      </c>
      <c r="B57" s="239"/>
      <c r="C57" s="239"/>
      <c r="D57" s="239"/>
      <c r="E57" s="239"/>
    </row>
    <row r="58" spans="1:5">
      <c r="A58" s="90" t="s">
        <v>212</v>
      </c>
      <c r="B58" s="92">
        <v>0</v>
      </c>
      <c r="C58" s="92">
        <v>0</v>
      </c>
      <c r="D58" s="92">
        <v>0</v>
      </c>
      <c r="E58" s="92">
        <v>0</v>
      </c>
    </row>
    <row r="59" spans="1:5">
      <c r="A59" s="90" t="s">
        <v>213</v>
      </c>
      <c r="B59" s="92">
        <v>0</v>
      </c>
      <c r="C59" s="92">
        <v>0</v>
      </c>
      <c r="D59" s="92">
        <v>0</v>
      </c>
      <c r="E59" s="92">
        <v>0</v>
      </c>
    </row>
    <row r="60" spans="1:5">
      <c r="A60" s="163" t="s">
        <v>271</v>
      </c>
      <c r="B60" s="165">
        <v>0</v>
      </c>
      <c r="C60" s="165">
        <v>0</v>
      </c>
      <c r="D60" s="165">
        <v>0</v>
      </c>
      <c r="E60" s="165">
        <v>0</v>
      </c>
    </row>
    <row r="61" spans="1:5">
      <c r="A61" s="163" t="s">
        <v>216</v>
      </c>
      <c r="B61" s="165">
        <v>7724.03</v>
      </c>
      <c r="C61" s="165">
        <v>10.595359999999999</v>
      </c>
      <c r="D61" s="165">
        <v>100.8</v>
      </c>
      <c r="E61" s="165">
        <v>100.01</v>
      </c>
    </row>
    <row r="63" spans="1:5">
      <c r="A63" s="242" t="s">
        <v>60</v>
      </c>
      <c r="B63" s="239"/>
      <c r="C63" s="239"/>
      <c r="D63" s="239"/>
      <c r="E63" s="239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16384" width="11.5" style="1"/>
  </cols>
  <sheetData>
    <row r="1" spans="1:254" ht="13.5">
      <c r="A1" s="205" t="s">
        <v>61</v>
      </c>
      <c r="B1" s="205"/>
      <c r="C1" s="205"/>
      <c r="D1" s="20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05" t="s">
        <v>62</v>
      </c>
      <c r="B2" s="205"/>
      <c r="C2" s="205"/>
      <c r="D2" s="2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05" t="s">
        <v>63</v>
      </c>
      <c r="B3" s="205"/>
      <c r="C3" s="205"/>
      <c r="D3" s="20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05" t="s">
        <v>64</v>
      </c>
      <c r="B4" s="205"/>
      <c r="C4" s="205"/>
      <c r="D4" s="20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600</v>
      </c>
      <c r="C5" s="4" t="s">
        <v>65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 t="s">
        <v>7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66</v>
      </c>
      <c r="C8" s="12" t="s">
        <v>12</v>
      </c>
      <c r="D8" s="13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14</v>
      </c>
      <c r="B9" s="14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20</v>
      </c>
      <c r="B10" s="14">
        <v>7200</v>
      </c>
      <c r="C10" s="14">
        <v>12</v>
      </c>
      <c r="D10" s="15">
        <v>0.9896049164418913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67</v>
      </c>
      <c r="B11" s="14">
        <v>54</v>
      </c>
      <c r="C11" s="14">
        <v>0.09</v>
      </c>
      <c r="D11" s="15">
        <v>7.422036873314183E-3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6" t="s">
        <v>68</v>
      </c>
      <c r="B12" s="17">
        <v>7254</v>
      </c>
      <c r="C12" s="17">
        <v>12.09</v>
      </c>
      <c r="D12" s="18">
        <v>0.99702695331520519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69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70</v>
      </c>
      <c r="B14" s="14">
        <v>20</v>
      </c>
      <c r="C14" s="14">
        <v>0.03</v>
      </c>
      <c r="D14" s="15">
        <v>2.7489025456719201E-3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19" t="s">
        <v>71</v>
      </c>
      <c r="B15" s="20">
        <v>20</v>
      </c>
      <c r="C15" s="20">
        <v>0.03</v>
      </c>
      <c r="D15" s="21">
        <v>2.7489025456719201E-3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22" customFormat="1">
      <c r="A16" s="9" t="s">
        <v>38</v>
      </c>
      <c r="B16" s="1"/>
      <c r="C16" s="1"/>
      <c r="D16" s="1"/>
    </row>
    <row r="17" spans="1:254" ht="13.5">
      <c r="A17" s="4" t="s">
        <v>39</v>
      </c>
      <c r="B17" s="14">
        <v>0</v>
      </c>
      <c r="C17" s="14">
        <v>0</v>
      </c>
      <c r="D17" s="15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40</v>
      </c>
      <c r="B18" s="14">
        <v>0</v>
      </c>
      <c r="C18" s="14">
        <v>0</v>
      </c>
      <c r="D18" s="15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23" customFormat="1">
      <c r="A19" s="16" t="s">
        <v>41</v>
      </c>
      <c r="B19" s="17">
        <v>7274</v>
      </c>
      <c r="C19" s="17">
        <v>12.12</v>
      </c>
      <c r="D19" s="18">
        <v>0.99977585586087714</v>
      </c>
    </row>
    <row r="20" spans="1:254" s="22" customFormat="1">
      <c r="A20" s="9" t="s">
        <v>42</v>
      </c>
      <c r="B20" s="1"/>
      <c r="C20" s="1"/>
      <c r="D20" s="1"/>
    </row>
    <row r="21" spans="1:254" s="22" customFormat="1">
      <c r="A21" s="4" t="s">
        <v>43</v>
      </c>
      <c r="B21" s="14">
        <v>0.06</v>
      </c>
      <c r="C21" s="14">
        <v>0</v>
      </c>
      <c r="D21" s="15">
        <v>8.2467076370157572E-6</v>
      </c>
    </row>
    <row r="22" spans="1:254" s="22" customFormat="1">
      <c r="A22" s="4" t="s">
        <v>44</v>
      </c>
      <c r="B22" s="14">
        <v>0</v>
      </c>
      <c r="C22" s="14">
        <v>0</v>
      </c>
      <c r="D22" s="15">
        <v>0</v>
      </c>
    </row>
    <row r="23" spans="1:254" s="22" customFormat="1">
      <c r="A23" s="4" t="s">
        <v>45</v>
      </c>
      <c r="B23" s="14">
        <v>0</v>
      </c>
      <c r="C23" s="14">
        <v>0</v>
      </c>
      <c r="D23" s="15">
        <v>0</v>
      </c>
    </row>
    <row r="24" spans="1:254" s="26" customFormat="1" ht="13.5">
      <c r="A24" s="19" t="s">
        <v>47</v>
      </c>
      <c r="B24" s="20">
        <v>0.06</v>
      </c>
      <c r="C24" s="20">
        <v>0</v>
      </c>
      <c r="D24" s="21">
        <v>8.2467076370157572E-6</v>
      </c>
      <c r="E24" s="25"/>
      <c r="H24" s="15"/>
      <c r="I24" s="25"/>
      <c r="L24" s="15"/>
      <c r="M24" s="25"/>
      <c r="P24" s="15"/>
      <c r="Q24" s="25"/>
      <c r="T24" s="15"/>
      <c r="U24" s="25"/>
      <c r="X24" s="15"/>
      <c r="Y24" s="25"/>
      <c r="AB24" s="15"/>
      <c r="AC24" s="25"/>
      <c r="AF24" s="15"/>
      <c r="AG24" s="25"/>
      <c r="AJ24" s="15"/>
      <c r="AK24" s="25"/>
      <c r="AN24" s="15"/>
      <c r="AO24" s="25"/>
      <c r="AR24" s="15"/>
      <c r="AS24" s="25"/>
      <c r="AV24" s="15"/>
      <c r="AW24" s="25"/>
      <c r="AZ24" s="15"/>
      <c r="BA24" s="25"/>
      <c r="BD24" s="15"/>
      <c r="BE24" s="25"/>
      <c r="BH24" s="15"/>
      <c r="BI24" s="25"/>
      <c r="BL24" s="15"/>
      <c r="BM24" s="25"/>
      <c r="BP24" s="15"/>
      <c r="BQ24" s="25"/>
      <c r="BT24" s="15"/>
      <c r="BU24" s="25"/>
      <c r="BX24" s="15"/>
      <c r="BY24" s="25"/>
      <c r="CB24" s="15"/>
      <c r="CC24" s="25"/>
      <c r="CF24" s="15"/>
      <c r="CG24" s="25"/>
      <c r="CJ24" s="15"/>
      <c r="CK24" s="25"/>
      <c r="CN24" s="15"/>
      <c r="CO24" s="25"/>
      <c r="CR24" s="15"/>
      <c r="CS24" s="25"/>
      <c r="CV24" s="15"/>
      <c r="CW24" s="25"/>
      <c r="CZ24" s="15"/>
      <c r="DA24" s="25"/>
      <c r="DD24" s="15"/>
      <c r="DE24" s="25"/>
      <c r="DH24" s="15"/>
      <c r="DI24" s="25"/>
      <c r="DL24" s="15"/>
      <c r="DM24" s="25"/>
      <c r="DP24" s="15"/>
      <c r="DQ24" s="25"/>
      <c r="DT24" s="15"/>
      <c r="DU24" s="25"/>
      <c r="DX24" s="15"/>
      <c r="DY24" s="25"/>
      <c r="EB24" s="15"/>
      <c r="EC24" s="25"/>
      <c r="EF24" s="15"/>
      <c r="EG24" s="25"/>
      <c r="EJ24" s="15"/>
      <c r="EK24" s="25"/>
      <c r="EN24" s="15"/>
      <c r="EO24" s="25"/>
      <c r="ER24" s="15"/>
      <c r="ES24" s="25"/>
      <c r="EV24" s="15"/>
      <c r="EW24" s="25"/>
      <c r="EZ24" s="15"/>
      <c r="FA24" s="25"/>
      <c r="FD24" s="15"/>
      <c r="FE24" s="25"/>
      <c r="FH24" s="15"/>
      <c r="FI24" s="25"/>
      <c r="FL24" s="15"/>
      <c r="FM24" s="25"/>
      <c r="FP24" s="15"/>
      <c r="FQ24" s="25"/>
      <c r="FT24" s="15"/>
      <c r="FU24" s="25"/>
      <c r="FX24" s="15"/>
      <c r="FY24" s="25"/>
      <c r="GB24" s="15"/>
      <c r="GC24" s="25"/>
      <c r="GF24" s="15"/>
      <c r="GG24" s="25"/>
      <c r="GJ24" s="15"/>
      <c r="GK24" s="25"/>
      <c r="GN24" s="15"/>
      <c r="GO24" s="25"/>
      <c r="GR24" s="15"/>
      <c r="GS24" s="25"/>
      <c r="GV24" s="15"/>
      <c r="GW24" s="25"/>
      <c r="GZ24" s="15"/>
      <c r="HA24" s="25"/>
      <c r="HD24" s="15"/>
      <c r="HE24" s="25"/>
      <c r="HH24" s="15"/>
      <c r="HI24" s="25"/>
      <c r="HL24" s="15"/>
      <c r="HM24" s="25"/>
      <c r="HP24" s="15"/>
      <c r="HQ24" s="25"/>
      <c r="HT24" s="15"/>
      <c r="HU24" s="25"/>
      <c r="HX24" s="15"/>
      <c r="HY24" s="25"/>
      <c r="IB24" s="15"/>
      <c r="IC24" s="25"/>
      <c r="IF24" s="15"/>
      <c r="IG24" s="25"/>
      <c r="IJ24" s="15"/>
      <c r="IK24"/>
      <c r="IL24"/>
      <c r="IM24"/>
      <c r="IN24"/>
      <c r="IO24"/>
      <c r="IP24"/>
      <c r="IQ24"/>
      <c r="IR24"/>
      <c r="IS24"/>
      <c r="IT24"/>
    </row>
    <row r="25" spans="1:254" ht="13.5">
      <c r="A25" s="9" t="s">
        <v>48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49</v>
      </c>
      <c r="B26" s="14">
        <v>7.9000000000000012E-4</v>
      </c>
      <c r="C26" s="14">
        <v>0</v>
      </c>
      <c r="D26" s="15">
        <v>1.0858165055404081E-7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50</v>
      </c>
      <c r="B27" s="14">
        <v>0</v>
      </c>
      <c r="C27" s="14">
        <v>0</v>
      </c>
      <c r="D27" s="15"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3.5">
      <c r="A28" s="4" t="s">
        <v>51</v>
      </c>
      <c r="B28" s="14">
        <v>0.01</v>
      </c>
      <c r="C28" s="14">
        <v>0</v>
      </c>
      <c r="D28" s="15">
        <v>1.3744512728359599E-6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26" customFormat="1" ht="13.5">
      <c r="A29" s="19" t="s">
        <v>52</v>
      </c>
      <c r="B29" s="20">
        <v>1.0790000000000003E-2</v>
      </c>
      <c r="C29" s="20">
        <v>0</v>
      </c>
      <c r="D29" s="21">
        <v>1.4830329233900008E-6</v>
      </c>
      <c r="E29" s="25"/>
      <c r="H29" s="15"/>
      <c r="I29" s="25"/>
      <c r="L29" s="15"/>
      <c r="M29" s="25"/>
      <c r="P29" s="15"/>
      <c r="Q29" s="25"/>
      <c r="T29" s="15"/>
      <c r="U29" s="25"/>
      <c r="X29" s="15"/>
      <c r="Y29" s="25"/>
      <c r="AB29" s="15"/>
      <c r="AC29" s="25"/>
      <c r="AF29" s="15"/>
      <c r="AG29" s="25"/>
      <c r="AJ29" s="15"/>
      <c r="AK29" s="25"/>
      <c r="AN29" s="15"/>
      <c r="AO29" s="25"/>
      <c r="AR29" s="15"/>
      <c r="AS29" s="25"/>
      <c r="AV29" s="15"/>
      <c r="AW29" s="25"/>
      <c r="AZ29" s="15"/>
      <c r="BA29" s="25"/>
      <c r="BD29" s="15"/>
      <c r="BE29" s="25"/>
      <c r="BH29" s="15"/>
      <c r="BI29" s="25"/>
      <c r="BL29" s="15"/>
      <c r="BM29" s="25"/>
      <c r="BP29" s="15"/>
      <c r="BQ29" s="25"/>
      <c r="BT29" s="15"/>
      <c r="BU29" s="25"/>
      <c r="BX29" s="15"/>
      <c r="BY29" s="25"/>
      <c r="CB29" s="15"/>
      <c r="CC29" s="25"/>
      <c r="CF29" s="15"/>
      <c r="CG29" s="25"/>
      <c r="CJ29" s="15"/>
      <c r="CK29" s="25"/>
      <c r="CN29" s="15"/>
      <c r="CO29" s="25"/>
      <c r="CR29" s="15"/>
      <c r="CS29" s="25"/>
      <c r="CV29" s="15"/>
      <c r="CW29" s="25"/>
      <c r="CZ29" s="15"/>
      <c r="DA29" s="25"/>
      <c r="DD29" s="15"/>
      <c r="DE29" s="25"/>
      <c r="DH29" s="15"/>
      <c r="DI29" s="25"/>
      <c r="DL29" s="15"/>
      <c r="DM29" s="25"/>
      <c r="DP29" s="15"/>
      <c r="DQ29" s="25"/>
      <c r="DT29" s="15"/>
      <c r="DU29" s="25"/>
      <c r="DX29" s="15"/>
      <c r="DY29" s="25"/>
      <c r="EB29" s="15"/>
      <c r="EC29" s="25"/>
      <c r="EF29" s="15"/>
      <c r="EG29" s="25"/>
      <c r="EJ29" s="15"/>
      <c r="EK29" s="25"/>
      <c r="EN29" s="15"/>
      <c r="EO29" s="25"/>
      <c r="ER29" s="15"/>
      <c r="ES29" s="25"/>
      <c r="EV29" s="15"/>
      <c r="EW29" s="25"/>
      <c r="EZ29" s="15"/>
      <c r="FA29" s="25"/>
      <c r="FD29" s="15"/>
      <c r="FE29" s="25"/>
      <c r="FH29" s="15"/>
      <c r="FI29" s="25"/>
      <c r="FL29" s="15"/>
      <c r="FM29" s="25"/>
      <c r="FP29" s="15"/>
      <c r="FQ29" s="25"/>
      <c r="FT29" s="15"/>
      <c r="FU29" s="25"/>
      <c r="FX29" s="15"/>
      <c r="FY29" s="25"/>
      <c r="GB29" s="15"/>
      <c r="GC29" s="25"/>
      <c r="GF29" s="15"/>
      <c r="GG29" s="25"/>
      <c r="GJ29" s="15"/>
      <c r="GK29" s="25"/>
      <c r="GN29" s="15"/>
      <c r="GO29" s="25"/>
      <c r="GR29" s="15"/>
      <c r="GS29" s="25"/>
      <c r="GV29" s="15"/>
      <c r="GW29" s="25"/>
      <c r="GZ29" s="15"/>
      <c r="HA29" s="25"/>
      <c r="HD29" s="15"/>
      <c r="HE29" s="25"/>
      <c r="HH29" s="15"/>
      <c r="HI29" s="25"/>
      <c r="HL29" s="15"/>
      <c r="HM29" s="25"/>
      <c r="HP29" s="15"/>
      <c r="HQ29" s="25"/>
      <c r="HT29" s="15"/>
      <c r="HU29" s="25"/>
      <c r="HX29" s="15"/>
      <c r="HY29" s="25"/>
      <c r="IB29" s="15"/>
      <c r="IC29" s="25"/>
      <c r="IF29" s="15"/>
      <c r="IG29" s="25"/>
      <c r="IJ29" s="15"/>
      <c r="IK29"/>
      <c r="IL29"/>
      <c r="IM29"/>
      <c r="IN29"/>
      <c r="IO29"/>
      <c r="IP29"/>
      <c r="IQ29"/>
      <c r="IR29"/>
      <c r="IS29"/>
      <c r="IT29"/>
    </row>
    <row r="30" spans="1:254" s="26" customFormat="1" ht="13.5">
      <c r="A30" s="27" t="s">
        <v>53</v>
      </c>
      <c r="B30" s="28">
        <v>7.0789999999999992E-2</v>
      </c>
      <c r="C30" s="28">
        <v>0</v>
      </c>
      <c r="D30" s="29">
        <v>9.7297405604057601E-6</v>
      </c>
      <c r="G30" s="25"/>
      <c r="K30" s="25"/>
      <c r="O30" s="25"/>
      <c r="S30" s="25"/>
      <c r="W30" s="25"/>
      <c r="AA30" s="25"/>
      <c r="AE30" s="25"/>
      <c r="AI30" s="25"/>
      <c r="AM30" s="25"/>
      <c r="AQ30" s="25"/>
      <c r="AU30" s="25"/>
      <c r="AY30" s="25"/>
      <c r="BC30" s="25"/>
      <c r="BG30" s="25"/>
      <c r="BK30" s="25"/>
      <c r="BO30" s="25"/>
      <c r="BS30" s="25"/>
      <c r="BW30" s="25"/>
      <c r="CA30" s="25"/>
      <c r="CE30" s="25"/>
      <c r="CI30" s="25"/>
      <c r="CM30" s="25"/>
      <c r="CQ30" s="25"/>
      <c r="CU30" s="25"/>
      <c r="CY30" s="25"/>
      <c r="DC30" s="25"/>
      <c r="DG30" s="25"/>
      <c r="DK30" s="25"/>
      <c r="DO30" s="25"/>
      <c r="DS30" s="25"/>
      <c r="DW30" s="25"/>
      <c r="EA30" s="25"/>
      <c r="EE30" s="25"/>
      <c r="EI30" s="25"/>
      <c r="EM30" s="25"/>
      <c r="EQ30" s="25"/>
      <c r="EU30" s="25"/>
      <c r="EY30" s="25"/>
      <c r="FC30" s="25"/>
      <c r="FG30" s="25"/>
      <c r="FK30" s="25"/>
      <c r="FO30" s="25"/>
      <c r="FS30" s="25"/>
      <c r="FW30" s="25"/>
      <c r="GA30" s="25"/>
      <c r="GE30" s="25"/>
      <c r="GI30" s="25"/>
      <c r="GM30" s="25"/>
      <c r="GQ30" s="25"/>
      <c r="GU30" s="25"/>
      <c r="GY30" s="25"/>
      <c r="HC30" s="25"/>
      <c r="HG30" s="25"/>
      <c r="HK30" s="25"/>
      <c r="HO30" s="25"/>
      <c r="HS30" s="25"/>
      <c r="HW30" s="25"/>
      <c r="IA30" s="25"/>
      <c r="IE30" s="25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23" customFormat="1">
      <c r="A31" s="16" t="s">
        <v>54</v>
      </c>
      <c r="B31" s="17">
        <v>7274.0707899999998</v>
      </c>
      <c r="C31" s="17">
        <v>12.12</v>
      </c>
      <c r="D31" s="18">
        <v>0.99978558560143771</v>
      </c>
    </row>
    <row r="32" spans="1:254" s="22" customFormat="1">
      <c r="A32" s="9" t="s">
        <v>55</v>
      </c>
      <c r="B32" s="1"/>
      <c r="C32" s="1"/>
      <c r="D32" s="1"/>
    </row>
    <row r="33" spans="1:254" ht="13.5">
      <c r="A33" s="4" t="s">
        <v>56</v>
      </c>
      <c r="B33" s="14">
        <v>0.06</v>
      </c>
      <c r="C33" s="14">
        <v>0</v>
      </c>
      <c r="D33" s="15">
        <v>8.2467076370157572E-6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3.5">
      <c r="A34" s="4" t="s">
        <v>57</v>
      </c>
      <c r="B34" s="14">
        <v>1.5</v>
      </c>
      <c r="C34" s="14">
        <v>0</v>
      </c>
      <c r="D34" s="15">
        <v>2.0616769092539396E-4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26" customFormat="1" ht="13.5">
      <c r="A35" s="19" t="s">
        <v>58</v>
      </c>
      <c r="B35" s="20">
        <v>1.56</v>
      </c>
      <c r="C35" s="20">
        <v>0</v>
      </c>
      <c r="D35" s="21">
        <v>2.1441439856240973E-4</v>
      </c>
      <c r="E35" s="25"/>
      <c r="H35" s="15"/>
      <c r="I35" s="25"/>
      <c r="L35" s="15"/>
      <c r="M35" s="25"/>
      <c r="P35" s="15"/>
      <c r="Q35" s="25"/>
      <c r="T35" s="15"/>
      <c r="U35" s="25"/>
      <c r="X35" s="15"/>
      <c r="Y35" s="25"/>
      <c r="AB35" s="15"/>
      <c r="AC35" s="25"/>
      <c r="AF35" s="15"/>
      <c r="AG35" s="25"/>
      <c r="AJ35" s="15"/>
      <c r="AK35" s="25"/>
      <c r="AN35" s="15"/>
      <c r="AO35" s="25"/>
      <c r="AR35" s="15"/>
      <c r="AS35" s="25"/>
      <c r="AV35" s="15"/>
      <c r="AW35" s="25"/>
      <c r="AZ35" s="15"/>
      <c r="BA35" s="25"/>
      <c r="BD35" s="15"/>
      <c r="BE35" s="25"/>
      <c r="BH35" s="15"/>
      <c r="BI35" s="25"/>
      <c r="BL35" s="15"/>
      <c r="BM35" s="25"/>
      <c r="BP35" s="15"/>
      <c r="BQ35" s="25"/>
      <c r="BT35" s="15"/>
      <c r="BU35" s="25"/>
      <c r="BX35" s="15"/>
      <c r="BY35" s="25"/>
      <c r="CB35" s="15"/>
      <c r="CC35" s="25"/>
      <c r="CF35" s="15"/>
      <c r="CG35" s="25"/>
      <c r="CJ35" s="15"/>
      <c r="CK35" s="25"/>
      <c r="CN35" s="15"/>
      <c r="CO35" s="25"/>
      <c r="CR35" s="15"/>
      <c r="CS35" s="25"/>
      <c r="CV35" s="15"/>
      <c r="CW35" s="25"/>
      <c r="CZ35" s="15"/>
      <c r="DA35" s="25"/>
      <c r="DD35" s="15"/>
      <c r="DE35" s="25"/>
      <c r="DH35" s="15"/>
      <c r="DI35" s="25"/>
      <c r="DL35" s="15"/>
      <c r="DM35" s="25"/>
      <c r="DP35" s="15"/>
      <c r="DQ35" s="25"/>
      <c r="DT35" s="15"/>
      <c r="DU35" s="25"/>
      <c r="DX35" s="15"/>
      <c r="DY35" s="25"/>
      <c r="EB35" s="15"/>
      <c r="EC35" s="25"/>
      <c r="EF35" s="15"/>
      <c r="EG35" s="25"/>
      <c r="EJ35" s="15"/>
      <c r="EK35" s="25"/>
      <c r="EN35" s="15"/>
      <c r="EO35" s="25"/>
      <c r="ER35" s="15"/>
      <c r="ES35" s="25"/>
      <c r="EV35" s="15"/>
      <c r="EW35" s="25"/>
      <c r="EZ35" s="15"/>
      <c r="FA35" s="25"/>
      <c r="FD35" s="15"/>
      <c r="FE35" s="25"/>
      <c r="FH35" s="15"/>
      <c r="FI35" s="25"/>
      <c r="FL35" s="15"/>
      <c r="FM35" s="25"/>
      <c r="FP35" s="15"/>
      <c r="FQ35" s="25"/>
      <c r="FT35" s="15"/>
      <c r="FU35" s="25"/>
      <c r="FX35" s="15"/>
      <c r="FY35" s="25"/>
      <c r="GB35" s="15"/>
      <c r="GC35" s="25"/>
      <c r="GF35" s="15"/>
      <c r="GG35" s="25"/>
      <c r="GJ35" s="15"/>
      <c r="GK35" s="25"/>
      <c r="GN35" s="15"/>
      <c r="GO35" s="25"/>
      <c r="GR35" s="15"/>
      <c r="GS35" s="25"/>
      <c r="GV35" s="15"/>
      <c r="GW35" s="25"/>
      <c r="GZ35" s="15"/>
      <c r="HA35" s="25"/>
      <c r="HD35" s="15"/>
      <c r="HE35" s="25"/>
      <c r="HH35" s="15"/>
      <c r="HI35" s="25"/>
      <c r="HL35" s="15"/>
      <c r="HM35" s="25"/>
      <c r="HP35" s="15"/>
      <c r="HQ35" s="25"/>
      <c r="HT35" s="15"/>
      <c r="HU35" s="25"/>
      <c r="HX35" s="15"/>
      <c r="HY35" s="25"/>
      <c r="IB35" s="15"/>
      <c r="IC35" s="25"/>
      <c r="IF35" s="15"/>
      <c r="IG35" s="25"/>
      <c r="IJ35" s="15"/>
      <c r="IK35"/>
      <c r="IL35"/>
      <c r="IM35"/>
      <c r="IN35"/>
      <c r="IO35"/>
      <c r="IP35"/>
      <c r="IQ35"/>
      <c r="IR35"/>
      <c r="IS35"/>
      <c r="IT35"/>
    </row>
    <row r="36" spans="1:254" s="33" customFormat="1" ht="13.5" thickBot="1">
      <c r="A36" s="30" t="s">
        <v>59</v>
      </c>
      <c r="B36" s="31">
        <v>7275.6307900000002</v>
      </c>
      <c r="C36" s="31">
        <v>12.12</v>
      </c>
      <c r="D36" s="32">
        <v>1</v>
      </c>
    </row>
    <row r="37" spans="1:254">
      <c r="A37" s="34" t="s">
        <v>60</v>
      </c>
      <c r="D37" s="35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80</vt:i4>
      </vt:variant>
      <vt:variant>
        <vt:lpstr>Intervalos nomeados</vt:lpstr>
      </vt:variant>
      <vt:variant>
        <vt:i4>53</vt:i4>
      </vt:variant>
    </vt:vector>
  </HeadingPairs>
  <TitlesOfParts>
    <vt:vector size="133" baseType="lpstr">
      <vt:lpstr>Índice</vt:lpstr>
      <vt:lpstr>Brasiléia-AC-2008</vt:lpstr>
      <vt:lpstr>Brasiléia-AC-2009</vt:lpstr>
      <vt:lpstr>Brasiléia-AC-2011</vt:lpstr>
      <vt:lpstr>Brasiléia-AC-2012</vt:lpstr>
      <vt:lpstr>Brasiléia-AC-2013</vt:lpstr>
      <vt:lpstr>Brasiléia-AC-2014</vt:lpstr>
      <vt:lpstr>Brasiléia-AC-2015</vt:lpstr>
      <vt:lpstr>Brasiléia-AC-2016</vt:lpstr>
      <vt:lpstr>Brasiléia-AC-2017</vt:lpstr>
      <vt:lpstr>Brasiléia-AC-2018</vt:lpstr>
      <vt:lpstr>Brasiléia-AC-2019</vt:lpstr>
      <vt:lpstr>Brasiléia-AC-2020</vt:lpstr>
      <vt:lpstr>Brasiléia-AC-2021</vt:lpstr>
      <vt:lpstr>Brasiléia-AC-2022</vt:lpstr>
      <vt:lpstr>Feijó-AC-2018</vt:lpstr>
      <vt:lpstr>Feijó-AC-2019</vt:lpstr>
      <vt:lpstr>Feijó-AC-2020</vt:lpstr>
      <vt:lpstr>Feijó-AC-2021</vt:lpstr>
      <vt:lpstr>Feijó-AC-2022</vt:lpstr>
      <vt:lpstr>Sena Madureira-AC-2008</vt:lpstr>
      <vt:lpstr>Sena Madureira-AC-2009</vt:lpstr>
      <vt:lpstr>Sena Madureira-AC-2011</vt:lpstr>
      <vt:lpstr>Sena Madureira-AC-2012</vt:lpstr>
      <vt:lpstr>Sena Madureira-AC-2013</vt:lpstr>
      <vt:lpstr>Sena Madureira-AC-2014</vt:lpstr>
      <vt:lpstr>Sena Madureira-AC-2015</vt:lpstr>
      <vt:lpstr>Sena Madureira-AC-2016</vt:lpstr>
      <vt:lpstr>Sena Madureira-AC-2017</vt:lpstr>
      <vt:lpstr>Sena Madureira-AC-2018</vt:lpstr>
      <vt:lpstr>Sena Madureira-AC-2019</vt:lpstr>
      <vt:lpstr>Sena Madureira-AC-2020</vt:lpstr>
      <vt:lpstr>Sena Madureira-AC-2021</vt:lpstr>
      <vt:lpstr>Sena Madureira-AC-2022</vt:lpstr>
      <vt:lpstr>Sena Madureira-AC-2023</vt:lpstr>
      <vt:lpstr>Tarauacá-AC-2023</vt:lpstr>
      <vt:lpstr>Látex-Xapuri-AC-2009</vt:lpstr>
      <vt:lpstr>Látex-Xapuri-AC-2011</vt:lpstr>
      <vt:lpstr>Látex-Xapuri-AC-2012</vt:lpstr>
      <vt:lpstr>Látex-Xapuri-AC-2013</vt:lpstr>
      <vt:lpstr>Látex-Xapuri-AC-2014</vt:lpstr>
      <vt:lpstr>Látex-Xapuri-AC-2015</vt:lpstr>
      <vt:lpstr>Látex-Xapuri-AC-2016</vt:lpstr>
      <vt:lpstr>Látex-Xapuri-AC-2017</vt:lpstr>
      <vt:lpstr>Xapuri-AC-2023</vt:lpstr>
      <vt:lpstr>Lábrea-AM-2008</vt:lpstr>
      <vt:lpstr>Lábrea-AM-2011</vt:lpstr>
      <vt:lpstr>Lábrea-AM-2012</vt:lpstr>
      <vt:lpstr>Lábrea-AM-2013</vt:lpstr>
      <vt:lpstr>Lábrea-AM-2014</vt:lpstr>
      <vt:lpstr>Lábrea-AM-2015</vt:lpstr>
      <vt:lpstr>Lábrea-AM-2016</vt:lpstr>
      <vt:lpstr>Lábrea-AM-2017</vt:lpstr>
      <vt:lpstr>Lábrea-AM-2018</vt:lpstr>
      <vt:lpstr>Lábrea-AM-2019</vt:lpstr>
      <vt:lpstr>Lábrea-AM-2020</vt:lpstr>
      <vt:lpstr>Lábrea-AM-2021</vt:lpstr>
      <vt:lpstr>Lábrea-AM-2022</vt:lpstr>
      <vt:lpstr>Lábrea-AM-2023</vt:lpstr>
      <vt:lpstr>Manicoré-AM-2008</vt:lpstr>
      <vt:lpstr>Manicoré-AM-2011</vt:lpstr>
      <vt:lpstr>Manicoré-AM-2012</vt:lpstr>
      <vt:lpstr>Manicoré-AM-2013</vt:lpstr>
      <vt:lpstr>Manicoré-AM-2014</vt:lpstr>
      <vt:lpstr>Manicoré-AM-2015</vt:lpstr>
      <vt:lpstr>Manicoré-AM-2016</vt:lpstr>
      <vt:lpstr>Manicoré-AM-2017</vt:lpstr>
      <vt:lpstr>Manicoré-AM-2018</vt:lpstr>
      <vt:lpstr>Manicoré-AM-2019</vt:lpstr>
      <vt:lpstr>Manicoré-AM-2020</vt:lpstr>
      <vt:lpstr>Manicoré-AM-2021</vt:lpstr>
      <vt:lpstr>Manicoré-AM-2022</vt:lpstr>
      <vt:lpstr>Manicoré-AM-2023</vt:lpstr>
      <vt:lpstr>Santarém-PA-2017</vt:lpstr>
      <vt:lpstr>Santarém-PA-2018</vt:lpstr>
      <vt:lpstr>Santarém-PA-2019</vt:lpstr>
      <vt:lpstr>Santarém-PA-2020</vt:lpstr>
      <vt:lpstr>Santarém-PA-2021</vt:lpstr>
      <vt:lpstr>Belterra-PA-2022</vt:lpstr>
      <vt:lpstr>Belterra-PA-2023</vt:lpstr>
      <vt:lpstr>'Brasiléia-AC-2016'!__xlnm.Print_Area</vt:lpstr>
      <vt:lpstr>'Lábrea-AM-2016'!__xlnm.Print_Area</vt:lpstr>
      <vt:lpstr>'Látex-Xapuri-AC-2016'!__xlnm.Print_Area</vt:lpstr>
      <vt:lpstr>'Manicoré-AM-2016'!__xlnm.Print_Area</vt:lpstr>
      <vt:lpstr>'Sena Madureira-AC-2016'!__xlnm.Print_Area</vt:lpstr>
      <vt:lpstr>'Brasiléia-AC-2008'!Area_de_impressao</vt:lpstr>
      <vt:lpstr>'Brasiléia-AC-2009'!Area_de_impressao</vt:lpstr>
      <vt:lpstr>'Brasiléia-AC-2011'!Area_de_impressao</vt:lpstr>
      <vt:lpstr>'Brasiléia-AC-2012'!Area_de_impressao</vt:lpstr>
      <vt:lpstr>'Brasiléia-AC-2013'!Area_de_impressao</vt:lpstr>
      <vt:lpstr>'Brasiléia-AC-2014'!Area_de_impressao</vt:lpstr>
      <vt:lpstr>'Brasiléia-AC-2015'!Area_de_impressao</vt:lpstr>
      <vt:lpstr>'Brasiléia-AC-2016'!Area_de_impressao</vt:lpstr>
      <vt:lpstr>'Brasiléia-AC-2017'!Area_de_impressao</vt:lpstr>
      <vt:lpstr>'Lábrea-AM-2008'!Area_de_impressao</vt:lpstr>
      <vt:lpstr>'Lábrea-AM-2011'!Area_de_impressao</vt:lpstr>
      <vt:lpstr>'Lábrea-AM-2012'!Area_de_impressao</vt:lpstr>
      <vt:lpstr>'Lábrea-AM-2013'!Area_de_impressao</vt:lpstr>
      <vt:lpstr>'Lábrea-AM-2014'!Area_de_impressao</vt:lpstr>
      <vt:lpstr>'Lábrea-AM-2015'!Area_de_impressao</vt:lpstr>
      <vt:lpstr>'Lábrea-AM-2016'!Area_de_impressao</vt:lpstr>
      <vt:lpstr>'Lábrea-AM-2017'!Area_de_impressao</vt:lpstr>
      <vt:lpstr>'Látex-Xapuri-AC-2009'!Area_de_impressao</vt:lpstr>
      <vt:lpstr>'Látex-Xapuri-AC-2011'!Area_de_impressao</vt:lpstr>
      <vt:lpstr>'Látex-Xapuri-AC-2012'!Area_de_impressao</vt:lpstr>
      <vt:lpstr>'Látex-Xapuri-AC-2013'!Area_de_impressao</vt:lpstr>
      <vt:lpstr>'Látex-Xapuri-AC-2014'!Area_de_impressao</vt:lpstr>
      <vt:lpstr>'Látex-Xapuri-AC-2015'!Area_de_impressao</vt:lpstr>
      <vt:lpstr>'Látex-Xapuri-AC-2016'!Area_de_impressao</vt:lpstr>
      <vt:lpstr>'Látex-Xapuri-AC-2017'!Area_de_impressao</vt:lpstr>
      <vt:lpstr>'Manicoré-AM-2008'!Area_de_impressao</vt:lpstr>
      <vt:lpstr>'Manicoré-AM-2011'!Area_de_impressao</vt:lpstr>
      <vt:lpstr>'Manicoré-AM-2012'!Area_de_impressao</vt:lpstr>
      <vt:lpstr>'Manicoré-AM-2013'!Area_de_impressao</vt:lpstr>
      <vt:lpstr>'Manicoré-AM-2014'!Area_de_impressao</vt:lpstr>
      <vt:lpstr>'Manicoré-AM-2015'!Area_de_impressao</vt:lpstr>
      <vt:lpstr>'Manicoré-AM-2016'!Area_de_impressao</vt:lpstr>
      <vt:lpstr>'Manicoré-AM-2017'!Area_de_impressao</vt:lpstr>
      <vt:lpstr>'Santarém-PA-2017'!Area_de_impressao</vt:lpstr>
      <vt:lpstr>'Sena Madureira-AC-2008'!Area_de_impressao</vt:lpstr>
      <vt:lpstr>'Sena Madureira-AC-2009'!Area_de_impressao</vt:lpstr>
      <vt:lpstr>'Sena Madureira-AC-2011'!Area_de_impressao</vt:lpstr>
      <vt:lpstr>'Sena Madureira-AC-2012'!Area_de_impressao</vt:lpstr>
      <vt:lpstr>'Sena Madureira-AC-2013'!Area_de_impressao</vt:lpstr>
      <vt:lpstr>'Sena Madureira-AC-2014'!Area_de_impressao</vt:lpstr>
      <vt:lpstr>'Sena Madureira-AC-2015'!Area_de_impressao</vt:lpstr>
      <vt:lpstr>'Sena Madureira-AC-2016'!Area_de_impressao</vt:lpstr>
      <vt:lpstr>'Sena Madureira-AC-2017'!Area_de_impressao</vt:lpstr>
      <vt:lpstr>'Brasiléia-AC-2016'!Z_7F82B2E0_4580_11D5_873D_00105A060375_.wvu.PrintArea</vt:lpstr>
      <vt:lpstr>'Lábrea-AM-2016'!Z_7F82B2E0_4580_11D5_873D_00105A060375_.wvu.PrintArea</vt:lpstr>
      <vt:lpstr>'Látex-Xapuri-AC-2016'!Z_7F82B2E0_4580_11D5_873D_00105A060375_.wvu.PrintArea</vt:lpstr>
      <vt:lpstr>'Manicoré-AM-2016'!Z_7F82B2E0_4580_11D5_873D_00105A060375_.wvu.PrintArea</vt:lpstr>
      <vt:lpstr>'Sena Madureira-AC-2016'!Z_7F82B2E0_4580_11D5_873D_00105A060375_.wvu.PrintArea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 SHIMIZU</dc:creator>
  <cp:lastModifiedBy>ANDREIA LIE SHIMIZU</cp:lastModifiedBy>
  <dcterms:created xsi:type="dcterms:W3CDTF">2021-05-18T17:15:48Z</dcterms:created>
  <dcterms:modified xsi:type="dcterms:W3CDTF">2024-01-03T13:12:11Z</dcterms:modified>
</cp:coreProperties>
</file>