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-105" yWindow="-105" windowWidth="19425" windowHeight="10425"/>
  </bookViews>
  <sheets>
    <sheet name="Índice" sheetId="36" r:id="rId1"/>
    <sheet name="Rio Pardo de Minas-MG-2010" sheetId="20" r:id="rId2"/>
    <sheet name="Rio Pardo de Minas-MG-2011" sheetId="22" r:id="rId3"/>
    <sheet name="Rio Pardo de Minas-MG-2012" sheetId="24" r:id="rId4"/>
    <sheet name="Rio Pardo de Minas-MG-2013" sheetId="27" r:id="rId5"/>
    <sheet name="Rio Pardo de Minas-MG-2014" sheetId="29" r:id="rId6"/>
    <sheet name="Rio Pardo de Minas-MG-2015" sheetId="31" r:id="rId7"/>
    <sheet name="Rio Pardo de Minas-MG-2016" sheetId="1" r:id="rId8"/>
    <sheet name="Rio Pardo de Minas-MG-2017" sheetId="4" r:id="rId9"/>
    <sheet name="Rio Pardo de Minas-MG-2018" sheetId="7" r:id="rId10"/>
    <sheet name="Rio Pardo de Minas-MG-2019" sheetId="10" r:id="rId11"/>
    <sheet name="Rio Pardo de Minas-MG-2020" sheetId="15" r:id="rId12"/>
    <sheet name="Rio Pardo de Minas-MG-2021" sheetId="37" r:id="rId13"/>
    <sheet name="Rio Pardo de Minas-MG-2022" sheetId="42" r:id="rId14"/>
    <sheet name="Rio Pardo de Minas-MG-2023" sheetId="47" r:id="rId15"/>
    <sheet name="Baia da Traição-PB-2016" sheetId="2" r:id="rId16"/>
    <sheet name="Baia da Traição-PB-2017" sheetId="5" r:id="rId17"/>
    <sheet name="Baia da Traição-PB-2018" sheetId="8" r:id="rId18"/>
    <sheet name="Baia da Traição-PB-2019" sheetId="11" r:id="rId19"/>
    <sheet name="Baia da Traição-PB-2020" sheetId="16" r:id="rId20"/>
    <sheet name="Baia da Traição-PB-2021" sheetId="38" r:id="rId21"/>
    <sheet name="Baia da Traição-PB-2022" sheetId="43" r:id="rId22"/>
    <sheet name="Baia da Traição-PB-2023" sheetId="48" r:id="rId23"/>
    <sheet name="Conde-PB-2018" sheetId="33" r:id="rId24"/>
    <sheet name="Conde-PB-2019" sheetId="12" r:id="rId25"/>
    <sheet name="Conde-PB-2020" sheetId="17" r:id="rId26"/>
    <sheet name="Conde-PB-2021" sheetId="39" r:id="rId27"/>
    <sheet name="Conde-PB-2022" sheetId="44" r:id="rId28"/>
    <sheet name="Conde-PB-2023" sheetId="49" r:id="rId29"/>
    <sheet name="Barra dos Coqueiros-SE-2010" sheetId="21" r:id="rId30"/>
    <sheet name="Barra dos Coqueiros-SE-2011" sheetId="23" r:id="rId31"/>
    <sheet name="Barra dos Coqueiros-SE-2012" sheetId="26" r:id="rId32"/>
    <sheet name="Barra dos Coqueiros-SE-2013" sheetId="28" r:id="rId33"/>
    <sheet name="Barra dos Coqueiros-SE-2014" sheetId="30" r:id="rId34"/>
    <sheet name="Barra dos Coqueiros-SE-2015" sheetId="32" r:id="rId35"/>
    <sheet name="Barra dos Coqueiros-SE-2016" sheetId="3" r:id="rId36"/>
    <sheet name="Barra dos Coqueiros-SE-2017" sheetId="6" r:id="rId37"/>
    <sheet name="Barra dos Coqueiros-SE-2018" sheetId="9" r:id="rId38"/>
    <sheet name="Estância-SE-2018" sheetId="34" r:id="rId39"/>
    <sheet name="Estância-SE-2019" sheetId="13" r:id="rId40"/>
    <sheet name="Estância-SE-2020" sheetId="18" r:id="rId41"/>
    <sheet name="Estância-SE-2021" sheetId="40" r:id="rId42"/>
    <sheet name="Estância-SE-2022" sheetId="45" r:id="rId43"/>
    <sheet name="Estância-SE-2023" sheetId="50" r:id="rId44"/>
    <sheet name="Pirambu-SE-2018" sheetId="35" r:id="rId45"/>
    <sheet name="Pirambu-SE-2019" sheetId="14" r:id="rId46"/>
    <sheet name="Pirambu-SE-2020" sheetId="19" r:id="rId47"/>
    <sheet name="Pirambu-SE-2021" sheetId="41" r:id="rId48"/>
    <sheet name="Pirambu-SE-2022" sheetId="46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 localSheetId="15">"#ref!"</definedName>
    <definedName name="\a" localSheetId="16">#REF!</definedName>
    <definedName name="\a" localSheetId="30">#REF!</definedName>
    <definedName name="\a" localSheetId="31">#REF!</definedName>
    <definedName name="\a" localSheetId="32">#REF!</definedName>
    <definedName name="\a" localSheetId="33">#REF!</definedName>
    <definedName name="\a" localSheetId="34">#REF!</definedName>
    <definedName name="\a" localSheetId="35">"#ref!"</definedName>
    <definedName name="\a" localSheetId="36">#REF!</definedName>
    <definedName name="\a" localSheetId="23">#REF!</definedName>
    <definedName name="\a" localSheetId="38">#REF!</definedName>
    <definedName name="\a" localSheetId="0">"#ref!"</definedName>
    <definedName name="\a" localSheetId="44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"#ref!"</definedName>
    <definedName name="\a" localSheetId="8">#REF!</definedName>
    <definedName name="\a">"#ref!"</definedName>
    <definedName name="____xlnm.Print_Area" localSheetId="35">'Barra dos Coqueiros-SE-2016'!$A$1:$D$47</definedName>
    <definedName name="___xlnm.Print_Area" localSheetId="15">'Baia da Traição-PB-2016'!$A$1:$D$46</definedName>
    <definedName name="__xlnm.Print_Area" localSheetId="7">'Rio Pardo de Minas-MG-2016'!$A$1:$D$47</definedName>
    <definedName name="_a" localSheetId="0">#REF!</definedName>
    <definedName name="_a">"$#REF!.$A$148:$A$152"</definedName>
    <definedName name="_a_10">[1]Horamaquina!#REF!</definedName>
    <definedName name="_a_11">[2]Horamaquina!#REF!</definedName>
    <definedName name="_a_12">#N/A</definedName>
    <definedName name="_a_9">[2]Horamaquina!#REF!</definedName>
    <definedName name="Área_Cultivada" localSheetId="15">[3]Custeio!$E$10</definedName>
    <definedName name="Área_Cultivada" localSheetId="16">[4]Custeio!$E$10</definedName>
    <definedName name="Área_Cultivada" localSheetId="31">[5]Custeio!$E$10</definedName>
    <definedName name="Área_Cultivada" localSheetId="35">[6]Custeio!$E$10</definedName>
    <definedName name="Área_Cultivada" localSheetId="36">[7]Custeio!$E$10</definedName>
    <definedName name="Área_Cultivada" localSheetId="23">[8]Custeio!$E$10</definedName>
    <definedName name="Área_Cultivada" localSheetId="38">[9]Custeio!$E$10</definedName>
    <definedName name="Área_Cultivada" localSheetId="0">#N/A</definedName>
    <definedName name="Área_Cultivada" localSheetId="44">[10]Custeio!$E$10</definedName>
    <definedName name="Área_Cultivada" localSheetId="7">[11]Custeio!$E$10</definedName>
    <definedName name="Área_Cultivada" localSheetId="8">[12]Custeio!$E$10</definedName>
    <definedName name="Área_Cultivada">#N/A</definedName>
    <definedName name="_xlnm.Print_Area" localSheetId="15">'Baia da Traição-PB-2016'!$A$1:$D$46</definedName>
    <definedName name="_xlnm.Print_Area" localSheetId="16">'Baia da Traição-PB-2017'!$A$1:$D$72</definedName>
    <definedName name="_xlnm.Print_Area" localSheetId="30">'Barra dos Coqueiros-SE-2011'!$A$1:$D$56</definedName>
    <definedName name="_xlnm.Print_Area" localSheetId="31">'Barra dos Coqueiros-SE-2012'!$A$1:$D$56</definedName>
    <definedName name="_xlnm.Print_Area" localSheetId="32">'Barra dos Coqueiros-SE-2013'!$A$1:$D$48</definedName>
    <definedName name="_xlnm.Print_Area" localSheetId="33">'Barra dos Coqueiros-SE-2014'!$A$1:$D$48</definedName>
    <definedName name="_xlnm.Print_Area" localSheetId="34">'Barra dos Coqueiros-SE-2015'!$A$1:$D$55</definedName>
    <definedName name="_xlnm.Print_Area" localSheetId="35">'Barra dos Coqueiros-SE-2016'!$A$1:$D$47</definedName>
    <definedName name="_xlnm.Print_Area" localSheetId="36">'Barra dos Coqueiros-SE-2017'!$A$1:$D$72</definedName>
    <definedName name="_xlnm.Print_Area" localSheetId="23">'Conde-PB-2018'!$A$1:$D$72</definedName>
    <definedName name="_xlnm.Print_Area" localSheetId="38">'Estância-SE-2018'!$A$1:$D$72</definedName>
    <definedName name="_xlnm.Print_Area" localSheetId="44">'Pirambu-SE-2018'!$A$1:$D$72</definedName>
    <definedName name="_xlnm.Print_Area" localSheetId="1">'Rio Pardo de Minas-MG-2010'!$A$1:$D$51</definedName>
    <definedName name="_xlnm.Print_Area" localSheetId="2">'Rio Pardo de Minas-MG-2011'!$A$1:$D$51</definedName>
    <definedName name="_xlnm.Print_Area" localSheetId="3">'Rio Pardo de Minas-MG-2012'!$A$1:$D$47</definedName>
    <definedName name="_xlnm.Print_Area" localSheetId="4">'Rio Pardo de Minas-MG-2013'!$A$1:$D$48</definedName>
    <definedName name="_xlnm.Print_Area" localSheetId="5">'Rio Pardo de Minas-MG-2014'!$A$1:$D$48</definedName>
    <definedName name="_xlnm.Print_Area" localSheetId="6">'Rio Pardo de Minas-MG-2015'!$A$1:$D$55</definedName>
    <definedName name="_xlnm.Print_Area" localSheetId="7">'Rio Pardo de Minas-MG-2016'!$A$1:$D$47</definedName>
    <definedName name="_xlnm.Print_Area" localSheetId="8">'Rio Pardo de Minas-MG-2017'!$A$1:$D$72</definedName>
    <definedName name="Custeio" localSheetId="15">"#ref!"</definedName>
    <definedName name="Custeio" localSheetId="16">#REF!</definedName>
    <definedName name="Custeio" localSheetId="30">#REF!</definedName>
    <definedName name="Custeio" localSheetId="31">#REF!</definedName>
    <definedName name="Custeio" localSheetId="32">#REF!</definedName>
    <definedName name="Custeio" localSheetId="33">#REF!</definedName>
    <definedName name="Custeio" localSheetId="34">#REF!</definedName>
    <definedName name="Custeio" localSheetId="35">"#ref!"</definedName>
    <definedName name="Custeio" localSheetId="36">#REF!</definedName>
    <definedName name="Custeio" localSheetId="23">#REF!</definedName>
    <definedName name="Custeio" localSheetId="38">#REF!</definedName>
    <definedName name="Custeio" localSheetId="0">"#ref!"</definedName>
    <definedName name="Custeio" localSheetId="44">#REF!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"#ref!"</definedName>
    <definedName name="Custeio" localSheetId="8">#REF!</definedName>
    <definedName name="Custeio">"#ref!"</definedName>
    <definedName name="Custeio_13">#REF!</definedName>
    <definedName name="Custeio_9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>[13]Preços!#REF!</definedName>
    <definedName name="HoMáquina">#REF!</definedName>
    <definedName name="HoraMáquina">#REF!</definedName>
    <definedName name="NOTA_EXPLICATIV" localSheetId="15">"#ref!"</definedName>
    <definedName name="NOTA_EXPLICATIV" localSheetId="16">#REF!</definedName>
    <definedName name="NOTA_EXPLICATIV" localSheetId="30">#REF!</definedName>
    <definedName name="NOTA_EXPLICATIV" localSheetId="31">#REF!</definedName>
    <definedName name="NOTA_EXPLICATIV" localSheetId="32">#REF!</definedName>
    <definedName name="NOTA_EXPLICATIV" localSheetId="33">#REF!</definedName>
    <definedName name="NOTA_EXPLICATIV" localSheetId="34">#REF!</definedName>
    <definedName name="NOTA_EXPLICATIV" localSheetId="35">"#ref!"</definedName>
    <definedName name="NOTA_EXPLICATIV" localSheetId="36">#REF!</definedName>
    <definedName name="NOTA_EXPLICATIV" localSheetId="23">#REF!</definedName>
    <definedName name="NOTA_EXPLICATIV" localSheetId="38">#REF!</definedName>
    <definedName name="NOTA_EXPLICATIV" localSheetId="0">"#ref!"</definedName>
    <definedName name="NOTA_EXPLICATIV" localSheetId="44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"#ref!"</definedName>
    <definedName name="NOTA_EXPLICATIV" localSheetId="8">#REF!</definedName>
    <definedName name="NOTA_EXPLICATIV">"#ref!"</definedName>
    <definedName name="patio">[14]Entrada!$B$1</definedName>
    <definedName name="Preço_da_terra" localSheetId="15">[3]Custeio!$D$3</definedName>
    <definedName name="Preço_da_terra" localSheetId="16">[4]Custeio!$D$3</definedName>
    <definedName name="Preço_da_terra" localSheetId="30">[15]Custeio!$D$3</definedName>
    <definedName name="Preço_da_terra" localSheetId="31">[5]Custeio!$D$3</definedName>
    <definedName name="Preço_da_terra" localSheetId="32">[16]Custeio!$D$3</definedName>
    <definedName name="Preço_da_terra" localSheetId="33">[17]Custeio!$D$3</definedName>
    <definedName name="Preço_da_terra" localSheetId="34">[18]Custeio!$D$3</definedName>
    <definedName name="Preço_da_terra" localSheetId="35">[6]Custeio!$D$3</definedName>
    <definedName name="Preço_da_terra" localSheetId="36">[7]Custeio!$D$3</definedName>
    <definedName name="Preço_da_terra" localSheetId="23">[8]Custeio!$D$3</definedName>
    <definedName name="Preço_da_terra" localSheetId="38">[9]Custeio!$D$3</definedName>
    <definedName name="Preço_da_terra" localSheetId="0">#N/A</definedName>
    <definedName name="Preço_da_terra" localSheetId="44">[10]Custeio!$D$3</definedName>
    <definedName name="Preço_da_terra" localSheetId="1">[19]Custeio!$D$3</definedName>
    <definedName name="Preço_da_terra" localSheetId="2">[20]Custeio!$D$3</definedName>
    <definedName name="Preço_da_terra" localSheetId="3">[21]Custeio!$D$3</definedName>
    <definedName name="Preço_da_terra" localSheetId="4">[22]Custeio!$D$3</definedName>
    <definedName name="Preço_da_terra" localSheetId="5">[23]Custeio!$D$3</definedName>
    <definedName name="Preço_da_terra" localSheetId="6">[24]Custeio!$D$3</definedName>
    <definedName name="Preço_da_terra" localSheetId="7">[11]Custeio!$D$3</definedName>
    <definedName name="Preço_da_terra" localSheetId="8">[12]Custeio!$D$3</definedName>
    <definedName name="Preço_da_terra">#N/A</definedName>
    <definedName name="Produtividade_Media" localSheetId="15">[3]Custeio!$E$11</definedName>
    <definedName name="Produtividade_Media" localSheetId="16">[4]Custeio!$E$11</definedName>
    <definedName name="Produtividade_Media" localSheetId="30">[15]Custeio!$E$11</definedName>
    <definedName name="Produtividade_Media" localSheetId="31">[5]Custeio!$E$11</definedName>
    <definedName name="Produtividade_Media" localSheetId="32">[16]Custeio!$E$11</definedName>
    <definedName name="Produtividade_Media" localSheetId="33">[17]Custeio!$E$11</definedName>
    <definedName name="Produtividade_Media" localSheetId="34">[18]Custeio!$E$11</definedName>
    <definedName name="Produtividade_Media" localSheetId="35">[6]Custeio!$E$11</definedName>
    <definedName name="Produtividade_Media" localSheetId="36">[7]Custeio!$E$11</definedName>
    <definedName name="Produtividade_Media" localSheetId="23">[8]Custeio!$E$11</definedName>
    <definedName name="Produtividade_Media" localSheetId="38">[9]Custeio!$E$11</definedName>
    <definedName name="Produtividade_Media" localSheetId="0">#N/A</definedName>
    <definedName name="Produtividade_Media" localSheetId="44">[10]Custeio!$E$11</definedName>
    <definedName name="Produtividade_Media" localSheetId="1">[19]Custeio!$E$11</definedName>
    <definedName name="Produtividade_Media" localSheetId="2">[20]Custeio!$E$11</definedName>
    <definedName name="Produtividade_Media" localSheetId="3">[21]Custeio!$E$11</definedName>
    <definedName name="Produtividade_Media" localSheetId="4">[22]Custeio!$E$11</definedName>
    <definedName name="Produtividade_Media" localSheetId="5">[23]Custeio!$E$11</definedName>
    <definedName name="Produtividade_Media" localSheetId="6">[24]Custeio!$E$11</definedName>
    <definedName name="Produtividade_Media" localSheetId="7">[11]Custeio!$E$11</definedName>
    <definedName name="Produtividade_Media" localSheetId="8">[12]Custeio!$E$11</definedName>
    <definedName name="Produtividade_Media">#N/A</definedName>
    <definedName name="Saca" localSheetId="15">[3]Entrada!$B$1</definedName>
    <definedName name="Saca" localSheetId="16">[4]Entrada!$B$1</definedName>
    <definedName name="Saca" localSheetId="30">[15]Entrada!$B$1</definedName>
    <definedName name="Saca" localSheetId="31">[5]Entrada!$B$1</definedName>
    <definedName name="Saca" localSheetId="32">[16]Entrada!$B$1</definedName>
    <definedName name="Saca" localSheetId="33">[17]Entrada!$B$1</definedName>
    <definedName name="Saca" localSheetId="34">[18]Entrada!$B$1</definedName>
    <definedName name="Saca" localSheetId="35">[6]Entrada!$B$1</definedName>
    <definedName name="Saca" localSheetId="36">[7]Entrada!$B$1</definedName>
    <definedName name="Saca" localSheetId="23">[8]Entrada!$B$1</definedName>
    <definedName name="Saca" localSheetId="38">[9]Entrada!$B$1</definedName>
    <definedName name="Saca" localSheetId="0">#N/A</definedName>
    <definedName name="Saca" localSheetId="44">[10]Entrada!$B$1</definedName>
    <definedName name="Saca" localSheetId="1">[19]Entrada!$B$1</definedName>
    <definedName name="Saca" localSheetId="2">[20]Entrada!$B$1</definedName>
    <definedName name="Saca" localSheetId="3">[21]Entrada!$B$1</definedName>
    <definedName name="Saca" localSheetId="4">[22]Entrada!$B$1</definedName>
    <definedName name="Saca" localSheetId="5">[23]Entrada!$B$1</definedName>
    <definedName name="Saca" localSheetId="6">[24]Entrada!$B$1</definedName>
    <definedName name="Saca" localSheetId="7">[11]Entrada!$B$1</definedName>
    <definedName name="Saca" localSheetId="8">[12]Entrada!$B$1</definedName>
    <definedName name="Saca">#N/A</definedName>
    <definedName name="TABELA_1" localSheetId="15">"#ref!"</definedName>
    <definedName name="TABELA_1" localSheetId="16">#REF!</definedName>
    <definedName name="TABELA_1" localSheetId="30">#REF!</definedName>
    <definedName name="TABELA_1" localSheetId="31">#REF!</definedName>
    <definedName name="TABELA_1" localSheetId="32">#REF!</definedName>
    <definedName name="TABELA_1" localSheetId="33">#REF!</definedName>
    <definedName name="TABELA_1" localSheetId="34">#REF!</definedName>
    <definedName name="TABELA_1" localSheetId="35">"#ref!"</definedName>
    <definedName name="TABELA_1" localSheetId="36">#REF!</definedName>
    <definedName name="TABELA_1" localSheetId="23">#REF!</definedName>
    <definedName name="TABELA_1" localSheetId="38">#REF!</definedName>
    <definedName name="TABELA_1" localSheetId="0">"#ref!"</definedName>
    <definedName name="TABELA_1" localSheetId="44">#REF!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"#ref!"</definedName>
    <definedName name="TABELA_1" localSheetId="8">#REF!</definedName>
    <definedName name="TABELA_1">"#ref!"</definedName>
    <definedName name="TABELA_2" localSheetId="15">"#ref!"</definedName>
    <definedName name="TABELA_2" localSheetId="16">#REF!</definedName>
    <definedName name="TABELA_2" localSheetId="30">#REF!</definedName>
    <definedName name="TABELA_2" localSheetId="31">#REF!</definedName>
    <definedName name="TABELA_2" localSheetId="32">#REF!</definedName>
    <definedName name="TABELA_2" localSheetId="33">#REF!</definedName>
    <definedName name="TABELA_2" localSheetId="34">#REF!</definedName>
    <definedName name="TABELA_2" localSheetId="35">"#ref!"</definedName>
    <definedName name="TABELA_2" localSheetId="36">#REF!</definedName>
    <definedName name="TABELA_2" localSheetId="23">#REF!</definedName>
    <definedName name="TABELA_2" localSheetId="38">#REF!</definedName>
    <definedName name="TABELA_2" localSheetId="0">"#ref!"</definedName>
    <definedName name="TABELA_2" localSheetId="44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"#ref!"</definedName>
    <definedName name="TABELA_2" localSheetId="8">#REF!</definedName>
    <definedName name="TABELA_2">"#ref!"</definedName>
    <definedName name="TABELA_2_10">[1]Horamaquina!#REF!</definedName>
    <definedName name="TABELA_2_11">[2]Horamaquina!#REF!</definedName>
    <definedName name="TABELA_2_12">#N/A</definedName>
    <definedName name="TABELA_2_9">[2]Horamaquina!#REF!</definedName>
    <definedName name="Vida_útil_do_pomar" localSheetId="15">[3]Entrada!$B$10</definedName>
    <definedName name="Vida_útil_do_pomar" localSheetId="16">[4]Entrada!$B$10</definedName>
    <definedName name="Vida_útil_do_pomar" localSheetId="31">[5]Entrada!$B$10</definedName>
    <definedName name="Vida_útil_do_pomar" localSheetId="35">[6]Entrada!$B$10</definedName>
    <definedName name="Vida_útil_do_pomar" localSheetId="36">[7]Entrada!$B$10</definedName>
    <definedName name="Vida_útil_do_pomar" localSheetId="23">[8]Entrada!$B$10</definedName>
    <definedName name="Vida_útil_do_pomar" localSheetId="38">[9]Entrada!$B$10</definedName>
    <definedName name="Vida_útil_do_pomar" localSheetId="0">#N/A</definedName>
    <definedName name="Vida_útil_do_pomar" localSheetId="44">[10]Entrada!$B$10</definedName>
    <definedName name="Vida_útil_do_pomar" localSheetId="7">[11]Entrada!$B$10</definedName>
    <definedName name="Vida_útil_do_pomar" localSheetId="8">[12]Entrada!$B$10</definedName>
    <definedName name="Vida_útil_do_pomar">#N/A</definedName>
    <definedName name="Z_7F82B2E0_4580_11D5_873D_00105A060375_.wvu.PrintArea" localSheetId="15">'Baia da Traição-PB-2016'!$A$1:$D$46</definedName>
    <definedName name="Z_7F82B2E0_4580_11D5_873D_00105A060375_.wvu.PrintArea" localSheetId="16" hidden="1">'Baia da Traição-PB-2017'!$A$1:$D$72</definedName>
    <definedName name="Z_7F82B2E0_4580_11D5_873D_00105A060375_.wvu.PrintArea" localSheetId="30" hidden="1">'Barra dos Coqueiros-SE-2011'!$A$1:$D$55</definedName>
    <definedName name="Z_7F82B2E0_4580_11D5_873D_00105A060375_.wvu.PrintArea" localSheetId="31" hidden="1">'Barra dos Coqueiros-SE-2012'!$A$1:$D$55</definedName>
    <definedName name="Z_7F82B2E0_4580_11D5_873D_00105A060375_.wvu.PrintArea" localSheetId="32" hidden="1">'Barra dos Coqueiros-SE-2013'!$A$1:$D$47</definedName>
    <definedName name="Z_7F82B2E0_4580_11D5_873D_00105A060375_.wvu.PrintArea" localSheetId="33" hidden="1">'Barra dos Coqueiros-SE-2014'!$A$1:$D$47</definedName>
    <definedName name="Z_7F82B2E0_4580_11D5_873D_00105A060375_.wvu.PrintArea" localSheetId="34" hidden="1">'Barra dos Coqueiros-SE-2015'!$A$1:$D$55</definedName>
    <definedName name="Z_7F82B2E0_4580_11D5_873D_00105A060375_.wvu.PrintArea" localSheetId="35">'Barra dos Coqueiros-SE-2016'!$A$1:$D$47</definedName>
    <definedName name="Z_7F82B2E0_4580_11D5_873D_00105A060375_.wvu.PrintArea" localSheetId="36" hidden="1">'Barra dos Coqueiros-SE-2017'!$A$1:$D$72</definedName>
    <definedName name="Z_7F82B2E0_4580_11D5_873D_00105A060375_.wvu.PrintArea" localSheetId="23" hidden="1">'Conde-PB-2018'!$A$1:$D$72</definedName>
    <definedName name="Z_7F82B2E0_4580_11D5_873D_00105A060375_.wvu.PrintArea" localSheetId="38" hidden="1">'Estância-SE-2018'!$A$1:$D$72</definedName>
    <definedName name="Z_7F82B2E0_4580_11D5_873D_00105A060375_.wvu.PrintArea" localSheetId="44" hidden="1">'Pirambu-SE-2018'!$A$1:$D$72</definedName>
    <definedName name="Z_7F82B2E0_4580_11D5_873D_00105A060375_.wvu.PrintArea" localSheetId="1" hidden="1">'Rio Pardo de Minas-MG-2010'!$A$1:$D$51</definedName>
    <definedName name="Z_7F82B2E0_4580_11D5_873D_00105A060375_.wvu.PrintArea" localSheetId="2" hidden="1">'Rio Pardo de Minas-MG-2011'!$A$1:$D$51</definedName>
    <definedName name="Z_7F82B2E0_4580_11D5_873D_00105A060375_.wvu.PrintArea" localSheetId="3" hidden="1">'Rio Pardo de Minas-MG-2012'!$A$1:$D$47</definedName>
    <definedName name="Z_7F82B2E0_4580_11D5_873D_00105A060375_.wvu.PrintArea" localSheetId="4" hidden="1">'Rio Pardo de Minas-MG-2013'!$A$1:$D$48</definedName>
    <definedName name="Z_7F82B2E0_4580_11D5_873D_00105A060375_.wvu.PrintArea" localSheetId="5" hidden="1">'Rio Pardo de Minas-MG-2014'!$A$1:$D$48</definedName>
    <definedName name="Z_7F82B2E0_4580_11D5_873D_00105A060375_.wvu.PrintArea" localSheetId="6" hidden="1">'Rio Pardo de Minas-MG-2015'!$A$1:$D$55</definedName>
    <definedName name="Z_7F82B2E0_4580_11D5_873D_00105A060375_.wvu.PrintArea" localSheetId="7">'Rio Pardo de Minas-MG-2016'!$A$1:$D$47</definedName>
    <definedName name="Z_7F82B2E0_4580_11D5_873D_00105A060375_.wvu.PrintArea" localSheetId="8" hidden="1">'Rio Pardo de Minas-MG-2017'!$A$1:$D$72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" i="35" l="1"/>
  <c r="A72" i="34"/>
  <c r="A72" i="33"/>
  <c r="C8" i="33"/>
  <c r="B8" i="33"/>
  <c r="A55" i="26" l="1"/>
</calcChain>
</file>

<file path=xl/sharedStrings.xml><?xml version="1.0" encoding="utf-8"?>
<sst xmlns="http://schemas.openxmlformats.org/spreadsheetml/2006/main" count="3235" uniqueCount="375">
  <si>
    <t>CUSTO DE PRODUÇÃO ESTIMADO - EXTRATIVISMO</t>
  </si>
  <si>
    <t>PRODUTO - MANGABA</t>
  </si>
  <si>
    <t>SAFRA 2016</t>
  </si>
  <si>
    <t>LOCAL:  Rio Pardo de Minas-MG</t>
  </si>
  <si>
    <t>Produtividade Média:</t>
  </si>
  <si>
    <t>kg/safra/ano</t>
  </si>
  <si>
    <t>A PREÇOS DE:</t>
  </si>
  <si>
    <t>PARTICI-</t>
  </si>
  <si>
    <t>DISCRIMINAÇÃO</t>
  </si>
  <si>
    <t>PAÇÃO</t>
  </si>
  <si>
    <t>R$/safra</t>
  </si>
  <si>
    <t>R$/1 kg</t>
  </si>
  <si>
    <t>(%)</t>
  </si>
  <si>
    <t>I - DESPESAS DA ATIVIDADE EXTRATIVISTA</t>
  </si>
  <si>
    <t xml:space="preserve">  1 - Mão-de-obra extrativista</t>
  </si>
  <si>
    <t xml:space="preserve">  2 - Administrador Rural</t>
  </si>
  <si>
    <t xml:space="preserve">  3 - Transporte até propriedade-carroça</t>
  </si>
  <si>
    <t>TOTAL DAS DESPESAS DE CUSTEIO</t>
  </si>
  <si>
    <t>II - DESPESAS PÓS-COLHEITA</t>
  </si>
  <si>
    <t xml:space="preserve">  1 - Seguro agrícola</t>
  </si>
  <si>
    <t xml:space="preserve">  2 - Assistência técnica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</si>
  <si>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</si>
  <si>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</si>
  <si>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</si>
  <si>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</si>
  <si>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</si>
  <si>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</si>
  <si>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</si>
  <si>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</si>
  <si>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</si>
  <si>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</si>
  <si>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</si>
  <si>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</si>
  <si>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</si>
  <si>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</si>
  <si>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</si>
  <si>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</si>
  <si>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</si>
  <si>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</si>
  <si>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</si>
  <si>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benfeitorias/instalações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</si>
  <si>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</si>
  <si>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</si>
  <si>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</si>
  <si>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</si>
  <si>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</si>
  <si>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</si>
  <si>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</si>
  <si>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</si>
  <si>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</si>
  <si>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</si>
  <si>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Elaboração: CONAB/DIPAI/SUINF/GECUP</t>
  </si>
  <si>
    <t>ATIVIDADE EXTRATIVISTA</t>
  </si>
  <si>
    <t>SAFRA 2016/2017</t>
  </si>
  <si>
    <t>LOCAL:  Baia da Traicao-PB</t>
  </si>
  <si>
    <t xml:space="preserve">PRODUTO MANGABA </t>
  </si>
  <si>
    <t>LOCAL:  BARRA DOS COQUEIROS (SE)</t>
  </si>
  <si>
    <t>kg/Safra</t>
  </si>
  <si>
    <t>MAR/2016</t>
  </si>
  <si>
    <t>R$/Safra</t>
  </si>
  <si>
    <t>I - DESPESAS COM A ATIVIDADE EXTRATIVISTA</t>
  </si>
  <si>
    <t xml:space="preserve">  3 - Outros itens</t>
  </si>
  <si>
    <t>TOTAL DAS DESPESAS DE CUSTEIO (A)</t>
  </si>
  <si>
    <t>CUSTO DE PRODUÇÃO ESTIMADO - SOCIOBIODIVERSIDADE</t>
  </si>
  <si>
    <t>PRODUTO: MANGABA</t>
  </si>
  <si>
    <t>SAFRA 2017</t>
  </si>
  <si>
    <t>LOCAL:  RIO PARDO DE MINAS - MG</t>
  </si>
  <si>
    <t>kg/ha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</si>
  <si>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</si>
  <si>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</si>
  <si>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</si>
  <si>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</si>
  <si>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</si>
  <si>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</si>
  <si>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</si>
  <si>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</si>
  <si>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</si>
  <si>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</si>
  <si>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</si>
  <si>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</si>
  <si>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</si>
  <si>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</si>
  <si>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</si>
  <si>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</si>
  <si>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</si>
  <si>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</si>
  <si>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</si>
  <si>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</si>
  <si>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</si>
  <si>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</si>
  <si>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</si>
  <si>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</si>
  <si>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 (transporte)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</si>
  <si>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</si>
  <si>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</si>
  <si>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</si>
  <si>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</si>
  <si>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</si>
  <si>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</si>
  <si>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</si>
  <si>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</si>
  <si>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</si>
  <si>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</si>
  <si>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</si>
  <si>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</si>
  <si>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</si>
  <si>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</si>
  <si>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</si>
  <si>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</si>
  <si>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</si>
  <si>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</si>
  <si>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</si>
  <si>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</si>
  <si>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</si>
  <si>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</si>
  <si>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</si>
  <si>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</si>
  <si>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</si>
  <si>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</si>
  <si>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</si>
  <si>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</si>
  <si>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</si>
  <si>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</si>
  <si>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</si>
  <si>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>LOCAL: BAÍA DA TRAIÇÃO - PB</t>
  </si>
  <si>
    <t xml:space="preserve"> 14 - Serviços Diversos</t>
  </si>
  <si>
    <t>LOCAL: BARRA DOS COQUEIROS - SE</t>
  </si>
  <si>
    <t>Custo de Produção - Resumo</t>
  </si>
  <si>
    <t>SOCIOBIODIVERSIDADE - MANGABA - EXTRATIVISTA</t>
  </si>
  <si>
    <t>SAFRA ANUAL - 2018/19 - Rio Pardo de Minas - MG</t>
  </si>
  <si>
    <t>Ciclo de Cultura: ANUAL</t>
  </si>
  <si>
    <t>Tipo do Relatório: Estimado</t>
  </si>
  <si>
    <t>Mês/Ano: Agosto/2018</t>
  </si>
  <si>
    <t xml:space="preserve">Produtividade </t>
  </si>
  <si>
    <t>1200,00 kg</t>
  </si>
  <si>
    <t>Ex-Ant</t>
  </si>
  <si>
    <t>CUSTO POR HA</t>
  </si>
  <si>
    <t>CUSTO /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</si>
  <si>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</si>
  <si>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</si>
  <si>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</si>
  <si>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</si>
  <si>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</si>
  <si>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</si>
  <si>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</si>
  <si>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</si>
  <si>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</si>
  <si>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</si>
  <si>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</si>
  <si>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</si>
  <si>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</si>
  <si>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</si>
  <si>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</si>
  <si>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</si>
  <si>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</si>
  <si>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</si>
  <si>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</si>
  <si>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</si>
  <si>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</si>
  <si>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</si>
  <si>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</si>
  <si>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</si>
  <si>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</si>
  <si>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</si>
  <si>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</si>
  <si>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</si>
  <si>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</si>
  <si>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</si>
  <si>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</si>
  <si>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</si>
  <si>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</si>
  <si>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</si>
  <si>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</si>
  <si>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</si>
  <si>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</si>
  <si>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</si>
  <si>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</si>
  <si>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</si>
  <si>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</si>
  <si>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</si>
  <si>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</si>
  <si>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</si>
  <si>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</si>
  <si>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</si>
  <si>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</si>
  <si>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</si>
  <si>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</si>
  <si>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</si>
  <si>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</si>
  <si>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</si>
  <si>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</si>
  <si>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</si>
  <si>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</si>
  <si>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</si>
  <si>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</si>
  <si>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</si>
  <si>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SAFRA ANUAL - 2018/18 - Baía da Traição - PB</t>
  </si>
  <si>
    <t>1900,00 kg</t>
  </si>
  <si>
    <t>SOCIOBIODIVERSIDADE - MANGABA -  EXTRATIVISTA</t>
  </si>
  <si>
    <t>SAFRA ANUAL - 2018/19 - Barra dos Coqueiros - SE</t>
  </si>
  <si>
    <t>1500,00 kg</t>
  </si>
  <si>
    <t>SOCIOBIODIVERSIDADE - MANGABA - NÃO SE APLICA -  - EXTRATIVISTA</t>
  </si>
  <si>
    <t>SAFRA ANUAL - 2019/19 - Rio Pardo de Minas - MG</t>
  </si>
  <si>
    <t>Mês/Ano: Agosto/2019</t>
  </si>
  <si>
    <t>1000,00 kg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</si>
  <si>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</si>
  <si>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</si>
  <si>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</si>
  <si>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</si>
  <si>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</si>
  <si>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</si>
  <si>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</si>
  <si>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</si>
  <si>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</si>
  <si>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</si>
  <si>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</si>
  <si>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</si>
  <si>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</si>
  <si>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</si>
  <si>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</si>
  <si>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</si>
  <si>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</si>
  <si>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</si>
  <si>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</si>
  <si>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</si>
  <si>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</si>
  <si>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</si>
  <si>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</si>
  <si>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</si>
  <si>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</si>
  <si>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SAFRA ANUAL - 2019/19 - Baía da Traição - PB</t>
  </si>
  <si>
    <t>18750,00 kg/ha</t>
  </si>
  <si>
    <t>Ex-Post</t>
  </si>
  <si>
    <t>SAFRA ANUAL - 2019/19 - Conde - PB</t>
  </si>
  <si>
    <t>6720,00 kg</t>
  </si>
  <si>
    <t>A partir de 2018 esse custo foi inativado.</t>
  </si>
  <si>
    <t>SAFRA ANUAL - 2019/19 - Estância - SE</t>
  </si>
  <si>
    <t>7200,00 kg</t>
  </si>
  <si>
    <t>SAFRA ANUAL - 2019/19 - Pirambu - SE</t>
  </si>
  <si>
    <t>23520,00 kg</t>
  </si>
  <si>
    <t xml:space="preserve">                                       Custo de Produção - Resumo</t>
  </si>
  <si>
    <t xml:space="preserve">                                       SOCIOBIODIVERSIDADE - MANGABA - NÃO SE APLICA - EXTRATIVISTA</t>
  </si>
  <si>
    <t xml:space="preserve">                                       SAFRA ANUAL - 2020/20 - Rio Pardo de Minas - MG</t>
  </si>
  <si>
    <t>Mês/Ano: Agosto/2020</t>
  </si>
  <si>
    <t/>
  </si>
  <si>
    <t>Produtividade Média: 1000,00 kg</t>
  </si>
  <si>
    <t>PARTICIPAÇÃO CV(%)</t>
  </si>
  <si>
    <t>PARTICIPAÇÃO CT(%)</t>
  </si>
  <si>
    <t>I - DESPESAS DO CUSTEIO</t>
  </si>
  <si>
    <t>TOTAL DE RENDA DE FATORES (F)</t>
  </si>
  <si>
    <t xml:space="preserve">                                       SAFRA ANUAL - 2020/20 - Baía da Traição - PB</t>
  </si>
  <si>
    <t>Produtividade Média: 18750,00 kg</t>
  </si>
  <si>
    <t xml:space="preserve">                                       SAFRA ANUAL - 2020/20 - Conde - PB</t>
  </si>
  <si>
    <t>Produtividade Média: 6720,00 kg</t>
  </si>
  <si>
    <t xml:space="preserve">                                       SAFRA ANUAL - 2020/20 - Estância - SE</t>
  </si>
  <si>
    <t>Produtividade Média: 7200,00 kg</t>
  </si>
  <si>
    <t xml:space="preserve">                                       SAFRA ANUAL - 2020/20 - Pirambu - SE</t>
  </si>
  <si>
    <t>Produtividade Média: 23520,00 kg</t>
  </si>
  <si>
    <t>CUSTO DE PRODUÇÃO ESTIMADO</t>
  </si>
  <si>
    <t xml:space="preserve">MANGABA-FRUTO - EXTRATIVISMO </t>
  </si>
  <si>
    <t>SAFRA 2010</t>
  </si>
  <si>
    <t>LOCAL: Rio Pardo de Minas-MG</t>
  </si>
  <si>
    <t>MAI/2010</t>
  </si>
  <si>
    <t xml:space="preserve">  1 - Transporte até propriedade-carroça</t>
  </si>
  <si>
    <t xml:space="preserve">  2- Mão-de-obra temporária</t>
  </si>
  <si>
    <t xml:space="preserve">  3 - Mão-de-obra fixa</t>
  </si>
  <si>
    <t xml:space="preserve">  4 - Sementes       </t>
  </si>
  <si>
    <t xml:space="preserve">  5 - Fertilizantes</t>
  </si>
  <si>
    <t xml:space="preserve">  6 - Agrotóxicos     </t>
  </si>
  <si>
    <t xml:space="preserve">  7 - Despesas administrativas</t>
  </si>
  <si>
    <t xml:space="preserve">  8 - Outros itens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</si>
  <si>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</si>
  <si>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</si>
  <si>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</si>
  <si>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</si>
  <si>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</si>
  <si>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</si>
  <si>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 xml:space="preserve">  1 - Manutenção periódica de máquinas/implementos</t>
  </si>
  <si>
    <t>Elaboração: CONAB/DIGEM/SUINF/GECUP</t>
  </si>
  <si>
    <t>LOCAL: Barra do Coqueiros - SE</t>
  </si>
  <si>
    <t>kg/safra</t>
  </si>
  <si>
    <t>MAI-2010</t>
  </si>
  <si>
    <t>R$/ha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</si>
  <si>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</si>
  <si>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</si>
  <si>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</si>
  <si>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</si>
  <si>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</si>
  <si>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extrativista</t>
  </si>
  <si>
    <t xml:space="preserve">  7 - Mão-de-obra fixa</t>
  </si>
  <si>
    <t xml:space="preserve"> 11 - Despesas administrativas</t>
  </si>
  <si>
    <t xml:space="preserve"> 12 - Outros itens</t>
  </si>
  <si>
    <t>II - DESPESAS DA COLETA</t>
  </si>
  <si>
    <t>SAFRA 2011</t>
  </si>
  <si>
    <t>JAN/2011</t>
  </si>
  <si>
    <t>SAFRA 2012</t>
  </si>
  <si>
    <t>JAN/2012</t>
  </si>
  <si>
    <t>I - DESPESAS DE CUSTEIO COM A EXTRATAÇÃO DA MANGABA</t>
  </si>
  <si>
    <t xml:space="preserve">  2- Mão-de-obra extrativista</t>
  </si>
  <si>
    <t xml:space="preserve">  4 - Outros itens</t>
  </si>
  <si>
    <t>SAFRA 2013</t>
  </si>
  <si>
    <t>JAN/2013</t>
  </si>
  <si>
    <t xml:space="preserve">  4 - Despesas administrativas</t>
  </si>
  <si>
    <t xml:space="preserve">  5 - Outros itens</t>
  </si>
  <si>
    <t xml:space="preserve"> 1 - Mão-de-obra extrativista</t>
  </si>
  <si>
    <t xml:space="preserve"> 2 - Mão-de-obra fixa</t>
  </si>
  <si>
    <t xml:space="preserve"> 3 - Despesas administrativas</t>
  </si>
  <si>
    <t xml:space="preserve"> 4 - Outros itens</t>
  </si>
  <si>
    <t>TOTAL DAS DESPESAS DE CUSTEIO  (A)</t>
  </si>
  <si>
    <t>SAFRA 2014</t>
  </si>
  <si>
    <t>JAN/2014</t>
  </si>
  <si>
    <t>SAFRA 2015</t>
  </si>
  <si>
    <t>I - DESPESAS DE EXTRATIVISMO</t>
  </si>
  <si>
    <t xml:space="preserve">  6 - Mão-de-obra temporária</t>
  </si>
  <si>
    <t xml:space="preserve"> 11 - Outros itens</t>
  </si>
  <si>
    <t xml:space="preserve">    3.1 - Tratores e Colheitadeiras (barco)</t>
  </si>
  <si>
    <t xml:space="preserve">   13.8 - Implementos/Equipamentos/ferramentas Manuais</t>
  </si>
  <si>
    <t>PRODUTO: MANGABA (fruto)</t>
  </si>
  <si>
    <t>SAFRA 2018/2019</t>
  </si>
  <si>
    <t>LOCAL:  CONDE - PB</t>
  </si>
  <si>
    <t>kg/safra ano</t>
  </si>
  <si>
    <t>PRODUTO: MANGABA (FRUTO)</t>
  </si>
  <si>
    <t>SAFRA 2018</t>
  </si>
  <si>
    <t>LOCAL:  ESTÂNCIA-SE</t>
  </si>
  <si>
    <t>LOCAL:  PIRAMBU-SE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</si>
  <si>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</si>
  <si>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</si>
  <si>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</si>
  <si>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</si>
  <si>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</si>
  <si>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</si>
  <si>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</si>
  <si>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</si>
  <si>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</si>
  <si>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Sociobiodiversidade</t>
  </si>
  <si>
    <t>MANGABA</t>
  </si>
  <si>
    <t>Rio Pardo de Minas</t>
  </si>
  <si>
    <t>MG</t>
  </si>
  <si>
    <t>Baía da Traição</t>
  </si>
  <si>
    <t>PB</t>
  </si>
  <si>
    <t>Conde</t>
  </si>
  <si>
    <t>Barra dos Coqueiros</t>
  </si>
  <si>
    <t>SE</t>
  </si>
  <si>
    <t>Estância</t>
  </si>
  <si>
    <t>Pirambú</t>
  </si>
  <si>
    <t>2010 a 2018</t>
  </si>
  <si>
    <t>OBS.: 1) A partir de 2018 o custo de Barra dos Coqueiros/SE foi inativado.</t>
  </si>
  <si>
    <t xml:space="preserve">                                       SAFRA ANUAL - 2021 - Rio Pardo de Minas - MG</t>
  </si>
  <si>
    <t>Mês/Ano: Agosto/2021</t>
  </si>
  <si>
    <t>22 - Outros</t>
  </si>
  <si>
    <t xml:space="preserve">                                       SAFRA ANUAL - 2021 - Baía da Traição - PB</t>
  </si>
  <si>
    <t xml:space="preserve">                                       SAFRA ANUAL - 2021 - Conde - PB</t>
  </si>
  <si>
    <t xml:space="preserve">                                       SAFRA ANUAL - 2021 - Estância - SE</t>
  </si>
  <si>
    <t xml:space="preserve">                                       SAFRA ANUAL - 2021 - Pirambu - SE</t>
  </si>
  <si>
    <t>2018 a 2022</t>
  </si>
  <si>
    <t xml:space="preserve">                                       SAFRA ANUAL - 2022 - Rio Pardo de Minas - MG</t>
  </si>
  <si>
    <t>Mês/Ano: Agosto/2022</t>
  </si>
  <si>
    <t>Elaboração: CONAB/DIPAI/SUINF/GESIP</t>
  </si>
  <si>
    <t xml:space="preserve">                                       SAFRA ANUAL - 2022 - Baía da Traição - PB</t>
  </si>
  <si>
    <t xml:space="preserve">                                       SAFRA ANUAL - 2022 - Conde - PB</t>
  </si>
  <si>
    <t xml:space="preserve">                                       SAFRA ANUAL - 2022 - Estância - SE</t>
  </si>
  <si>
    <t xml:space="preserve">                                       SAFRA ANUAL - 2022 - Pirambu - SE</t>
  </si>
  <si>
    <t>2) A partir de 2023 o custo de Pirambu/SE foi inativado.</t>
  </si>
  <si>
    <t>A partir de 2023 esse custo foi inativado.</t>
  </si>
  <si>
    <t>2010 a 2023</t>
  </si>
  <si>
    <t>2016 a 2023</t>
  </si>
  <si>
    <t>2018 a 2023</t>
  </si>
  <si>
    <t xml:space="preserve">                                       SAFRA ANUAL - 2023 - Rio Pardo de Minas - MG</t>
  </si>
  <si>
    <t>Mês/Ano: Agosto/2023</t>
  </si>
  <si>
    <t xml:space="preserve">                                       SAFRA ANUAL - 2023 - Baía da Traição - PB</t>
  </si>
  <si>
    <t>Produtividade Média: 17400,00 kg/ha</t>
  </si>
  <si>
    <t xml:space="preserve">                                       SAFRA ANUAL - 2023 - Conde - PB</t>
  </si>
  <si>
    <t>Produtividade Média: 10800,00 kg</t>
  </si>
  <si>
    <t xml:space="preserve">                                       SAFRA ANUAL - 2023 - Estância - SE</t>
  </si>
  <si>
    <t>Produtividade Média: 2540,00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</si>
</sst>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);\(#,##0.00\)"/>
    <numFmt numFmtId="165" formatCode="#,##0_);\(#,##0\)"/>
    <numFmt numFmtId="166" formatCode="dd\-mmm\-yyyy"/>
    <numFmt numFmtId="167" formatCode="0.0%"/>
    <numFmt numFmtId="168" formatCode="#0.00"/>
    <numFmt numFmtId="169" formatCode="#,###,###,##0.0000"/>
    <numFmt numFmtId="170" formatCode="_(* #,##0.00_);_(* \(#,##0.00\);_(* &quot;-&quot;??_);_(@_)"/>
    <numFmt numFmtId="171" formatCode="mmm\-yy"/>
  </numFmts>
  <fonts count="33">
    <font>
      <sz val="10"/>
      <name val="Courier New"/>
      <family val="3"/>
      <charset val="1"/>
    </font>
    <font>
      <sz val="11"/>
      <color theme="1"/>
      <name val="Calibri"/>
      <family val="2"/>
      <scheme val="minor"/>
    </font>
    <font>
      <sz val="10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9"/>
      <name val="Arial"/>
      <family val="2"/>
      <charset val="1"/>
    </font>
    <font>
      <sz val="5"/>
      <color indexed="22"/>
      <name val="Arial"/>
      <family val="2"/>
      <charset val="1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164" fontId="0" fillId="0" borderId="0"/>
    <xf numFmtId="9" fontId="2" fillId="0" borderId="0" applyFill="0" applyBorder="0" applyProtection="0"/>
    <xf numFmtId="39" fontId="7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2" fillId="0" borderId="0"/>
    <xf numFmtId="0" fontId="1" fillId="0" borderId="0"/>
    <xf numFmtId="0" fontId="24" fillId="0" borderId="0" applyNumberFormat="0" applyFill="0" applyBorder="0" applyAlignment="0" applyProtection="0"/>
    <xf numFmtId="0" fontId="27" fillId="0" borderId="0"/>
    <xf numFmtId="0" fontId="30" fillId="0" borderId="0"/>
  </cellStyleXfs>
  <cellXfs count="259">
    <xf numFmtId="164" fontId="0" fillId="0" borderId="0" xfId="0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4" fillId="0" borderId="0" xfId="0" applyFont="1" applyAlignment="1">
      <alignment horizontal="left" vertical="center"/>
    </xf>
    <xf numFmtId="164" fontId="4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0" fontId="4" fillId="0" borderId="0" xfId="1" applyNumberFormat="1" applyFont="1" applyFill="1" applyBorder="1" applyAlignment="1" applyProtection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vertical="center"/>
    </xf>
    <xf numFmtId="10" fontId="3" fillId="0" borderId="3" xfId="1" applyNumberFormat="1" applyFont="1" applyFill="1" applyBorder="1" applyAlignment="1" applyProtection="1">
      <alignment vertical="center"/>
    </xf>
    <xf numFmtId="164" fontId="4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0" fontId="4" fillId="0" borderId="4" xfId="1" applyNumberFormat="1" applyFont="1" applyFill="1" applyBorder="1" applyAlignment="1" applyProtection="1">
      <alignment vertical="center"/>
    </xf>
    <xf numFmtId="164" fontId="3" fillId="0" borderId="0" xfId="0" applyFont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vertical="center"/>
    </xf>
    <xf numFmtId="10" fontId="4" fillId="0" borderId="3" xfId="1" applyNumberFormat="1" applyFont="1" applyFill="1" applyBorder="1" applyAlignment="1" applyProtection="1">
      <alignment vertical="center"/>
    </xf>
    <xf numFmtId="164" fontId="3" fillId="0" borderId="5" xfId="0" applyFont="1" applyBorder="1" applyAlignment="1">
      <alignment horizontal="left" vertical="center"/>
    </xf>
    <xf numFmtId="164" fontId="3" fillId="0" borderId="5" xfId="0" applyFont="1" applyBorder="1" applyAlignment="1">
      <alignment vertical="center"/>
    </xf>
    <xf numFmtId="10" fontId="3" fillId="0" borderId="5" xfId="1" applyNumberFormat="1" applyFont="1" applyFill="1" applyBorder="1" applyAlignment="1" applyProtection="1">
      <alignment vertical="center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39" fontId="8" fillId="0" borderId="0" xfId="2" applyFont="1" applyAlignment="1">
      <alignment horizontal="centerContinuous" vertical="center"/>
    </xf>
    <xf numFmtId="167" fontId="8" fillId="0" borderId="0" xfId="3" applyNumberFormat="1" applyFont="1" applyAlignment="1">
      <alignment horizontal="centerContinuous" vertical="center"/>
    </xf>
    <xf numFmtId="39" fontId="9" fillId="0" borderId="0" xfId="2" applyFont="1" applyAlignment="1">
      <alignment vertical="center"/>
    </xf>
    <xf numFmtId="39" fontId="9" fillId="0" borderId="0" xfId="2" applyFont="1" applyAlignment="1">
      <alignment horizontal="right" vertical="center"/>
    </xf>
    <xf numFmtId="37" fontId="8" fillId="0" borderId="0" xfId="2" applyNumberFormat="1" applyFont="1" applyAlignment="1">
      <alignment vertical="center"/>
    </xf>
    <xf numFmtId="39" fontId="9" fillId="0" borderId="0" xfId="2" applyFont="1" applyAlignment="1">
      <alignment horizontal="left" vertical="center"/>
    </xf>
    <xf numFmtId="167" fontId="9" fillId="0" borderId="0" xfId="3" applyNumberFormat="1" applyFont="1" applyAlignment="1">
      <alignment vertical="center"/>
    </xf>
    <xf numFmtId="39" fontId="9" fillId="0" borderId="6" xfId="2" applyFont="1" applyBorder="1" applyAlignment="1">
      <alignment vertical="center"/>
    </xf>
    <xf numFmtId="39" fontId="8" fillId="0" borderId="6" xfId="2" applyFont="1" applyBorder="1" applyAlignment="1">
      <alignment horizontal="right" vertical="center"/>
    </xf>
    <xf numFmtId="166" fontId="8" fillId="0" borderId="6" xfId="2" applyNumberFormat="1" applyFont="1" applyBorder="1" applyAlignment="1">
      <alignment horizontal="center" vertical="center"/>
    </xf>
    <xf numFmtId="167" fontId="8" fillId="0" borderId="6" xfId="3" applyNumberFormat="1" applyFont="1" applyBorder="1" applyAlignment="1" applyProtection="1">
      <alignment horizontal="center" vertical="center"/>
    </xf>
    <xf numFmtId="39" fontId="8" fillId="0" borderId="0" xfId="2" applyFont="1" applyAlignment="1">
      <alignment horizontal="left" vertical="center"/>
    </xf>
    <xf numFmtId="167" fontId="8" fillId="0" borderId="0" xfId="3" applyNumberFormat="1" applyFont="1" applyAlignment="1" applyProtection="1">
      <alignment horizontal="center" vertical="center"/>
    </xf>
    <xf numFmtId="39" fontId="9" fillId="0" borderId="7" xfId="2" applyFont="1" applyBorder="1" applyAlignment="1">
      <alignment vertical="center"/>
    </xf>
    <xf numFmtId="39" fontId="8" fillId="0" borderId="7" xfId="2" applyFont="1" applyBorder="1" applyAlignment="1">
      <alignment horizontal="center" vertical="center"/>
    </xf>
    <xf numFmtId="167" fontId="8" fillId="0" borderId="7" xfId="3" applyNumberFormat="1" applyFont="1" applyBorder="1" applyAlignment="1" applyProtection="1">
      <alignment horizontal="center" vertical="center"/>
    </xf>
    <xf numFmtId="39" fontId="9" fillId="0" borderId="0" xfId="2" quotePrefix="1" applyFont="1" applyAlignment="1">
      <alignment horizontal="left" vertical="center"/>
    </xf>
    <xf numFmtId="167" fontId="9" fillId="0" borderId="0" xfId="3" applyNumberFormat="1" applyFont="1" applyAlignment="1" applyProtection="1">
      <alignment vertical="center"/>
    </xf>
    <xf numFmtId="39" fontId="8" fillId="0" borderId="8" xfId="2" applyFont="1" applyBorder="1" applyAlignment="1">
      <alignment horizontal="left" vertical="center"/>
    </xf>
    <xf numFmtId="39" fontId="8" fillId="0" borderId="8" xfId="2" applyFont="1" applyBorder="1" applyAlignment="1">
      <alignment vertical="center"/>
    </xf>
    <xf numFmtId="167" fontId="8" fillId="0" borderId="8" xfId="3" applyNumberFormat="1" applyFont="1" applyBorder="1" applyAlignment="1" applyProtection="1">
      <alignment vertical="center"/>
    </xf>
    <xf numFmtId="39" fontId="8" fillId="0" borderId="0" xfId="2" quotePrefix="1" applyFont="1" applyAlignment="1">
      <alignment horizontal="left" vertical="center"/>
    </xf>
    <xf numFmtId="39" fontId="8" fillId="0" borderId="0" xfId="2" applyFont="1" applyAlignment="1">
      <alignment vertical="center"/>
    </xf>
    <xf numFmtId="10" fontId="9" fillId="0" borderId="0" xfId="3" applyNumberFormat="1" applyFont="1" applyBorder="1" applyAlignment="1" applyProtection="1">
      <alignment vertical="center"/>
    </xf>
    <xf numFmtId="39" fontId="8" fillId="0" borderId="9" xfId="2" applyFont="1" applyBorder="1" applyAlignment="1">
      <alignment horizontal="left" vertical="center"/>
    </xf>
    <xf numFmtId="39" fontId="8" fillId="0" borderId="9" xfId="2" applyFont="1" applyBorder="1" applyAlignment="1">
      <alignment vertical="center"/>
    </xf>
    <xf numFmtId="167" fontId="8" fillId="0" borderId="9" xfId="3" applyNumberFormat="1" applyFont="1" applyBorder="1" applyAlignment="1" applyProtection="1">
      <alignment vertical="center"/>
    </xf>
    <xf numFmtId="39" fontId="10" fillId="0" borderId="0" xfId="2" quotePrefix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0" fontId="13" fillId="2" borderId="0" xfId="4" applyFont="1" applyFill="1" applyAlignment="1">
      <alignment horizontal="left" vertical="top" wrapText="1"/>
    </xf>
    <xf numFmtId="0" fontId="12" fillId="0" borderId="0" xfId="4"/>
    <xf numFmtId="0" fontId="16" fillId="2" borderId="0" xfId="4" applyFont="1" applyFill="1" applyAlignment="1">
      <alignment horizontal="left" vertical="center" wrapText="1"/>
    </xf>
    <xf numFmtId="0" fontId="17" fillId="2" borderId="11" xfId="4" applyFont="1" applyFill="1" applyBorder="1" applyAlignment="1">
      <alignment horizontal="center" vertical="center" wrapText="1"/>
    </xf>
    <xf numFmtId="4" fontId="19" fillId="2" borderId="0" xfId="4" applyNumberFormat="1" applyFont="1" applyFill="1" applyAlignment="1">
      <alignment horizontal="right" vertical="center" wrapText="1"/>
    </xf>
    <xf numFmtId="168" fontId="19" fillId="2" borderId="3" xfId="4" applyNumberFormat="1" applyFont="1" applyFill="1" applyBorder="1" applyAlignment="1">
      <alignment horizontal="right" vertical="center" wrapText="1"/>
    </xf>
    <xf numFmtId="168" fontId="19" fillId="2" borderId="12" xfId="4" applyNumberFormat="1" applyFont="1" applyFill="1" applyBorder="1" applyAlignment="1">
      <alignment horizontal="right" vertical="center" wrapText="1"/>
    </xf>
    <xf numFmtId="0" fontId="19" fillId="2" borderId="12" xfId="4" applyFont="1" applyFill="1" applyBorder="1" applyAlignment="1">
      <alignment horizontal="right" vertical="center" wrapText="1"/>
    </xf>
    <xf numFmtId="0" fontId="13" fillId="2" borderId="0" xfId="5" applyFont="1" applyFill="1" applyAlignment="1">
      <alignment horizontal="left" vertical="top" wrapText="1"/>
    </xf>
    <xf numFmtId="0" fontId="9" fillId="0" borderId="0" xfId="5"/>
    <xf numFmtId="0" fontId="16" fillId="2" borderId="0" xfId="5" applyFont="1" applyFill="1" applyAlignment="1">
      <alignment horizontal="left" vertical="center" wrapText="1"/>
    </xf>
    <xf numFmtId="0" fontId="17" fillId="2" borderId="11" xfId="5" applyFont="1" applyFill="1" applyBorder="1" applyAlignment="1">
      <alignment horizontal="center" vertical="center" wrapText="1"/>
    </xf>
    <xf numFmtId="4" fontId="19" fillId="2" borderId="0" xfId="5" applyNumberFormat="1" applyFont="1" applyFill="1" applyAlignment="1">
      <alignment horizontal="right" vertical="center" wrapText="1"/>
    </xf>
    <xf numFmtId="168" fontId="19" fillId="2" borderId="3" xfId="5" applyNumberFormat="1" applyFont="1" applyFill="1" applyBorder="1" applyAlignment="1">
      <alignment horizontal="right" vertical="center" wrapText="1"/>
    </xf>
    <xf numFmtId="168" fontId="19" fillId="2" borderId="12" xfId="5" applyNumberFormat="1" applyFont="1" applyFill="1" applyBorder="1" applyAlignment="1">
      <alignment horizontal="right" vertical="center" wrapText="1"/>
    </xf>
    <xf numFmtId="0" fontId="19" fillId="2" borderId="12" xfId="5" applyFont="1" applyFill="1" applyBorder="1" applyAlignment="1">
      <alignment horizontal="right" vertical="center" wrapText="1"/>
    </xf>
    <xf numFmtId="0" fontId="21" fillId="0" borderId="3" xfId="4" applyFont="1" applyBorder="1" applyAlignment="1">
      <alignment wrapText="1"/>
    </xf>
    <xf numFmtId="0" fontId="22" fillId="0" borderId="0" xfId="4" applyFont="1" applyAlignment="1">
      <alignment wrapText="1"/>
    </xf>
    <xf numFmtId="0" fontId="21" fillId="0" borderId="10" xfId="4" applyFont="1" applyBorder="1" applyAlignment="1">
      <alignment horizontal="center" wrapText="1"/>
    </xf>
    <xf numFmtId="169" fontId="22" fillId="0" borderId="0" xfId="4" applyNumberFormat="1" applyFont="1"/>
    <xf numFmtId="169" fontId="21" fillId="0" borderId="3" xfId="4" applyNumberFormat="1" applyFont="1" applyBorder="1"/>
    <xf numFmtId="39" fontId="8" fillId="0" borderId="6" xfId="2" applyFont="1" applyBorder="1" applyAlignment="1">
      <alignment horizontal="center" vertical="center"/>
    </xf>
    <xf numFmtId="39" fontId="8" fillId="0" borderId="0" xfId="2" applyFont="1" applyAlignment="1">
      <alignment horizontal="center" vertical="center"/>
    </xf>
    <xf numFmtId="10" fontId="9" fillId="0" borderId="0" xfId="6" applyNumberFormat="1" applyFont="1" applyAlignment="1" applyProtection="1">
      <alignment vertical="center"/>
    </xf>
    <xf numFmtId="10" fontId="8" fillId="0" borderId="8" xfId="6" applyNumberFormat="1" applyFont="1" applyBorder="1" applyAlignment="1" applyProtection="1">
      <alignment vertical="center"/>
    </xf>
    <xf numFmtId="39" fontId="9" fillId="0" borderId="13" xfId="2" applyFont="1" applyBorder="1" applyAlignment="1">
      <alignment horizontal="left" vertical="center"/>
    </xf>
    <xf numFmtId="39" fontId="9" fillId="0" borderId="13" xfId="2" applyFont="1" applyBorder="1" applyAlignment="1">
      <alignment vertical="center"/>
    </xf>
    <xf numFmtId="10" fontId="9" fillId="0" borderId="13" xfId="6" applyNumberFormat="1" applyFont="1" applyBorder="1" applyAlignment="1" applyProtection="1">
      <alignment vertical="center"/>
    </xf>
    <xf numFmtId="10" fontId="9" fillId="0" borderId="0" xfId="6" applyNumberFormat="1" applyFont="1" applyBorder="1" applyAlignment="1" applyProtection="1">
      <alignment vertical="center"/>
    </xf>
    <xf numFmtId="39" fontId="9" fillId="0" borderId="8" xfId="2" applyFont="1" applyBorder="1" applyAlignment="1">
      <alignment horizontal="left" vertical="center"/>
    </xf>
    <xf numFmtId="39" fontId="9" fillId="0" borderId="8" xfId="2" applyFont="1" applyBorder="1" applyAlignment="1">
      <alignment vertical="center"/>
    </xf>
    <xf numFmtId="10" fontId="9" fillId="0" borderId="8" xfId="6" applyNumberFormat="1" applyFont="1" applyBorder="1" applyAlignment="1" applyProtection="1">
      <alignment vertical="center"/>
    </xf>
    <xf numFmtId="10" fontId="8" fillId="0" borderId="9" xfId="6" applyNumberFormat="1" applyFont="1" applyBorder="1" applyAlignment="1" applyProtection="1">
      <alignment vertical="center"/>
    </xf>
    <xf numFmtId="39" fontId="11" fillId="0" borderId="0" xfId="2" applyFont="1" applyAlignment="1">
      <alignment vertical="center"/>
    </xf>
    <xf numFmtId="0" fontId="8" fillId="0" borderId="0" xfId="4" applyFont="1" applyAlignment="1">
      <alignment horizontal="centerContinuous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37" fontId="8" fillId="0" borderId="0" xfId="4" applyNumberFormat="1" applyFont="1" applyAlignment="1">
      <alignment vertical="center"/>
    </xf>
    <xf numFmtId="0" fontId="9" fillId="0" borderId="0" xfId="4" applyFont="1" applyAlignment="1">
      <alignment horizontal="left" vertical="center"/>
    </xf>
    <xf numFmtId="0" fontId="9" fillId="0" borderId="6" xfId="4" applyFont="1" applyBorder="1" applyAlignment="1">
      <alignment vertical="center"/>
    </xf>
    <xf numFmtId="0" fontId="8" fillId="0" borderId="6" xfId="4" applyFont="1" applyBorder="1" applyAlignment="1">
      <alignment horizontal="right" vertical="center"/>
    </xf>
    <xf numFmtId="166" fontId="8" fillId="0" borderId="6" xfId="4" quotePrefix="1" applyNumberFormat="1" applyFont="1" applyBorder="1" applyAlignment="1">
      <alignment horizontal="center" vertical="center"/>
    </xf>
    <xf numFmtId="39" fontId="8" fillId="0" borderId="6" xfId="4" applyNumberFormat="1" applyFont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39" fontId="8" fillId="0" borderId="0" xfId="4" applyNumberFormat="1" applyFont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8" fillId="0" borderId="7" xfId="4" applyFont="1" applyBorder="1" applyAlignment="1">
      <alignment horizontal="center" vertical="center"/>
    </xf>
    <xf numFmtId="39" fontId="8" fillId="0" borderId="7" xfId="4" applyNumberFormat="1" applyFont="1" applyBorder="1" applyAlignment="1">
      <alignment horizontal="center" vertical="center"/>
    </xf>
    <xf numFmtId="0" fontId="9" fillId="0" borderId="0" xfId="4" quotePrefix="1" applyFont="1" applyAlignment="1">
      <alignment horizontal="left" vertical="center"/>
    </xf>
    <xf numFmtId="170" fontId="9" fillId="0" borderId="0" xfId="7" applyFont="1" applyAlignment="1" applyProtection="1">
      <alignment vertical="center"/>
    </xf>
    <xf numFmtId="0" fontId="8" fillId="0" borderId="8" xfId="4" applyFont="1" applyBorder="1" applyAlignment="1">
      <alignment horizontal="left" vertical="center"/>
    </xf>
    <xf numFmtId="170" fontId="8" fillId="0" borderId="8" xfId="7" applyFont="1" applyBorder="1" applyAlignment="1" applyProtection="1">
      <alignment vertical="center"/>
    </xf>
    <xf numFmtId="0" fontId="8" fillId="0" borderId="0" xfId="4" quotePrefix="1" applyFont="1" applyAlignment="1">
      <alignment horizontal="left" vertical="center"/>
    </xf>
    <xf numFmtId="170" fontId="9" fillId="0" borderId="0" xfId="7" applyFont="1" applyAlignment="1">
      <alignment vertical="center"/>
    </xf>
    <xf numFmtId="0" fontId="9" fillId="0" borderId="13" xfId="4" applyFont="1" applyBorder="1" applyAlignment="1">
      <alignment horizontal="left" vertical="center"/>
    </xf>
    <xf numFmtId="170" fontId="9" fillId="0" borderId="13" xfId="7" applyFont="1" applyBorder="1" applyAlignment="1" applyProtection="1">
      <alignment vertical="center"/>
    </xf>
    <xf numFmtId="0" fontId="8" fillId="0" borderId="0" xfId="4" applyFont="1" applyAlignment="1">
      <alignment vertical="center"/>
    </xf>
    <xf numFmtId="0" fontId="9" fillId="0" borderId="8" xfId="4" applyFont="1" applyBorder="1" applyAlignment="1">
      <alignment horizontal="left" vertical="center"/>
    </xf>
    <xf numFmtId="170" fontId="9" fillId="0" borderId="8" xfId="7" applyFont="1" applyBorder="1" applyAlignment="1" applyProtection="1">
      <alignment vertical="center"/>
    </xf>
    <xf numFmtId="0" fontId="8" fillId="0" borderId="9" xfId="4" applyFont="1" applyBorder="1" applyAlignment="1">
      <alignment horizontal="left" vertical="center"/>
    </xf>
    <xf numFmtId="170" fontId="8" fillId="0" borderId="9" xfId="7" applyFont="1" applyBorder="1" applyAlignment="1" applyProtection="1">
      <alignment vertical="center"/>
    </xf>
    <xf numFmtId="0" fontId="23" fillId="0" borderId="0" xfId="4" quotePrefix="1" applyFont="1" applyAlignment="1">
      <alignment horizontal="left" vertical="center"/>
    </xf>
    <xf numFmtId="0" fontId="11" fillId="0" borderId="0" xfId="4" applyFont="1" applyAlignment="1">
      <alignment vertical="center"/>
    </xf>
    <xf numFmtId="39" fontId="23" fillId="0" borderId="0" xfId="2" quotePrefix="1" applyFont="1" applyAlignment="1">
      <alignment horizontal="left" vertical="center"/>
    </xf>
    <xf numFmtId="171" fontId="8" fillId="0" borderId="6" xfId="2" applyNumberFormat="1" applyFont="1" applyBorder="1" applyAlignment="1">
      <alignment horizontal="center" vertical="center"/>
    </xf>
    <xf numFmtId="49" fontId="8" fillId="0" borderId="6" xfId="2" applyNumberFormat="1" applyFont="1" applyBorder="1" applyAlignment="1">
      <alignment horizontal="center" vertical="center"/>
    </xf>
    <xf numFmtId="10" fontId="9" fillId="0" borderId="0" xfId="3" applyNumberFormat="1" applyFont="1" applyAlignment="1" applyProtection="1">
      <alignment vertical="center"/>
    </xf>
    <xf numFmtId="10" fontId="8" fillId="0" borderId="8" xfId="3" applyNumberFormat="1" applyFont="1" applyBorder="1" applyAlignment="1" applyProtection="1">
      <alignment vertical="center"/>
    </xf>
    <xf numFmtId="10" fontId="9" fillId="0" borderId="13" xfId="3" applyNumberFormat="1" applyFont="1" applyBorder="1" applyAlignment="1" applyProtection="1">
      <alignment vertical="center"/>
    </xf>
    <xf numFmtId="10" fontId="9" fillId="0" borderId="8" xfId="3" applyNumberFormat="1" applyFont="1" applyBorder="1" applyAlignment="1" applyProtection="1">
      <alignment vertical="center"/>
    </xf>
    <xf numFmtId="10" fontId="8" fillId="0" borderId="9" xfId="3" applyNumberFormat="1" applyFont="1" applyBorder="1" applyAlignment="1" applyProtection="1">
      <alignment vertical="center"/>
    </xf>
    <xf numFmtId="170" fontId="9" fillId="0" borderId="0" xfId="8" applyFont="1" applyAlignment="1" applyProtection="1">
      <alignment vertical="center"/>
    </xf>
    <xf numFmtId="170" fontId="8" fillId="0" borderId="8" xfId="8" applyFont="1" applyBorder="1" applyAlignment="1" applyProtection="1">
      <alignment vertical="center"/>
    </xf>
    <xf numFmtId="170" fontId="9" fillId="0" borderId="0" xfId="8" applyFont="1" applyAlignment="1">
      <alignment vertical="center"/>
    </xf>
    <xf numFmtId="170" fontId="9" fillId="0" borderId="13" xfId="8" applyFont="1" applyBorder="1" applyAlignment="1" applyProtection="1">
      <alignment vertical="center"/>
    </xf>
    <xf numFmtId="170" fontId="9" fillId="0" borderId="8" xfId="8" applyFont="1" applyBorder="1" applyAlignment="1" applyProtection="1">
      <alignment vertical="center"/>
    </xf>
    <xf numFmtId="170" fontId="8" fillId="0" borderId="9" xfId="8" applyFont="1" applyBorder="1" applyAlignment="1" applyProtection="1">
      <alignment vertical="center"/>
    </xf>
    <xf numFmtId="39" fontId="8" fillId="0" borderId="0" xfId="2" applyFont="1" applyAlignment="1" applyProtection="1">
      <alignment horizontal="centerContinuous" vertical="center"/>
    </xf>
    <xf numFmtId="37" fontId="8" fillId="0" borderId="0" xfId="2" applyNumberFormat="1" applyFont="1" applyAlignment="1" applyProtection="1">
      <alignment vertical="center"/>
    </xf>
    <xf numFmtId="39" fontId="9" fillId="0" borderId="0" xfId="2" applyFont="1" applyAlignment="1" applyProtection="1">
      <alignment horizontal="left" vertical="center"/>
    </xf>
    <xf numFmtId="39" fontId="8" fillId="0" borderId="6" xfId="2" applyFont="1" applyBorder="1" applyAlignment="1" applyProtection="1">
      <alignment horizontal="right" vertical="center"/>
    </xf>
    <xf numFmtId="39" fontId="8" fillId="0" borderId="0" xfId="2" applyFont="1" applyAlignment="1" applyProtection="1">
      <alignment horizontal="left" vertical="center"/>
    </xf>
    <xf numFmtId="39" fontId="8" fillId="0" borderId="7" xfId="2" applyFont="1" applyBorder="1" applyAlignment="1" applyProtection="1">
      <alignment horizontal="center" vertical="center"/>
    </xf>
    <xf numFmtId="39" fontId="9" fillId="0" borderId="0" xfId="2" applyFont="1" applyAlignment="1" applyProtection="1">
      <alignment vertical="center"/>
    </xf>
    <xf numFmtId="39" fontId="9" fillId="0" borderId="0" xfId="2" quotePrefix="1" applyFont="1" applyAlignment="1" applyProtection="1">
      <alignment horizontal="left" vertical="center"/>
    </xf>
    <xf numFmtId="39" fontId="8" fillId="0" borderId="8" xfId="2" applyFont="1" applyBorder="1" applyAlignment="1" applyProtection="1">
      <alignment horizontal="left" vertical="center"/>
    </xf>
    <xf numFmtId="39" fontId="8" fillId="0" borderId="8" xfId="2" applyFont="1" applyBorder="1" applyAlignment="1" applyProtection="1">
      <alignment vertical="center"/>
    </xf>
    <xf numFmtId="39" fontId="8" fillId="0" borderId="0" xfId="2" quotePrefix="1" applyFont="1" applyAlignment="1" applyProtection="1">
      <alignment horizontal="left" vertical="center"/>
    </xf>
    <xf numFmtId="39" fontId="9" fillId="0" borderId="0" xfId="2" applyFont="1" applyBorder="1" applyAlignment="1">
      <alignment vertical="center"/>
    </xf>
    <xf numFmtId="39" fontId="8" fillId="0" borderId="0" xfId="2" applyFont="1" applyBorder="1" applyAlignment="1">
      <alignment vertical="center"/>
    </xf>
    <xf numFmtId="39" fontId="9" fillId="0" borderId="0" xfId="2" applyFont="1" applyBorder="1" applyAlignment="1" applyProtection="1">
      <alignment vertical="center"/>
    </xf>
    <xf numFmtId="39" fontId="9" fillId="0" borderId="0" xfId="2" applyFont="1" applyBorder="1" applyAlignment="1" applyProtection="1">
      <alignment horizontal="left" vertical="center"/>
    </xf>
    <xf numFmtId="39" fontId="8" fillId="0" borderId="9" xfId="2" applyFont="1" applyBorder="1" applyAlignment="1" applyProtection="1">
      <alignment horizontal="left" vertical="center"/>
    </xf>
    <xf numFmtId="39" fontId="8" fillId="0" borderId="9" xfId="2" applyFont="1" applyBorder="1" applyAlignment="1" applyProtection="1">
      <alignment vertical="center"/>
    </xf>
    <xf numFmtId="39" fontId="10" fillId="0" borderId="0" xfId="2" quotePrefix="1" applyFont="1" applyBorder="1" applyAlignment="1" applyProtection="1">
      <alignment horizontal="left" vertical="center"/>
    </xf>
    <xf numFmtId="164" fontId="2" fillId="0" borderId="0" xfId="9"/>
    <xf numFmtId="164" fontId="2" fillId="0" borderId="14" xfId="9" applyBorder="1"/>
    <xf numFmtId="164" fontId="2" fillId="0" borderId="6" xfId="9" applyBorder="1"/>
    <xf numFmtId="164" fontId="2" fillId="0" borderId="15" xfId="9" applyBorder="1"/>
    <xf numFmtId="164" fontId="2" fillId="0" borderId="16" xfId="9" applyBorder="1"/>
    <xf numFmtId="164" fontId="2" fillId="0" borderId="0" xfId="9" applyBorder="1"/>
    <xf numFmtId="164" fontId="9" fillId="0" borderId="0" xfId="9" applyFont="1" applyBorder="1"/>
    <xf numFmtId="164" fontId="2" fillId="0" borderId="17" xfId="9" applyBorder="1"/>
    <xf numFmtId="164" fontId="9" fillId="3" borderId="23" xfId="9" applyFont="1" applyFill="1" applyBorder="1" applyAlignment="1">
      <alignment horizontal="center"/>
    </xf>
    <xf numFmtId="164" fontId="9" fillId="3" borderId="26" xfId="9" applyFont="1" applyFill="1" applyBorder="1" applyAlignment="1">
      <alignment horizontal="center"/>
    </xf>
    <xf numFmtId="164" fontId="9" fillId="0" borderId="23" xfId="9" applyFont="1" applyBorder="1" applyAlignment="1">
      <alignment horizontal="center"/>
    </xf>
    <xf numFmtId="164" fontId="9" fillId="0" borderId="32" xfId="9" applyFont="1" applyBorder="1" applyAlignment="1">
      <alignment horizontal="center"/>
    </xf>
    <xf numFmtId="164" fontId="9" fillId="0" borderId="0" xfId="9" applyFont="1" applyBorder="1" applyAlignment="1">
      <alignment horizontal="center"/>
    </xf>
    <xf numFmtId="164" fontId="2" fillId="0" borderId="33" xfId="9" applyBorder="1"/>
    <xf numFmtId="164" fontId="2" fillId="0" borderId="7" xfId="9" applyBorder="1"/>
    <xf numFmtId="164" fontId="9" fillId="0" borderId="7" xfId="9" applyFont="1" applyBorder="1"/>
    <xf numFmtId="164" fontId="2" fillId="0" borderId="34" xfId="9" applyBorder="1"/>
    <xf numFmtId="164" fontId="9" fillId="0" borderId="6" xfId="9" applyFont="1" applyBorder="1"/>
    <xf numFmtId="164" fontId="26" fillId="0" borderId="29" xfId="0" applyFont="1" applyBorder="1" applyAlignment="1">
      <alignment horizontal="center"/>
    </xf>
    <xf numFmtId="0" fontId="27" fillId="0" borderId="0" xfId="12"/>
    <xf numFmtId="0" fontId="28" fillId="0" borderId="35" xfId="12" applyFont="1" applyBorder="1" applyAlignment="1">
      <alignment wrapText="1"/>
    </xf>
    <xf numFmtId="0" fontId="29" fillId="0" borderId="0" xfId="12" applyFont="1" applyAlignment="1">
      <alignment wrapText="1"/>
    </xf>
    <xf numFmtId="0" fontId="28" fillId="0" borderId="36" xfId="12" applyFont="1" applyBorder="1" applyAlignment="1">
      <alignment horizontal="center" wrapText="1"/>
    </xf>
    <xf numFmtId="169" fontId="29" fillId="0" borderId="0" xfId="12" applyNumberFormat="1" applyFont="1"/>
    <xf numFmtId="169" fontId="28" fillId="0" borderId="35" xfId="12" applyNumberFormat="1" applyFont="1" applyBorder="1"/>
    <xf numFmtId="164" fontId="9" fillId="4" borderId="23" xfId="9" applyFont="1" applyFill="1" applyBorder="1" applyAlignment="1">
      <alignment horizontal="center"/>
    </xf>
    <xf numFmtId="164" fontId="26" fillId="4" borderId="29" xfId="0" applyFont="1" applyFill="1" applyBorder="1" applyAlignment="1">
      <alignment horizontal="center"/>
    </xf>
    <xf numFmtId="0" fontId="21" fillId="0" borderId="35" xfId="5" applyFont="1" applyBorder="1" applyAlignment="1">
      <alignment wrapText="1"/>
    </xf>
    <xf numFmtId="0" fontId="22" fillId="0" borderId="0" xfId="5" applyFont="1" applyAlignment="1">
      <alignment wrapText="1"/>
    </xf>
    <xf numFmtId="0" fontId="21" fillId="0" borderId="36" xfId="5" applyFont="1" applyBorder="1" applyAlignment="1">
      <alignment horizontal="center" wrapText="1"/>
    </xf>
    <xf numFmtId="169" fontId="22" fillId="0" borderId="0" xfId="5" applyNumberFormat="1" applyFont="1"/>
    <xf numFmtId="169" fontId="21" fillId="0" borderId="35" xfId="5" applyNumberFormat="1" applyFont="1" applyBorder="1"/>
    <xf numFmtId="164" fontId="26" fillId="0" borderId="27" xfId="0" applyFont="1" applyBorder="1" applyAlignment="1">
      <alignment horizontal="center"/>
    </xf>
    <xf numFmtId="164" fontId="26" fillId="0" borderId="28" xfId="0" applyFont="1" applyBorder="1" applyAlignment="1">
      <alignment horizontal="center"/>
    </xf>
    <xf numFmtId="164" fontId="25" fillId="0" borderId="18" xfId="11" applyNumberFormat="1" applyFont="1" applyBorder="1" applyAlignment="1">
      <alignment horizontal="center"/>
    </xf>
    <xf numFmtId="164" fontId="25" fillId="0" borderId="8" xfId="11" applyNumberFormat="1" applyFont="1" applyBorder="1" applyAlignment="1">
      <alignment horizontal="center"/>
    </xf>
    <xf numFmtId="164" fontId="25" fillId="0" borderId="19" xfId="11" applyNumberFormat="1" applyFont="1" applyBorder="1" applyAlignment="1">
      <alignment horizontal="center"/>
    </xf>
    <xf numFmtId="164" fontId="9" fillId="3" borderId="18" xfId="9" applyFont="1" applyFill="1" applyBorder="1" applyAlignment="1">
      <alignment horizontal="center"/>
    </xf>
    <xf numFmtId="164" fontId="9" fillId="3" borderId="8" xfId="9" applyFont="1" applyFill="1" applyBorder="1" applyAlignment="1">
      <alignment horizontal="center"/>
    </xf>
    <xf numFmtId="164" fontId="9" fillId="3" borderId="19" xfId="9" applyFont="1" applyFill="1" applyBorder="1" applyAlignment="1">
      <alignment horizontal="center"/>
    </xf>
    <xf numFmtId="164" fontId="9" fillId="0" borderId="18" xfId="9" applyFont="1" applyBorder="1" applyAlignment="1">
      <alignment horizontal="center"/>
    </xf>
    <xf numFmtId="164" fontId="9" fillId="0" borderId="19" xfId="9" applyFont="1" applyBorder="1" applyAlignment="1">
      <alignment horizontal="center"/>
    </xf>
    <xf numFmtId="164" fontId="8" fillId="0" borderId="20" xfId="9" applyFont="1" applyBorder="1" applyAlignment="1">
      <alignment horizontal="center"/>
    </xf>
    <xf numFmtId="164" fontId="8" fillId="0" borderId="21" xfId="9" applyFont="1" applyBorder="1" applyAlignment="1">
      <alignment horizontal="center"/>
    </xf>
    <xf numFmtId="164" fontId="8" fillId="0" borderId="22" xfId="9" applyFont="1" applyBorder="1" applyAlignment="1">
      <alignment horizontal="center"/>
    </xf>
    <xf numFmtId="164" fontId="9" fillId="3" borderId="24" xfId="9" applyFont="1" applyFill="1" applyBorder="1" applyAlignment="1">
      <alignment horizontal="center"/>
    </xf>
    <xf numFmtId="164" fontId="9" fillId="3" borderId="25" xfId="9" applyFont="1" applyFill="1" applyBorder="1" applyAlignment="1">
      <alignment horizontal="center"/>
    </xf>
    <xf numFmtId="164" fontId="26" fillId="0" borderId="30" xfId="0" applyFont="1" applyBorder="1" applyAlignment="1">
      <alignment horizontal="center"/>
    </xf>
    <xf numFmtId="164" fontId="26" fillId="4" borderId="27" xfId="0" applyFont="1" applyFill="1" applyBorder="1" applyAlignment="1">
      <alignment horizontal="center"/>
    </xf>
    <xf numFmtId="164" fontId="26" fillId="4" borderId="30" xfId="0" applyFont="1" applyFill="1" applyBorder="1" applyAlignment="1">
      <alignment horizontal="center"/>
    </xf>
    <xf numFmtId="164" fontId="25" fillId="4" borderId="18" xfId="11" applyNumberFormat="1" applyFont="1" applyFill="1" applyBorder="1" applyAlignment="1">
      <alignment horizontal="center"/>
    </xf>
    <xf numFmtId="164" fontId="25" fillId="4" borderId="8" xfId="11" applyNumberFormat="1" applyFont="1" applyFill="1" applyBorder="1" applyAlignment="1">
      <alignment horizontal="center"/>
    </xf>
    <xf numFmtId="164" fontId="25" fillId="4" borderId="19" xfId="11" applyNumberFormat="1" applyFont="1" applyFill="1" applyBorder="1" applyAlignment="1">
      <alignment horizontal="center"/>
    </xf>
    <xf numFmtId="164" fontId="9" fillId="0" borderId="0" xfId="9" applyFont="1" applyBorder="1" applyAlignment="1">
      <alignment horizontal="center"/>
    </xf>
    <xf numFmtId="39" fontId="7" fillId="0" borderId="0" xfId="2" applyBorder="1" applyAlignment="1">
      <alignment horizontal="center"/>
    </xf>
    <xf numFmtId="164" fontId="25" fillId="0" borderId="31" xfId="11" applyNumberFormat="1" applyFont="1" applyBorder="1" applyAlignment="1">
      <alignment horizontal="center"/>
    </xf>
    <xf numFmtId="164" fontId="9" fillId="0" borderId="32" xfId="9" applyFont="1" applyBorder="1" applyAlignment="1">
      <alignment horizontal="center"/>
    </xf>
    <xf numFmtId="39" fontId="7" fillId="0" borderId="32" xfId="2" applyBorder="1" applyAlignment="1">
      <alignment horizontal="center"/>
    </xf>
    <xf numFmtId="164" fontId="9" fillId="0" borderId="0" xfId="9" applyFont="1" applyBorder="1" applyAlignment="1">
      <alignment horizontal="left"/>
    </xf>
    <xf numFmtId="164" fontId="3" fillId="0" borderId="0" xfId="0" applyFont="1" applyAlignment="1">
      <alignment horizontal="center" vertical="center"/>
    </xf>
    <xf numFmtId="0" fontId="14" fillId="2" borderId="0" xfId="4" applyFont="1" applyFill="1" applyAlignment="1">
      <alignment horizontal="left" vertical="center" wrapText="1"/>
    </xf>
    <xf numFmtId="0" fontId="15" fillId="2" borderId="0" xfId="4" applyFont="1" applyFill="1" applyAlignment="1">
      <alignment horizontal="left" vertical="center" wrapText="1"/>
    </xf>
    <xf numFmtId="0" fontId="15" fillId="2" borderId="0" xfId="4" applyFont="1" applyFill="1" applyAlignment="1">
      <alignment horizontal="left" vertical="top" wrapText="1"/>
    </xf>
    <xf numFmtId="0" fontId="18" fillId="2" borderId="0" xfId="4" applyFont="1" applyFill="1" applyAlignment="1">
      <alignment horizontal="left" vertical="center" wrapText="1"/>
    </xf>
    <xf numFmtId="4" fontId="19" fillId="2" borderId="0" xfId="4" applyNumberFormat="1" applyFont="1" applyFill="1" applyAlignment="1">
      <alignment horizontal="right" vertical="center" wrapText="1"/>
    </xf>
    <xf numFmtId="0" fontId="13" fillId="2" borderId="0" xfId="4" applyFont="1" applyFill="1" applyAlignment="1">
      <alignment horizontal="left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17" fillId="2" borderId="11" xfId="4" applyFont="1" applyFill="1" applyBorder="1" applyAlignment="1">
      <alignment horizontal="center" vertical="center" wrapText="1"/>
    </xf>
    <xf numFmtId="0" fontId="17" fillId="2" borderId="0" xfId="4" applyFont="1" applyFill="1" applyAlignment="1">
      <alignment horizontal="left" vertical="top" wrapText="1"/>
    </xf>
    <xf numFmtId="0" fontId="17" fillId="2" borderId="3" xfId="4" applyFont="1" applyFill="1" applyBorder="1" applyAlignment="1">
      <alignment horizontal="left" vertical="top" wrapText="1"/>
    </xf>
    <xf numFmtId="4" fontId="19" fillId="2" borderId="3" xfId="4" applyNumberFormat="1" applyFont="1" applyFill="1" applyBorder="1" applyAlignment="1">
      <alignment horizontal="right" vertical="center" wrapText="1"/>
    </xf>
    <xf numFmtId="168" fontId="19" fillId="2" borderId="3" xfId="4" applyNumberFormat="1" applyFont="1" applyFill="1" applyBorder="1" applyAlignment="1">
      <alignment horizontal="right" vertical="center" wrapText="1"/>
    </xf>
    <xf numFmtId="0" fontId="17" fillId="2" borderId="12" xfId="4" applyFont="1" applyFill="1" applyBorder="1" applyAlignment="1">
      <alignment horizontal="left" vertical="top" wrapText="1"/>
    </xf>
    <xf numFmtId="4" fontId="19" fillId="2" borderId="12" xfId="4" applyNumberFormat="1" applyFont="1" applyFill="1" applyBorder="1" applyAlignment="1">
      <alignment horizontal="right" vertical="center" wrapText="1"/>
    </xf>
    <xf numFmtId="168" fontId="19" fillId="2" borderId="12" xfId="4" applyNumberFormat="1" applyFont="1" applyFill="1" applyBorder="1" applyAlignment="1">
      <alignment horizontal="right" vertical="center" wrapText="1"/>
    </xf>
    <xf numFmtId="0" fontId="20" fillId="2" borderId="0" xfId="4" applyFont="1" applyFill="1" applyAlignment="1">
      <alignment horizontal="left" vertical="center" wrapText="1"/>
    </xf>
    <xf numFmtId="0" fontId="14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 wrapText="1"/>
    </xf>
    <xf numFmtId="0" fontId="18" fillId="2" borderId="0" xfId="5" applyFont="1" applyFill="1" applyAlignment="1">
      <alignment horizontal="left" vertical="center" wrapText="1"/>
    </xf>
    <xf numFmtId="4" fontId="19" fillId="2" borderId="0" xfId="5" applyNumberFormat="1" applyFont="1" applyFill="1" applyAlignment="1">
      <alignment horizontal="right" vertical="center" wrapText="1"/>
    </xf>
    <xf numFmtId="0" fontId="13" fillId="2" borderId="0" xfId="5" applyFont="1" applyFill="1" applyAlignment="1">
      <alignment horizontal="left" vertical="center" wrapText="1"/>
    </xf>
    <xf numFmtId="0" fontId="17" fillId="2" borderId="10" xfId="5" applyFont="1" applyFill="1" applyBorder="1" applyAlignment="1">
      <alignment horizontal="center" vertical="center" wrapText="1"/>
    </xf>
    <xf numFmtId="0" fontId="17" fillId="2" borderId="11" xfId="5" applyFont="1" applyFill="1" applyBorder="1" applyAlignment="1">
      <alignment horizontal="center" vertical="center" wrapText="1"/>
    </xf>
    <xf numFmtId="0" fontId="17" fillId="2" borderId="0" xfId="5" applyFont="1" applyFill="1" applyAlignment="1">
      <alignment horizontal="left" vertical="top" wrapText="1"/>
    </xf>
    <xf numFmtId="0" fontId="17" fillId="2" borderId="3" xfId="5" applyFont="1" applyFill="1" applyBorder="1" applyAlignment="1">
      <alignment horizontal="left" vertical="top" wrapText="1"/>
    </xf>
    <xf numFmtId="4" fontId="19" fillId="2" borderId="3" xfId="5" applyNumberFormat="1" applyFont="1" applyFill="1" applyBorder="1" applyAlignment="1">
      <alignment horizontal="right" vertical="center" wrapText="1"/>
    </xf>
    <xf numFmtId="168" fontId="19" fillId="2" borderId="3" xfId="5" applyNumberFormat="1" applyFont="1" applyFill="1" applyBorder="1" applyAlignment="1">
      <alignment horizontal="right" vertical="center" wrapText="1"/>
    </xf>
    <xf numFmtId="0" fontId="17" fillId="2" borderId="12" xfId="5" applyFont="1" applyFill="1" applyBorder="1" applyAlignment="1">
      <alignment horizontal="left" vertical="top" wrapText="1"/>
    </xf>
    <xf numFmtId="4" fontId="19" fillId="2" borderId="12" xfId="5" applyNumberFormat="1" applyFont="1" applyFill="1" applyBorder="1" applyAlignment="1">
      <alignment horizontal="right" vertical="center" wrapText="1"/>
    </xf>
    <xf numFmtId="168" fontId="19" fillId="2" borderId="12" xfId="5" applyNumberFormat="1" applyFont="1" applyFill="1" applyBorder="1" applyAlignment="1">
      <alignment horizontal="right" vertical="center" wrapText="1"/>
    </xf>
    <xf numFmtId="0" fontId="20" fillId="2" borderId="0" xfId="5" applyFont="1" applyFill="1" applyAlignment="1">
      <alignment horizontal="left" vertical="center" wrapText="1"/>
    </xf>
    <xf numFmtId="0" fontId="21" fillId="0" borderId="3" xfId="4" applyFont="1" applyBorder="1" applyAlignment="1">
      <alignment wrapText="1"/>
    </xf>
    <xf numFmtId="0" fontId="12" fillId="0" borderId="0" xfId="4"/>
    <xf numFmtId="0" fontId="28" fillId="0" borderId="35" xfId="12" applyFont="1" applyBorder="1" applyAlignment="1">
      <alignment wrapText="1"/>
    </xf>
    <xf numFmtId="0" fontId="27" fillId="0" borderId="0" xfId="12"/>
    <xf numFmtId="0" fontId="21" fillId="0" borderId="35" xfId="5" applyFont="1" applyBorder="1" applyAlignment="1">
      <alignment wrapText="1"/>
    </xf>
    <xf numFmtId="0" fontId="9" fillId="0" borderId="0" xfId="5"/>
    <xf numFmtId="0" fontId="31" fillId="0" borderId="35" xfId="13" applyFont="1" applyBorder="1" applyAlignment="1">
      <alignment wrapText="1"/>
    </xf>
    <xf numFmtId="0" fontId="30" fillId="0" borderId="0" xfId="13"/>
    <xf numFmtId="0" fontId="30" fillId="0" borderId="0" xfId="13"/>
    <xf numFmtId="0" fontId="31" fillId="0" borderId="35" xfId="13" applyFont="1" applyBorder="1" applyAlignment="1">
      <alignment wrapText="1"/>
    </xf>
    <xf numFmtId="0" fontId="32" fillId="0" borderId="0" xfId="13" applyFont="1" applyAlignment="1">
      <alignment wrapText="1"/>
    </xf>
    <xf numFmtId="0" fontId="31" fillId="0" borderId="36" xfId="13" applyFont="1" applyBorder="1" applyAlignment="1">
      <alignment horizontal="center" wrapText="1"/>
    </xf>
    <xf numFmtId="169" fontId="32" fillId="0" borderId="0" xfId="13" applyNumberFormat="1" applyFont="1"/>
    <xf numFmtId="169" fontId="31" fillId="0" borderId="35" xfId="13" applyNumberFormat="1" applyFont="1" applyBorder="1"/>
  </cellXfs>
  <cellStyles count="14">
    <cellStyle name="Hiperlink" xfId="11" builtinId="8"/>
    <cellStyle name="Normal" xfId="0" builtinId="0"/>
    <cellStyle name="Normal 2" xfId="2"/>
    <cellStyle name="Normal 2 2" xfId="4"/>
    <cellStyle name="Normal 2 3" xfId="5"/>
    <cellStyle name="Normal 2 3 2" xfId="9"/>
    <cellStyle name="Normal 3" xfId="10"/>
    <cellStyle name="Normal 4" xfId="12"/>
    <cellStyle name="Normal 5" xfId="13"/>
    <cellStyle name="Porcentagem 2" xfId="1"/>
    <cellStyle name="Porcentagem 3" xfId="3"/>
    <cellStyle name="Porcentagem 4" xfId="6"/>
    <cellStyle name="Vírgula 2" xfId="7"/>
    <cellStyle name="Vírgula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externalLink" Target="externalLinks/externalLink14.xml"/><Relationship Id="rId68" Type="http://schemas.openxmlformats.org/officeDocument/2006/relationships/externalLink" Target="externalLinks/externalLink19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66" Type="http://schemas.openxmlformats.org/officeDocument/2006/relationships/externalLink" Target="externalLinks/externalLink17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externalLink" Target="externalLinks/externalLink11.xml"/><Relationship Id="rId65" Type="http://schemas.openxmlformats.org/officeDocument/2006/relationships/externalLink" Target="externalLinks/externalLink16.xml"/><Relationship Id="rId73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64" Type="http://schemas.openxmlformats.org/officeDocument/2006/relationships/externalLink" Target="externalLinks/externalLink15.xml"/><Relationship Id="rId69" Type="http://schemas.openxmlformats.org/officeDocument/2006/relationships/externalLink" Target="externalLinks/externalLink20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72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Relationship Id="rId67" Type="http://schemas.openxmlformats.org/officeDocument/2006/relationships/externalLink" Target="externalLinks/externalLink1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externalLink" Target="externalLinks/externalLink13.xml"/><Relationship Id="rId70" Type="http://schemas.openxmlformats.org/officeDocument/2006/relationships/externalLink" Target="externalLinks/externalLink21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DAC9090-9CE3-47BC-B5AD-16ACBA82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AEBE4B3-A7F9-46B6-BA00-4E726477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B5272FB-934E-47A9-8827-F4345E70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96FF12F-6005-4BF8-82E0-52329321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A6C3535-77FB-48EF-94DC-CEEC7DF9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ANGABA-SE-Pirambu-Sociobiodiversidade-SET-20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G/MANGABA-MG-Rio%20Pardo-Extrativismo-MAR-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Mangaba/2017/07.2017/MANGABA-MG-Rio%20Pardo-Sociobiodiversidade-JUL-201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NGABA-B.COQUEIROS-SE-JAN-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NGABA-B.COQUEIROS-SE-JAN-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SE/MANGABA-B.COQUEIROS-SE-JAN-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SE\MANGABA-SE-%20Barra%20dos%20Coqueiros-Extrativismo-Jan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NGABA-FRUTO-MG-R.PARDO%20DE%20MINAS-FEV-2010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NGABA-FRUTO-MG-R.PARDO%20DE%20MINAS-JAN-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2012-JAN%20com%20CESSR/MG/MANGABA-FRUTO-MG-R.PARDO%20DE%20MINAS-JAN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NGABA-FRUTO-MG-R.PARDO%20DE%20MINAS-JAN-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G/MANGABA-FRUTO-MG-R.PARDO%20DE%20MINAS-JAN-20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G\MANGABA-MG-Rio%20Pardo-Extrativismo-Jan-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PB/MANGABA-PB-Baia%20da%20Traicao-Extrativismo-MAR-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Mangaba/2017/07.2017/MANGABA-PB-Baia%20da%20Traicao-Sociobiodiversidade-JUL-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NGABA-B.COQUEIROS-SE-JAN-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SE/MANGABA-SE-Barra%20dos%20Coqueiros-MAR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Mangaba/2017/07.2017/MANGABA-SE-Barra%20dos%20Coqueiros-Sociobiodiversidade-JUL-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ANGABA-PB-Conde-Sociobiodiversidade-OUT-2018.19.06.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ANGABA-SE-Est&#226;ncia-Sociobiodiversidade-SET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100</v>
          </cell>
        </row>
        <row r="11">
          <cell r="E11">
            <v>23520</v>
          </cell>
        </row>
        <row r="150">
          <cell r="A150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500</v>
          </cell>
        </row>
        <row r="10">
          <cell r="E10">
            <v>3</v>
          </cell>
        </row>
        <row r="11">
          <cell r="E11">
            <v>1200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3600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Plan2"/>
      <sheetName val="Notas"/>
      <sheetName val="Tempo de trabalho"/>
      <sheetName val="Entrada"/>
      <sheetName val="Custeio"/>
      <sheetName val="Plan1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/>
      <sheetData sheetId="4">
        <row r="1">
          <cell r="B1">
            <v>1</v>
          </cell>
        </row>
      </sheetData>
      <sheetData sheetId="5">
        <row r="11">
          <cell r="E11">
            <v>3600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Plan2"/>
      <sheetName val="Notas"/>
      <sheetName val="Tempo de trabalho"/>
      <sheetName val="Entrada"/>
      <sheetName val="Custeio"/>
      <sheetName val="Plan1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/>
      <sheetData sheetId="4">
        <row r="1">
          <cell r="B1">
            <v>1</v>
          </cell>
        </row>
      </sheetData>
      <sheetData sheetId="5">
        <row r="11">
          <cell r="E11">
            <v>3600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1500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1">
          <cell r="A1" t="str">
            <v>CUSTO DE PRODUÇÃO ESTIMADO</v>
          </cell>
        </row>
        <row r="11">
          <cell r="E11">
            <v>200</v>
          </cell>
        </row>
      </sheetData>
      <sheetData sheetId="5">
        <row r="10">
          <cell r="B10">
            <v>50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11">
          <cell r="E11">
            <v>200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500</v>
          </cell>
        </row>
        <row r="11">
          <cell r="E11">
            <v>1200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5</v>
          </cell>
        </row>
        <row r="11">
          <cell r="E11">
            <v>1900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Plan2"/>
      <sheetName val="Notas"/>
      <sheetName val="Tempo de trabalho"/>
      <sheetName val="Entrada"/>
      <sheetName val="Custeio"/>
      <sheetName val="Plan1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1</v>
          </cell>
        </row>
        <row r="10">
          <cell r="B10">
            <v>20</v>
          </cell>
        </row>
      </sheetData>
      <sheetData sheetId="5">
        <row r="10">
          <cell r="E10">
            <v>25</v>
          </cell>
        </row>
        <row r="11">
          <cell r="E11">
            <v>3600</v>
          </cell>
        </row>
        <row r="50">
          <cell r="A50" t="str">
            <v>Elaboração: CONAB/DIPAI/SUINF/GECUP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2.5</v>
          </cell>
        </row>
        <row r="11">
          <cell r="E11">
            <v>1500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Aspectos Contextuai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/>
      <sheetData sheetId="4">
        <row r="1">
          <cell r="B1">
            <v>1</v>
          </cell>
        </row>
        <row r="6">
          <cell r="B6" t="str">
            <v>R$/1 kg</v>
          </cell>
        </row>
        <row r="7">
          <cell r="B7" t="str">
            <v>R$/safra ano</v>
          </cell>
        </row>
        <row r="10">
          <cell r="B10">
            <v>70</v>
          </cell>
        </row>
      </sheetData>
      <sheetData sheetId="5">
        <row r="3">
          <cell r="D3">
            <v>30000</v>
          </cell>
        </row>
        <row r="10">
          <cell r="E10">
            <v>2</v>
          </cell>
        </row>
        <row r="11">
          <cell r="E11">
            <v>6720</v>
          </cell>
        </row>
        <row r="169">
          <cell r="A169" t="str">
            <v>Elaboração: CONAB/DIPAI/SUINF/GECUP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16500</v>
          </cell>
        </row>
        <row r="10">
          <cell r="E10">
            <v>0.60606060606060608</v>
          </cell>
        </row>
        <row r="11">
          <cell r="E11">
            <v>7200</v>
          </cell>
        </row>
        <row r="152">
          <cell r="A152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showGridLines="0" tabSelected="1" zoomScaleNormal="100" workbookViewId="0">
      <selection activeCell="J24" sqref="J24"/>
    </sheetView>
  </sheetViews>
  <sheetFormatPr defaultRowHeight="13.5"/>
  <cols>
    <col min="1" max="2" width="9.625" style="153" customWidth="1"/>
    <col min="3" max="3" width="23.25" style="153" bestFit="1" customWidth="1"/>
    <col min="4" max="4" width="9.625" style="153" customWidth="1"/>
    <col min="5" max="5" width="11.875" style="153" customWidth="1"/>
    <col min="6" max="11" width="9.625" style="153" customWidth="1"/>
    <col min="12" max="16384" width="9" style="153"/>
  </cols>
  <sheetData>
    <row r="1" spans="2:10" ht="14.25" thickBot="1"/>
    <row r="2" spans="2:10">
      <c r="B2" s="154"/>
      <c r="C2" s="155"/>
      <c r="D2" s="155"/>
      <c r="E2" s="155"/>
      <c r="F2" s="155"/>
      <c r="G2" s="155"/>
      <c r="H2" s="155"/>
      <c r="I2" s="155"/>
      <c r="J2" s="156"/>
    </row>
    <row r="3" spans="2:10">
      <c r="B3" s="157"/>
      <c r="C3" s="158"/>
      <c r="D3" s="158"/>
      <c r="E3" s="159" t="s">
        <v>325</v>
      </c>
      <c r="F3" s="158"/>
      <c r="G3" s="158"/>
      <c r="H3" s="158"/>
      <c r="I3" s="158"/>
      <c r="J3" s="160"/>
    </row>
    <row r="4" spans="2:10">
      <c r="B4" s="157"/>
      <c r="C4" s="158"/>
      <c r="D4" s="158"/>
      <c r="E4" s="159" t="s">
        <v>326</v>
      </c>
      <c r="F4" s="158"/>
      <c r="G4" s="158"/>
      <c r="H4" s="158"/>
      <c r="I4" s="158"/>
      <c r="J4" s="160"/>
    </row>
    <row r="5" spans="2:10">
      <c r="B5" s="157"/>
      <c r="C5" s="158"/>
      <c r="D5" s="158"/>
      <c r="E5" s="159" t="s">
        <v>327</v>
      </c>
      <c r="F5" s="158"/>
      <c r="G5" s="158"/>
      <c r="H5" s="158"/>
      <c r="I5" s="158"/>
      <c r="J5" s="160"/>
    </row>
    <row r="6" spans="2:10">
      <c r="B6" s="157"/>
      <c r="C6" s="158"/>
      <c r="D6" s="158"/>
      <c r="E6" s="158"/>
      <c r="F6" s="158"/>
      <c r="G6" s="158"/>
      <c r="H6" s="158"/>
      <c r="I6" s="158"/>
      <c r="J6" s="160"/>
    </row>
    <row r="7" spans="2:10">
      <c r="B7" s="157"/>
      <c r="C7" s="190" t="s">
        <v>328</v>
      </c>
      <c r="D7" s="191"/>
      <c r="E7" s="191"/>
      <c r="F7" s="191"/>
      <c r="G7" s="191"/>
      <c r="H7" s="191"/>
      <c r="I7" s="192"/>
      <c r="J7" s="160"/>
    </row>
    <row r="8" spans="2:10">
      <c r="B8" s="157"/>
      <c r="C8" s="193" t="s">
        <v>329</v>
      </c>
      <c r="D8" s="194"/>
      <c r="E8" s="195" t="s">
        <v>335</v>
      </c>
      <c r="F8" s="196"/>
      <c r="G8" s="196"/>
      <c r="H8" s="196"/>
      <c r="I8" s="197"/>
      <c r="J8" s="160"/>
    </row>
    <row r="9" spans="2:10">
      <c r="B9" s="157"/>
      <c r="C9" s="161" t="s">
        <v>330</v>
      </c>
      <c r="D9" s="198" t="s">
        <v>331</v>
      </c>
      <c r="E9" s="199"/>
      <c r="F9" s="162" t="s">
        <v>332</v>
      </c>
      <c r="G9" s="190" t="s">
        <v>333</v>
      </c>
      <c r="H9" s="191"/>
      <c r="I9" s="192"/>
      <c r="J9" s="160"/>
    </row>
    <row r="10" spans="2:10" ht="15" customHeight="1">
      <c r="B10" s="157"/>
      <c r="C10" s="163" t="s">
        <v>334</v>
      </c>
      <c r="D10" s="185" t="s">
        <v>336</v>
      </c>
      <c r="E10" s="186"/>
      <c r="F10" s="171" t="s">
        <v>337</v>
      </c>
      <c r="G10" s="187" t="s">
        <v>364</v>
      </c>
      <c r="H10" s="188"/>
      <c r="I10" s="189"/>
      <c r="J10" s="160"/>
    </row>
    <row r="11" spans="2:10">
      <c r="B11" s="157"/>
      <c r="C11" s="163" t="s">
        <v>334</v>
      </c>
      <c r="D11" s="185" t="s">
        <v>338</v>
      </c>
      <c r="E11" s="200"/>
      <c r="F11" s="171" t="s">
        <v>339</v>
      </c>
      <c r="G11" s="187" t="s">
        <v>365</v>
      </c>
      <c r="H11" s="188"/>
      <c r="I11" s="189"/>
      <c r="J11" s="160"/>
    </row>
    <row r="12" spans="2:10">
      <c r="B12" s="157"/>
      <c r="C12" s="163" t="s">
        <v>334</v>
      </c>
      <c r="D12" s="185" t="s">
        <v>340</v>
      </c>
      <c r="E12" s="200"/>
      <c r="F12" s="171" t="s">
        <v>339</v>
      </c>
      <c r="G12" s="187" t="s">
        <v>366</v>
      </c>
      <c r="H12" s="188"/>
      <c r="I12" s="189"/>
      <c r="J12" s="160"/>
    </row>
    <row r="13" spans="2:10">
      <c r="B13" s="157"/>
      <c r="C13" s="178" t="s">
        <v>334</v>
      </c>
      <c r="D13" s="201" t="s">
        <v>341</v>
      </c>
      <c r="E13" s="202"/>
      <c r="F13" s="179" t="s">
        <v>342</v>
      </c>
      <c r="G13" s="203" t="s">
        <v>345</v>
      </c>
      <c r="H13" s="204"/>
      <c r="I13" s="205"/>
      <c r="J13" s="160"/>
    </row>
    <row r="14" spans="2:10">
      <c r="B14" s="157"/>
      <c r="C14" s="163" t="s">
        <v>334</v>
      </c>
      <c r="D14" s="185" t="s">
        <v>343</v>
      </c>
      <c r="E14" s="200"/>
      <c r="F14" s="171" t="s">
        <v>342</v>
      </c>
      <c r="G14" s="208" t="s">
        <v>366</v>
      </c>
      <c r="H14" s="188"/>
      <c r="I14" s="189"/>
      <c r="J14" s="160"/>
    </row>
    <row r="15" spans="2:10">
      <c r="B15" s="157"/>
      <c r="C15" s="178" t="s">
        <v>334</v>
      </c>
      <c r="D15" s="201" t="s">
        <v>344</v>
      </c>
      <c r="E15" s="202"/>
      <c r="F15" s="179" t="s">
        <v>342</v>
      </c>
      <c r="G15" s="203" t="s">
        <v>354</v>
      </c>
      <c r="H15" s="204"/>
      <c r="I15" s="205"/>
      <c r="J15" s="160"/>
    </row>
    <row r="16" spans="2:10">
      <c r="B16" s="157"/>
      <c r="C16" s="164"/>
      <c r="D16" s="209"/>
      <c r="E16" s="209"/>
      <c r="F16" s="164"/>
      <c r="G16" s="210"/>
      <c r="H16" s="210"/>
      <c r="I16" s="210"/>
      <c r="J16" s="160"/>
    </row>
    <row r="17" spans="2:10">
      <c r="B17" s="157"/>
      <c r="C17" s="211" t="s">
        <v>346</v>
      </c>
      <c r="D17" s="211"/>
      <c r="E17" s="211"/>
      <c r="F17" s="211"/>
      <c r="G17" s="211"/>
      <c r="H17" s="211"/>
      <c r="I17" s="211"/>
      <c r="J17" s="160"/>
    </row>
    <row r="18" spans="2:10">
      <c r="B18" s="157"/>
      <c r="C18" s="211" t="s">
        <v>362</v>
      </c>
      <c r="D18" s="211"/>
      <c r="E18" s="211"/>
      <c r="F18" s="211"/>
      <c r="G18" s="211"/>
      <c r="H18" s="211"/>
      <c r="I18" s="211"/>
      <c r="J18" s="160"/>
    </row>
    <row r="19" spans="2:10">
      <c r="B19" s="157"/>
      <c r="C19" s="211"/>
      <c r="D19" s="211"/>
      <c r="E19" s="211"/>
      <c r="F19" s="211"/>
      <c r="G19" s="211"/>
      <c r="H19" s="211"/>
      <c r="I19" s="211"/>
      <c r="J19" s="160"/>
    </row>
    <row r="20" spans="2:10">
      <c r="B20" s="157"/>
      <c r="C20" s="165"/>
      <c r="D20" s="206"/>
      <c r="E20" s="206"/>
      <c r="F20" s="165"/>
      <c r="G20" s="207"/>
      <c r="H20" s="207"/>
      <c r="I20" s="207"/>
      <c r="J20" s="160"/>
    </row>
    <row r="21" spans="2:10">
      <c r="B21" s="157"/>
      <c r="C21" s="158"/>
      <c r="D21" s="159"/>
      <c r="E21" s="159"/>
      <c r="F21" s="159"/>
      <c r="G21" s="159"/>
      <c r="H21" s="159"/>
      <c r="I21" s="159"/>
      <c r="J21" s="160"/>
    </row>
    <row r="22" spans="2:10" ht="14.25" thickBot="1">
      <c r="B22" s="166"/>
      <c r="C22" s="167"/>
      <c r="D22" s="168"/>
      <c r="E22" s="168"/>
      <c r="F22" s="168"/>
      <c r="G22" s="168"/>
      <c r="H22" s="168"/>
      <c r="I22" s="168"/>
      <c r="J22" s="169"/>
    </row>
    <row r="23" spans="2:10">
      <c r="B23" s="155"/>
      <c r="C23" s="155"/>
      <c r="D23" s="170"/>
      <c r="E23" s="170"/>
      <c r="F23" s="170"/>
      <c r="G23" s="170"/>
      <c r="H23" s="170"/>
      <c r="I23" s="170"/>
      <c r="J23" s="155"/>
    </row>
    <row r="24" spans="2:10">
      <c r="B24" s="158"/>
      <c r="C24" s="158"/>
      <c r="D24" s="159"/>
      <c r="E24" s="159"/>
      <c r="F24" s="159"/>
      <c r="G24" s="159"/>
      <c r="H24" s="159"/>
      <c r="I24" s="159"/>
      <c r="J24" s="158"/>
    </row>
    <row r="25" spans="2:10">
      <c r="B25" s="158"/>
      <c r="C25" s="158"/>
      <c r="D25" s="159"/>
      <c r="E25" s="159"/>
      <c r="F25" s="159"/>
      <c r="G25" s="159"/>
      <c r="H25" s="159"/>
      <c r="I25" s="159"/>
      <c r="J25" s="158"/>
    </row>
    <row r="26" spans="2:10">
      <c r="B26" s="158"/>
      <c r="C26" s="158"/>
      <c r="D26" s="159"/>
      <c r="E26" s="159"/>
      <c r="F26" s="159"/>
      <c r="G26" s="159"/>
      <c r="H26" s="159"/>
      <c r="I26" s="159"/>
      <c r="J26" s="158"/>
    </row>
    <row r="27" spans="2:10">
      <c r="B27" s="158"/>
      <c r="C27" s="158"/>
      <c r="D27" s="159"/>
      <c r="E27" s="159"/>
      <c r="F27" s="159"/>
      <c r="G27" s="159"/>
      <c r="H27" s="159"/>
      <c r="I27" s="159"/>
      <c r="J27" s="158"/>
    </row>
    <row r="28" spans="2:10">
      <c r="B28" s="158"/>
      <c r="C28" s="158"/>
      <c r="D28" s="159"/>
      <c r="E28" s="159"/>
      <c r="F28" s="159"/>
      <c r="G28" s="159"/>
      <c r="H28" s="159"/>
      <c r="I28" s="159"/>
      <c r="J28" s="158"/>
    </row>
    <row r="29" spans="2:10">
      <c r="B29" s="158"/>
      <c r="C29" s="158"/>
      <c r="D29" s="158"/>
      <c r="E29" s="158"/>
      <c r="F29" s="158"/>
      <c r="G29" s="158"/>
      <c r="H29" s="158"/>
      <c r="I29" s="158"/>
      <c r="J29" s="158"/>
    </row>
    <row r="30" spans="2:10">
      <c r="B30" s="158"/>
      <c r="C30" s="158"/>
      <c r="D30" s="158"/>
      <c r="E30" s="158"/>
      <c r="F30" s="158"/>
      <c r="G30" s="158"/>
      <c r="H30" s="158"/>
      <c r="I30" s="158"/>
      <c r="J30" s="158"/>
    </row>
    <row r="31" spans="2:10">
      <c r="B31" s="158"/>
      <c r="C31" s="158"/>
      <c r="D31" s="158"/>
      <c r="E31" s="158"/>
      <c r="F31" s="158"/>
      <c r="G31" s="158"/>
      <c r="H31" s="158"/>
      <c r="I31" s="158"/>
      <c r="J31" s="158"/>
    </row>
    <row r="32" spans="2:10">
      <c r="B32" s="158"/>
      <c r="C32" s="158"/>
      <c r="D32" s="158"/>
      <c r="E32" s="158"/>
      <c r="F32" s="158"/>
      <c r="G32" s="158"/>
      <c r="H32" s="158"/>
      <c r="I32" s="158"/>
      <c r="J32" s="158"/>
    </row>
    <row r="33" spans="2:10">
      <c r="B33" s="158"/>
      <c r="C33" s="158"/>
      <c r="D33" s="158"/>
      <c r="E33" s="158"/>
      <c r="F33" s="158"/>
      <c r="G33" s="158"/>
      <c r="H33" s="158"/>
      <c r="I33" s="158"/>
      <c r="J33" s="158"/>
    </row>
    <row r="34" spans="2:10">
      <c r="B34" s="158"/>
      <c r="C34" s="158"/>
      <c r="D34" s="158"/>
      <c r="E34" s="158"/>
      <c r="F34" s="158"/>
      <c r="G34" s="158"/>
      <c r="H34" s="158"/>
      <c r="I34" s="158"/>
      <c r="J34" s="158"/>
    </row>
    <row r="35" spans="2:10">
      <c r="B35" s="158"/>
      <c r="C35" s="158"/>
      <c r="D35" s="158"/>
      <c r="E35" s="158"/>
      <c r="F35" s="158"/>
      <c r="G35" s="158"/>
      <c r="H35" s="158"/>
      <c r="I35" s="158"/>
      <c r="J35" s="158"/>
    </row>
    <row r="36" spans="2:10">
      <c r="B36" s="158"/>
      <c r="C36" s="158"/>
      <c r="D36" s="158"/>
      <c r="E36" s="158"/>
      <c r="F36" s="158"/>
      <c r="G36" s="158"/>
      <c r="H36" s="158"/>
      <c r="I36" s="158"/>
      <c r="J36" s="158"/>
    </row>
    <row r="37" spans="2:10">
      <c r="B37" s="158"/>
      <c r="C37" s="158"/>
      <c r="D37" s="158"/>
      <c r="E37" s="158"/>
      <c r="F37" s="158"/>
      <c r="G37" s="158"/>
      <c r="H37" s="158"/>
      <c r="I37" s="158"/>
      <c r="J37" s="158"/>
    </row>
    <row r="38" spans="2:10">
      <c r="B38" s="158"/>
      <c r="C38" s="158"/>
      <c r="D38" s="158"/>
      <c r="E38" s="158"/>
      <c r="F38" s="158"/>
      <c r="G38" s="158"/>
      <c r="H38" s="158"/>
      <c r="I38" s="158"/>
      <c r="J38" s="158"/>
    </row>
    <row r="39" spans="2:10">
      <c r="B39" s="158"/>
      <c r="C39" s="158"/>
      <c r="D39" s="158"/>
      <c r="E39" s="158"/>
      <c r="F39" s="158"/>
      <c r="G39" s="158"/>
      <c r="H39" s="158"/>
      <c r="I39" s="158"/>
      <c r="J39" s="158"/>
    </row>
    <row r="40" spans="2:10">
      <c r="B40" s="158"/>
      <c r="C40" s="158"/>
      <c r="D40" s="158"/>
      <c r="E40" s="158"/>
      <c r="F40" s="158"/>
      <c r="G40" s="158"/>
      <c r="H40" s="158"/>
      <c r="I40" s="158"/>
      <c r="J40" s="158"/>
    </row>
    <row r="41" spans="2:10">
      <c r="B41" s="158"/>
      <c r="C41" s="158"/>
      <c r="D41" s="158"/>
      <c r="E41" s="158"/>
      <c r="F41" s="158"/>
      <c r="G41" s="158"/>
      <c r="H41" s="158"/>
      <c r="I41" s="158"/>
      <c r="J41" s="158"/>
    </row>
    <row r="42" spans="2:10">
      <c r="B42" s="158"/>
      <c r="C42" s="158"/>
      <c r="D42" s="158"/>
      <c r="E42" s="158"/>
      <c r="F42" s="158"/>
      <c r="G42" s="158"/>
      <c r="H42" s="158"/>
      <c r="I42" s="158"/>
      <c r="J42" s="158"/>
    </row>
    <row r="43" spans="2:10">
      <c r="B43" s="158"/>
      <c r="C43" s="158"/>
      <c r="D43" s="158"/>
      <c r="E43" s="158"/>
      <c r="F43" s="158"/>
      <c r="G43" s="158"/>
      <c r="H43" s="158"/>
      <c r="I43" s="158"/>
      <c r="J43" s="158"/>
    </row>
    <row r="44" spans="2:10">
      <c r="B44" s="158"/>
      <c r="C44" s="158"/>
      <c r="D44" s="158"/>
      <c r="E44" s="158"/>
      <c r="F44" s="158"/>
      <c r="G44" s="158"/>
      <c r="H44" s="158"/>
      <c r="I44" s="158"/>
      <c r="J44" s="158"/>
    </row>
    <row r="45" spans="2:10">
      <c r="B45" s="158"/>
      <c r="C45" s="158"/>
      <c r="D45" s="158"/>
      <c r="E45" s="158"/>
      <c r="F45" s="158"/>
      <c r="G45" s="158"/>
      <c r="H45" s="158"/>
      <c r="I45" s="158"/>
      <c r="J45" s="158"/>
    </row>
  </sheetData>
  <mergeCells count="24">
    <mergeCell ref="D20:E20"/>
    <mergeCell ref="G20:I20"/>
    <mergeCell ref="D14:E14"/>
    <mergeCell ref="G14:I14"/>
    <mergeCell ref="D15:E15"/>
    <mergeCell ref="G15:I15"/>
    <mergeCell ref="D16:E16"/>
    <mergeCell ref="G16:I16"/>
    <mergeCell ref="C17:I17"/>
    <mergeCell ref="C18:I18"/>
    <mergeCell ref="C19:I19"/>
    <mergeCell ref="D11:E11"/>
    <mergeCell ref="G11:I11"/>
    <mergeCell ref="D12:E12"/>
    <mergeCell ref="G12:I12"/>
    <mergeCell ref="D13:E13"/>
    <mergeCell ref="G13:I13"/>
    <mergeCell ref="D10:E10"/>
    <mergeCell ref="G10:I10"/>
    <mergeCell ref="C7:I7"/>
    <mergeCell ref="C8:D8"/>
    <mergeCell ref="E8:I8"/>
    <mergeCell ref="D9:E9"/>
    <mergeCell ref="G9:I9"/>
  </mergeCells>
  <hyperlinks>
    <hyperlink ref="G10:I10" location="'Rio Pardo de Minas-MG-2010'!A1" display="2010 a 2020"/>
    <hyperlink ref="G11:I11" location="'Baia da Traição-PB-2016'!A1" display="2016 a 2020"/>
    <hyperlink ref="G12:I12" location="'Conde-PB-2018'!A1" display="2018 a 2020"/>
    <hyperlink ref="G13:I13" location="'Barra dos Coqueiros-SE-2010'!A1" display="2010 a 2018"/>
    <hyperlink ref="G14:I14" location="'Estância-SE-2018'!A1" display="2018 a 2020"/>
    <hyperlink ref="G15:I15" location="'Pirambu-SE-2018'!A1" display="2018 a 202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213" t="s">
        <v>127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58"/>
    </row>
    <row r="3" spans="1:16" ht="17.100000000000001" customHeight="1">
      <c r="A3" s="58"/>
      <c r="B3" s="58"/>
      <c r="C3" s="58"/>
      <c r="D3" s="58"/>
      <c r="E3" s="214" t="s">
        <v>128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58"/>
    </row>
    <row r="4" spans="1:16" ht="17.100000000000001" customHeight="1">
      <c r="A4" s="58"/>
      <c r="B4" s="58"/>
      <c r="C4" s="58"/>
      <c r="D4" s="58"/>
      <c r="E4" s="214" t="s">
        <v>129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58"/>
    </row>
    <row r="5" spans="1:16" ht="15" customHeight="1">
      <c r="A5" s="58"/>
      <c r="B5" s="214" t="s">
        <v>130</v>
      </c>
      <c r="C5" s="214"/>
      <c r="D5" s="214"/>
      <c r="E5" s="214"/>
      <c r="F5" s="214"/>
      <c r="G5" s="214" t="s">
        <v>131</v>
      </c>
      <c r="H5" s="214"/>
      <c r="I5" s="214"/>
      <c r="J5" s="214"/>
      <c r="K5" s="214"/>
      <c r="L5" s="214"/>
      <c r="M5" s="214"/>
      <c r="N5" s="214"/>
      <c r="O5" s="214"/>
      <c r="P5" s="58"/>
    </row>
    <row r="6" spans="1:16" ht="15" customHeight="1">
      <c r="A6" s="58"/>
      <c r="B6" s="215" t="s">
        <v>132</v>
      </c>
      <c r="C6" s="215"/>
      <c r="D6" s="215"/>
      <c r="E6" s="215"/>
      <c r="F6" s="215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133</v>
      </c>
      <c r="C7" s="58"/>
      <c r="D7" s="218" t="s">
        <v>134</v>
      </c>
      <c r="E7" s="218"/>
      <c r="F7" s="218"/>
      <c r="G7" s="218"/>
      <c r="H7" s="218"/>
      <c r="I7" s="218"/>
      <c r="J7" s="218"/>
      <c r="K7" s="58"/>
      <c r="L7" s="218" t="s">
        <v>135</v>
      </c>
      <c r="M7" s="218"/>
      <c r="N7" s="58"/>
      <c r="O7" s="58"/>
      <c r="P7" s="58"/>
    </row>
    <row r="8" spans="1:16" ht="30" customHeight="1">
      <c r="A8" s="58"/>
      <c r="B8" s="219" t="s">
        <v>8</v>
      </c>
      <c r="C8" s="219"/>
      <c r="D8" s="219"/>
      <c r="E8" s="219"/>
      <c r="F8" s="220" t="s">
        <v>136</v>
      </c>
      <c r="G8" s="220"/>
      <c r="H8" s="220"/>
      <c r="I8" s="61" t="s">
        <v>137</v>
      </c>
      <c r="J8" s="220" t="s">
        <v>138</v>
      </c>
      <c r="K8" s="220"/>
      <c r="L8" s="220"/>
      <c r="M8" s="61" t="s">
        <v>139</v>
      </c>
      <c r="N8" s="58"/>
      <c r="O8" s="58"/>
      <c r="P8" s="58"/>
    </row>
    <row r="9" spans="1:16" ht="9.9499999999999993" customHeight="1">
      <c r="A9" s="58"/>
      <c r="B9" s="221" t="s">
        <v>68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58"/>
      <c r="O9" s="58"/>
      <c r="P9" s="58"/>
    </row>
    <row r="10" spans="1:16" ht="9.9499999999999993" customHeight="1">
      <c r="A10" s="58"/>
      <c r="B10" s="216" t="s">
        <v>140</v>
      </c>
      <c r="C10" s="216"/>
      <c r="D10" s="216"/>
      <c r="E10" s="216"/>
      <c r="F10" s="216"/>
      <c r="G10" s="216"/>
      <c r="H10" s="62">
        <v>0</v>
      </c>
      <c r="I10" s="62">
        <v>0</v>
      </c>
      <c r="J10" s="217">
        <v>0</v>
      </c>
      <c r="K10" s="217"/>
      <c r="L10" s="217"/>
      <c r="M10" s="62">
        <v>0</v>
      </c>
      <c r="N10" s="58"/>
      <c r="O10" s="58"/>
      <c r="P10" s="58"/>
    </row>
    <row r="11" spans="1:16" ht="9.9499999999999993" customHeight="1">
      <c r="A11" s="58"/>
      <c r="B11" s="216" t="s">
        <v>141</v>
      </c>
      <c r="C11" s="216"/>
      <c r="D11" s="216"/>
      <c r="E11" s="216"/>
      <c r="F11" s="216"/>
      <c r="G11" s="216"/>
      <c r="H11" s="62">
        <v>0</v>
      </c>
      <c r="I11" s="62">
        <v>0</v>
      </c>
      <c r="J11" s="217">
        <v>0</v>
      </c>
      <c r="K11" s="217"/>
      <c r="L11" s="217"/>
      <c r="M11" s="62">
        <v>0</v>
      </c>
      <c r="N11" s="58"/>
      <c r="O11" s="58"/>
      <c r="P11" s="58"/>
    </row>
    <row r="12" spans="1:16" ht="9.9499999999999993" customHeight="1">
      <c r="A12" s="58"/>
      <c r="B12" s="216" t="s">
        <v>142</v>
      </c>
      <c r="C12" s="216"/>
      <c r="D12" s="216"/>
      <c r="E12" s="216"/>
      <c r="F12" s="216"/>
      <c r="G12" s="216"/>
      <c r="H12" s="62"/>
      <c r="I12" s="62"/>
      <c r="J12" s="217"/>
      <c r="K12" s="217"/>
      <c r="L12" s="217"/>
      <c r="M12" s="62"/>
      <c r="N12" s="58"/>
      <c r="O12" s="58"/>
      <c r="P12" s="58"/>
    </row>
    <row r="13" spans="1:16" ht="9.9499999999999993" customHeight="1">
      <c r="A13" s="58"/>
      <c r="B13" s="216" t="s">
        <v>143</v>
      </c>
      <c r="C13" s="216"/>
      <c r="D13" s="216"/>
      <c r="E13" s="216"/>
      <c r="F13" s="216"/>
      <c r="G13" s="216"/>
      <c r="H13" s="62">
        <v>0</v>
      </c>
      <c r="I13" s="62">
        <v>0</v>
      </c>
      <c r="J13" s="217">
        <v>0</v>
      </c>
      <c r="K13" s="217"/>
      <c r="L13" s="217"/>
      <c r="M13" s="62">
        <v>0</v>
      </c>
      <c r="N13" s="58"/>
      <c r="O13" s="58"/>
      <c r="P13" s="58"/>
    </row>
    <row r="14" spans="1:16" ht="9.9499999999999993" customHeight="1">
      <c r="A14" s="58"/>
      <c r="B14" s="216" t="s">
        <v>144</v>
      </c>
      <c r="C14" s="216"/>
      <c r="D14" s="216"/>
      <c r="E14" s="216"/>
      <c r="F14" s="216"/>
      <c r="G14" s="216"/>
      <c r="H14" s="62">
        <v>0</v>
      </c>
      <c r="I14" s="62">
        <v>0</v>
      </c>
      <c r="J14" s="217">
        <v>0</v>
      </c>
      <c r="K14" s="217"/>
      <c r="L14" s="217"/>
      <c r="M14" s="62">
        <v>0</v>
      </c>
      <c r="N14" s="58"/>
      <c r="O14" s="58"/>
      <c r="P14" s="58"/>
    </row>
    <row r="15" spans="1:16" ht="9.9499999999999993" customHeight="1">
      <c r="A15" s="58"/>
      <c r="B15" s="216" t="s">
        <v>145</v>
      </c>
      <c r="C15" s="216"/>
      <c r="D15" s="216"/>
      <c r="E15" s="216"/>
      <c r="F15" s="216"/>
      <c r="G15" s="216"/>
      <c r="H15" s="62">
        <v>0</v>
      </c>
      <c r="I15" s="62">
        <v>0</v>
      </c>
      <c r="J15" s="217">
        <v>0</v>
      </c>
      <c r="K15" s="217"/>
      <c r="L15" s="217"/>
      <c r="M15" s="62">
        <v>0</v>
      </c>
      <c r="N15" s="58"/>
      <c r="O15" s="58"/>
      <c r="P15" s="58"/>
    </row>
    <row r="16" spans="1:16" ht="9.9499999999999993" customHeight="1">
      <c r="A16" s="58"/>
      <c r="B16" s="216" t="s">
        <v>146</v>
      </c>
      <c r="C16" s="216"/>
      <c r="D16" s="216"/>
      <c r="E16" s="216"/>
      <c r="F16" s="216"/>
      <c r="G16" s="216"/>
      <c r="H16" s="62">
        <v>0</v>
      </c>
      <c r="I16" s="62">
        <v>0</v>
      </c>
      <c r="J16" s="217">
        <v>0</v>
      </c>
      <c r="K16" s="217"/>
      <c r="L16" s="217"/>
      <c r="M16" s="62">
        <v>0</v>
      </c>
      <c r="N16" s="58"/>
      <c r="O16" s="58"/>
      <c r="P16" s="58"/>
    </row>
    <row r="17" spans="1:16" ht="9.9499999999999993" customHeight="1">
      <c r="A17" s="58"/>
      <c r="B17" s="216" t="s">
        <v>147</v>
      </c>
      <c r="C17" s="216"/>
      <c r="D17" s="216"/>
      <c r="E17" s="216"/>
      <c r="F17" s="216"/>
      <c r="G17" s="216"/>
      <c r="H17" s="62">
        <v>1600</v>
      </c>
      <c r="I17" s="62">
        <v>1.33</v>
      </c>
      <c r="J17" s="217">
        <v>79.010000000000005</v>
      </c>
      <c r="K17" s="217"/>
      <c r="L17" s="217"/>
      <c r="M17" s="62">
        <v>77.459999999999994</v>
      </c>
      <c r="N17" s="58"/>
      <c r="O17" s="58"/>
      <c r="P17" s="58"/>
    </row>
    <row r="18" spans="1:16" ht="9.9499999999999993" customHeight="1">
      <c r="A18" s="58"/>
      <c r="B18" s="216" t="s">
        <v>148</v>
      </c>
      <c r="C18" s="216"/>
      <c r="D18" s="216"/>
      <c r="E18" s="216"/>
      <c r="F18" s="216"/>
      <c r="G18" s="216"/>
      <c r="H18" s="62">
        <v>9.5399999999999991</v>
      </c>
      <c r="I18" s="62">
        <v>0.01</v>
      </c>
      <c r="J18" s="217">
        <v>0.47</v>
      </c>
      <c r="K18" s="217"/>
      <c r="L18" s="217"/>
      <c r="M18" s="62">
        <v>0.46</v>
      </c>
      <c r="N18" s="58"/>
      <c r="O18" s="58"/>
      <c r="P18" s="58"/>
    </row>
    <row r="19" spans="1:16" ht="9.9499999999999993" customHeight="1">
      <c r="A19" s="58"/>
      <c r="B19" s="216" t="s">
        <v>149</v>
      </c>
      <c r="C19" s="216"/>
      <c r="D19" s="216"/>
      <c r="E19" s="216"/>
      <c r="F19" s="216"/>
      <c r="G19" s="216"/>
      <c r="H19" s="62">
        <v>0</v>
      </c>
      <c r="I19" s="62">
        <v>0</v>
      </c>
      <c r="J19" s="217">
        <v>0</v>
      </c>
      <c r="K19" s="217"/>
      <c r="L19" s="217"/>
      <c r="M19" s="62">
        <v>0</v>
      </c>
      <c r="N19" s="58"/>
      <c r="O19" s="58"/>
      <c r="P19" s="58"/>
    </row>
    <row r="20" spans="1:16" ht="9.9499999999999993" customHeight="1">
      <c r="A20" s="58"/>
      <c r="B20" s="216" t="s">
        <v>150</v>
      </c>
      <c r="C20" s="216"/>
      <c r="D20" s="216"/>
      <c r="E20" s="216"/>
      <c r="F20" s="216"/>
      <c r="G20" s="216"/>
      <c r="H20" s="62">
        <v>0</v>
      </c>
      <c r="I20" s="62">
        <v>0</v>
      </c>
      <c r="J20" s="217">
        <v>0</v>
      </c>
      <c r="K20" s="217"/>
      <c r="L20" s="217"/>
      <c r="M20" s="62">
        <v>0</v>
      </c>
      <c r="N20" s="58"/>
      <c r="O20" s="58"/>
      <c r="P20" s="58"/>
    </row>
    <row r="21" spans="1:16" ht="9.9499999999999993" customHeight="1">
      <c r="A21" s="58"/>
      <c r="B21" s="216" t="s">
        <v>151</v>
      </c>
      <c r="C21" s="216"/>
      <c r="D21" s="216"/>
      <c r="E21" s="216"/>
      <c r="F21" s="216"/>
      <c r="G21" s="216"/>
      <c r="H21" s="62">
        <v>0</v>
      </c>
      <c r="I21" s="62">
        <v>0</v>
      </c>
      <c r="J21" s="217">
        <v>0</v>
      </c>
      <c r="K21" s="217"/>
      <c r="L21" s="217"/>
      <c r="M21" s="62">
        <v>0</v>
      </c>
      <c r="N21" s="58"/>
      <c r="O21" s="58"/>
      <c r="P21" s="58"/>
    </row>
    <row r="22" spans="1:16" ht="9.9499999999999993" customHeight="1">
      <c r="A22" s="58"/>
      <c r="B22" s="216" t="s">
        <v>152</v>
      </c>
      <c r="C22" s="216"/>
      <c r="D22" s="216"/>
      <c r="E22" s="216"/>
      <c r="F22" s="216"/>
      <c r="G22" s="216"/>
      <c r="H22" s="62">
        <v>0</v>
      </c>
      <c r="I22" s="62">
        <v>0</v>
      </c>
      <c r="J22" s="217">
        <v>0</v>
      </c>
      <c r="K22" s="217"/>
      <c r="L22" s="217"/>
      <c r="M22" s="62">
        <v>0</v>
      </c>
      <c r="N22" s="58"/>
      <c r="O22" s="58"/>
      <c r="P22" s="58"/>
    </row>
    <row r="23" spans="1:16" ht="9.9499999999999993" customHeight="1">
      <c r="A23" s="58"/>
      <c r="B23" s="216" t="s">
        <v>153</v>
      </c>
      <c r="C23" s="216"/>
      <c r="D23" s="216"/>
      <c r="E23" s="216"/>
      <c r="F23" s="216"/>
      <c r="G23" s="216"/>
      <c r="H23" s="62">
        <v>0</v>
      </c>
      <c r="I23" s="62">
        <v>0</v>
      </c>
      <c r="J23" s="217">
        <v>0</v>
      </c>
      <c r="K23" s="217"/>
      <c r="L23" s="217"/>
      <c r="M23" s="62">
        <v>0</v>
      </c>
      <c r="N23" s="58"/>
      <c r="O23" s="58"/>
      <c r="P23" s="58"/>
    </row>
    <row r="24" spans="1:16" ht="9.9499999999999993" customHeight="1">
      <c r="A24" s="58"/>
      <c r="B24" s="216" t="s">
        <v>154</v>
      </c>
      <c r="C24" s="216"/>
      <c r="D24" s="216"/>
      <c r="E24" s="216"/>
      <c r="F24" s="216"/>
      <c r="G24" s="216"/>
      <c r="H24" s="62"/>
      <c r="I24" s="62"/>
      <c r="J24" s="217"/>
      <c r="K24" s="217"/>
      <c r="L24" s="217"/>
      <c r="M24" s="62"/>
      <c r="N24" s="58"/>
      <c r="O24" s="58"/>
      <c r="P24" s="58"/>
    </row>
    <row r="25" spans="1:16" ht="9.9499999999999993" customHeight="1">
      <c r="A25" s="58"/>
      <c r="B25" s="216" t="s">
        <v>155</v>
      </c>
      <c r="C25" s="216"/>
      <c r="D25" s="216"/>
      <c r="E25" s="216"/>
      <c r="F25" s="216"/>
      <c r="G25" s="216"/>
      <c r="H25" s="62">
        <v>0</v>
      </c>
      <c r="I25" s="62">
        <v>0</v>
      </c>
      <c r="J25" s="217">
        <v>0</v>
      </c>
      <c r="K25" s="217"/>
      <c r="L25" s="217"/>
      <c r="M25" s="62">
        <v>0</v>
      </c>
      <c r="N25" s="58"/>
      <c r="O25" s="58"/>
      <c r="P25" s="58"/>
    </row>
    <row r="26" spans="1:16" ht="9.9499999999999993" customHeight="1">
      <c r="A26" s="58"/>
      <c r="B26" s="216" t="s">
        <v>156</v>
      </c>
      <c r="C26" s="216"/>
      <c r="D26" s="216"/>
      <c r="E26" s="216"/>
      <c r="F26" s="216"/>
      <c r="G26" s="216"/>
      <c r="H26" s="62">
        <v>0</v>
      </c>
      <c r="I26" s="62">
        <v>0</v>
      </c>
      <c r="J26" s="217">
        <v>0</v>
      </c>
      <c r="K26" s="217"/>
      <c r="L26" s="217"/>
      <c r="M26" s="62">
        <v>0</v>
      </c>
      <c r="N26" s="58"/>
      <c r="O26" s="58"/>
      <c r="P26" s="58"/>
    </row>
    <row r="27" spans="1:16" ht="9.9499999999999993" customHeight="1">
      <c r="A27" s="58"/>
      <c r="B27" s="216" t="s">
        <v>157</v>
      </c>
      <c r="C27" s="216"/>
      <c r="D27" s="216"/>
      <c r="E27" s="216"/>
      <c r="F27" s="216"/>
      <c r="G27" s="216"/>
      <c r="H27" s="62">
        <v>0</v>
      </c>
      <c r="I27" s="62">
        <v>0</v>
      </c>
      <c r="J27" s="217">
        <v>0</v>
      </c>
      <c r="K27" s="217"/>
      <c r="L27" s="217"/>
      <c r="M27" s="62">
        <v>0</v>
      </c>
      <c r="N27" s="58"/>
      <c r="O27" s="58"/>
      <c r="P27" s="58"/>
    </row>
    <row r="28" spans="1:16" ht="9.9499999999999993" customHeight="1">
      <c r="A28" s="58"/>
      <c r="B28" s="216" t="s">
        <v>158</v>
      </c>
      <c r="C28" s="216"/>
      <c r="D28" s="216"/>
      <c r="E28" s="216"/>
      <c r="F28" s="216"/>
      <c r="G28" s="216"/>
      <c r="H28" s="62">
        <v>0</v>
      </c>
      <c r="I28" s="62">
        <v>0</v>
      </c>
      <c r="J28" s="217">
        <v>0</v>
      </c>
      <c r="K28" s="217"/>
      <c r="L28" s="217"/>
      <c r="M28" s="62">
        <v>0</v>
      </c>
      <c r="N28" s="58"/>
      <c r="O28" s="58"/>
      <c r="P28" s="58"/>
    </row>
    <row r="29" spans="1:16" ht="9.9499999999999993" customHeight="1">
      <c r="A29" s="58"/>
      <c r="B29" s="216" t="s">
        <v>159</v>
      </c>
      <c r="C29" s="216"/>
      <c r="D29" s="216"/>
      <c r="E29" s="216"/>
      <c r="F29" s="216"/>
      <c r="G29" s="216"/>
      <c r="H29" s="62">
        <v>0</v>
      </c>
      <c r="I29" s="62">
        <v>0</v>
      </c>
      <c r="J29" s="217">
        <v>0</v>
      </c>
      <c r="K29" s="217"/>
      <c r="L29" s="217"/>
      <c r="M29" s="62">
        <v>0</v>
      </c>
      <c r="N29" s="58"/>
      <c r="O29" s="58"/>
      <c r="P29" s="58"/>
    </row>
    <row r="30" spans="1:16" ht="9.9499999999999993" customHeight="1">
      <c r="A30" s="58"/>
      <c r="B30" s="216" t="s">
        <v>160</v>
      </c>
      <c r="C30" s="216"/>
      <c r="D30" s="216"/>
      <c r="E30" s="216"/>
      <c r="F30" s="216"/>
      <c r="G30" s="216"/>
      <c r="H30" s="62">
        <v>0</v>
      </c>
      <c r="I30" s="62">
        <v>0</v>
      </c>
      <c r="J30" s="217">
        <v>0</v>
      </c>
      <c r="K30" s="217"/>
      <c r="L30" s="217"/>
      <c r="M30" s="62">
        <v>0</v>
      </c>
      <c r="N30" s="58"/>
      <c r="O30" s="58"/>
      <c r="P30" s="58"/>
    </row>
    <row r="31" spans="1:16" ht="9.9499999999999993" customHeight="1">
      <c r="A31" s="58"/>
      <c r="B31" s="216" t="s">
        <v>161</v>
      </c>
      <c r="C31" s="216"/>
      <c r="D31" s="216"/>
      <c r="E31" s="216"/>
      <c r="F31" s="216"/>
      <c r="G31" s="216"/>
      <c r="H31" s="62">
        <v>0</v>
      </c>
      <c r="I31" s="62">
        <v>0</v>
      </c>
      <c r="J31" s="217">
        <v>0</v>
      </c>
      <c r="K31" s="217"/>
      <c r="L31" s="217"/>
      <c r="M31" s="62">
        <v>0</v>
      </c>
      <c r="N31" s="58"/>
      <c r="O31" s="58"/>
      <c r="P31" s="58"/>
    </row>
    <row r="32" spans="1:16" ht="9.9499999999999993" customHeight="1">
      <c r="A32" s="58"/>
      <c r="B32" s="216" t="s">
        <v>162</v>
      </c>
      <c r="C32" s="216"/>
      <c r="D32" s="216"/>
      <c r="E32" s="216"/>
      <c r="F32" s="216"/>
      <c r="G32" s="216"/>
      <c r="H32" s="62">
        <v>0</v>
      </c>
      <c r="I32" s="62">
        <v>0</v>
      </c>
      <c r="J32" s="217">
        <v>0</v>
      </c>
      <c r="K32" s="217"/>
      <c r="L32" s="217"/>
      <c r="M32" s="62">
        <v>0</v>
      </c>
      <c r="N32" s="58"/>
      <c r="O32" s="58"/>
      <c r="P32" s="58"/>
    </row>
    <row r="33" spans="1:16" ht="9.9499999999999993" customHeight="1">
      <c r="A33" s="58"/>
      <c r="B33" s="216" t="s">
        <v>163</v>
      </c>
      <c r="C33" s="216"/>
      <c r="D33" s="216"/>
      <c r="E33" s="216"/>
      <c r="F33" s="216"/>
      <c r="G33" s="216"/>
      <c r="H33" s="62">
        <v>340</v>
      </c>
      <c r="I33" s="62">
        <v>0.28000000000000003</v>
      </c>
      <c r="J33" s="217">
        <v>16.79</v>
      </c>
      <c r="K33" s="217"/>
      <c r="L33" s="217"/>
      <c r="M33" s="62">
        <v>16.46</v>
      </c>
      <c r="N33" s="58"/>
      <c r="O33" s="58"/>
      <c r="P33" s="58"/>
    </row>
    <row r="34" spans="1:16" ht="9.9499999999999993" customHeight="1">
      <c r="A34" s="58"/>
      <c r="B34" s="222" t="s">
        <v>93</v>
      </c>
      <c r="C34" s="222"/>
      <c r="D34" s="222"/>
      <c r="E34" s="222"/>
      <c r="F34" s="223">
        <v>1949.54</v>
      </c>
      <c r="G34" s="223"/>
      <c r="H34" s="223"/>
      <c r="I34" s="63">
        <v>1.62</v>
      </c>
      <c r="J34" s="224">
        <v>96.27</v>
      </c>
      <c r="K34" s="224"/>
      <c r="L34" s="224"/>
      <c r="M34" s="63">
        <v>94.38</v>
      </c>
      <c r="N34" s="58"/>
      <c r="O34" s="58"/>
      <c r="P34" s="58"/>
    </row>
    <row r="35" spans="1:16" ht="9.9499999999999993" customHeight="1">
      <c r="A35" s="58"/>
      <c r="B35" s="221" t="s">
        <v>94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58"/>
      <c r="O35" s="58"/>
      <c r="P35" s="58"/>
    </row>
    <row r="36" spans="1:16" ht="9.9499999999999993" customHeight="1">
      <c r="A36" s="58"/>
      <c r="B36" s="216" t="s">
        <v>164</v>
      </c>
      <c r="C36" s="216"/>
      <c r="D36" s="216"/>
      <c r="E36" s="216"/>
      <c r="F36" s="216"/>
      <c r="G36" s="216"/>
      <c r="H36" s="62">
        <v>0</v>
      </c>
      <c r="I36" s="62">
        <v>0</v>
      </c>
      <c r="J36" s="217">
        <v>0</v>
      </c>
      <c r="K36" s="217"/>
      <c r="L36" s="217"/>
      <c r="M36" s="62">
        <v>0</v>
      </c>
      <c r="N36" s="58"/>
      <c r="O36" s="58"/>
      <c r="P36" s="58"/>
    </row>
    <row r="37" spans="1:16" ht="9.9499999999999993" customHeight="1">
      <c r="A37" s="58"/>
      <c r="B37" s="216" t="s">
        <v>165</v>
      </c>
      <c r="C37" s="216"/>
      <c r="D37" s="216"/>
      <c r="E37" s="216"/>
      <c r="F37" s="216"/>
      <c r="G37" s="216"/>
      <c r="H37" s="62"/>
      <c r="I37" s="62"/>
      <c r="J37" s="217"/>
      <c r="K37" s="217"/>
      <c r="L37" s="217"/>
      <c r="M37" s="62"/>
      <c r="N37" s="58"/>
      <c r="O37" s="58"/>
      <c r="P37" s="58"/>
    </row>
    <row r="38" spans="1:16" ht="9.9499999999999993" customHeight="1">
      <c r="A38" s="58"/>
      <c r="B38" s="216" t="s">
        <v>166</v>
      </c>
      <c r="C38" s="216"/>
      <c r="D38" s="216"/>
      <c r="E38" s="216"/>
      <c r="F38" s="216"/>
      <c r="G38" s="216"/>
      <c r="H38" s="62">
        <v>58.49</v>
      </c>
      <c r="I38" s="62">
        <v>0.05</v>
      </c>
      <c r="J38" s="217">
        <v>2.89</v>
      </c>
      <c r="K38" s="217"/>
      <c r="L38" s="217"/>
      <c r="M38" s="62">
        <v>2.83</v>
      </c>
      <c r="N38" s="58"/>
      <c r="O38" s="58"/>
      <c r="P38" s="58"/>
    </row>
    <row r="39" spans="1:16" ht="9.9499999999999993" customHeight="1">
      <c r="A39" s="58"/>
      <c r="B39" s="216" t="s">
        <v>167</v>
      </c>
      <c r="C39" s="216"/>
      <c r="D39" s="216"/>
      <c r="E39" s="216"/>
      <c r="F39" s="216"/>
      <c r="G39" s="216"/>
      <c r="H39" s="62">
        <v>0</v>
      </c>
      <c r="I39" s="62">
        <v>0</v>
      </c>
      <c r="J39" s="217">
        <v>0</v>
      </c>
      <c r="K39" s="217"/>
      <c r="L39" s="217"/>
      <c r="M39" s="62">
        <v>0</v>
      </c>
      <c r="N39" s="58"/>
      <c r="O39" s="58"/>
      <c r="P39" s="58"/>
    </row>
    <row r="40" spans="1:16" ht="9.9499999999999993" customHeight="1">
      <c r="A40" s="58"/>
      <c r="B40" s="216" t="s">
        <v>168</v>
      </c>
      <c r="C40" s="216"/>
      <c r="D40" s="216"/>
      <c r="E40" s="216"/>
      <c r="F40" s="216"/>
      <c r="G40" s="216"/>
      <c r="H40" s="62">
        <v>0</v>
      </c>
      <c r="I40" s="62">
        <v>0</v>
      </c>
      <c r="J40" s="217">
        <v>0</v>
      </c>
      <c r="K40" s="217"/>
      <c r="L40" s="217"/>
      <c r="M40" s="62">
        <v>0</v>
      </c>
      <c r="N40" s="58"/>
      <c r="O40" s="58"/>
      <c r="P40" s="58"/>
    </row>
    <row r="41" spans="1:16" ht="9.9499999999999993" customHeight="1">
      <c r="A41" s="58"/>
      <c r="B41" s="216" t="s">
        <v>169</v>
      </c>
      <c r="C41" s="216"/>
      <c r="D41" s="216"/>
      <c r="E41" s="216"/>
      <c r="F41" s="216"/>
      <c r="G41" s="216"/>
      <c r="H41" s="62">
        <v>0</v>
      </c>
      <c r="I41" s="62">
        <v>0</v>
      </c>
      <c r="J41" s="217">
        <v>0</v>
      </c>
      <c r="K41" s="217"/>
      <c r="L41" s="217"/>
      <c r="M41" s="62">
        <v>0</v>
      </c>
      <c r="N41" s="58"/>
      <c r="O41" s="58"/>
      <c r="P41" s="58"/>
    </row>
    <row r="42" spans="1:16" ht="9.9499999999999993" customHeight="1">
      <c r="A42" s="58"/>
      <c r="B42" s="216" t="s">
        <v>170</v>
      </c>
      <c r="C42" s="216"/>
      <c r="D42" s="216"/>
      <c r="E42" s="216"/>
      <c r="F42" s="216"/>
      <c r="G42" s="216"/>
      <c r="H42" s="62">
        <v>0</v>
      </c>
      <c r="I42" s="62">
        <v>0</v>
      </c>
      <c r="J42" s="217">
        <v>0</v>
      </c>
      <c r="K42" s="217"/>
      <c r="L42" s="217"/>
      <c r="M42" s="62">
        <v>0</v>
      </c>
      <c r="N42" s="58"/>
      <c r="O42" s="58"/>
      <c r="P42" s="58"/>
    </row>
    <row r="43" spans="1:16" ht="9.9499999999999993" customHeight="1">
      <c r="A43" s="58"/>
      <c r="B43" s="216" t="s">
        <v>171</v>
      </c>
      <c r="C43" s="216"/>
      <c r="D43" s="216"/>
      <c r="E43" s="216"/>
      <c r="F43" s="216"/>
      <c r="G43" s="216"/>
      <c r="H43" s="62">
        <v>0</v>
      </c>
      <c r="I43" s="62">
        <v>0</v>
      </c>
      <c r="J43" s="217">
        <v>0</v>
      </c>
      <c r="K43" s="217"/>
      <c r="L43" s="217"/>
      <c r="M43" s="62">
        <v>0</v>
      </c>
      <c r="N43" s="58"/>
      <c r="O43" s="58"/>
      <c r="P43" s="58"/>
    </row>
    <row r="44" spans="1:16" ht="9.9499999999999993" customHeight="1">
      <c r="A44" s="58"/>
      <c r="B44" s="216" t="s">
        <v>172</v>
      </c>
      <c r="C44" s="216"/>
      <c r="D44" s="216"/>
      <c r="E44" s="216"/>
      <c r="F44" s="216"/>
      <c r="G44" s="216"/>
      <c r="H44" s="62">
        <v>0</v>
      </c>
      <c r="I44" s="62">
        <v>0</v>
      </c>
      <c r="J44" s="217">
        <v>0</v>
      </c>
      <c r="K44" s="217"/>
      <c r="L44" s="217"/>
      <c r="M44" s="62">
        <v>0</v>
      </c>
      <c r="N44" s="58"/>
      <c r="O44" s="58"/>
      <c r="P44" s="58"/>
    </row>
    <row r="45" spans="1:16" ht="9.9499999999999993" customHeight="1">
      <c r="A45" s="58"/>
      <c r="B45" s="216" t="s">
        <v>173</v>
      </c>
      <c r="C45" s="216"/>
      <c r="D45" s="216"/>
      <c r="E45" s="216"/>
      <c r="F45" s="216"/>
      <c r="G45" s="216"/>
      <c r="H45" s="62">
        <v>0</v>
      </c>
      <c r="I45" s="62">
        <v>0</v>
      </c>
      <c r="J45" s="217">
        <v>0</v>
      </c>
      <c r="K45" s="217"/>
      <c r="L45" s="217"/>
      <c r="M45" s="62">
        <v>0</v>
      </c>
      <c r="N45" s="58"/>
      <c r="O45" s="58"/>
      <c r="P45" s="58"/>
    </row>
    <row r="46" spans="1:16" ht="9.9499999999999993" customHeight="1">
      <c r="A46" s="58"/>
      <c r="B46" s="216" t="s">
        <v>174</v>
      </c>
      <c r="C46" s="216"/>
      <c r="D46" s="216"/>
      <c r="E46" s="216"/>
      <c r="F46" s="216"/>
      <c r="G46" s="216"/>
      <c r="H46" s="62">
        <v>0</v>
      </c>
      <c r="I46" s="62">
        <v>0</v>
      </c>
      <c r="J46" s="217">
        <v>0</v>
      </c>
      <c r="K46" s="217"/>
      <c r="L46" s="217"/>
      <c r="M46" s="62">
        <v>0</v>
      </c>
      <c r="N46" s="58"/>
      <c r="O46" s="58"/>
      <c r="P46" s="58"/>
    </row>
    <row r="47" spans="1:16" ht="9.9499999999999993" customHeight="1">
      <c r="A47" s="58"/>
      <c r="B47" s="216" t="s">
        <v>175</v>
      </c>
      <c r="C47" s="216"/>
      <c r="D47" s="216"/>
      <c r="E47" s="216"/>
      <c r="F47" s="216"/>
      <c r="G47" s="216"/>
      <c r="H47" s="62">
        <v>16.559999999999999</v>
      </c>
      <c r="I47" s="62">
        <v>0.01</v>
      </c>
      <c r="J47" s="217">
        <v>0.82</v>
      </c>
      <c r="K47" s="217"/>
      <c r="L47" s="217"/>
      <c r="M47" s="62">
        <v>0.8</v>
      </c>
      <c r="N47" s="58"/>
      <c r="O47" s="58"/>
      <c r="P47" s="58"/>
    </row>
    <row r="48" spans="1:16" ht="9.9499999999999993" customHeight="1">
      <c r="A48" s="58"/>
      <c r="B48" s="216" t="s">
        <v>176</v>
      </c>
      <c r="C48" s="216"/>
      <c r="D48" s="216"/>
      <c r="E48" s="216"/>
      <c r="F48" s="216"/>
      <c r="G48" s="216"/>
      <c r="H48" s="62">
        <v>0</v>
      </c>
      <c r="I48" s="62">
        <v>0</v>
      </c>
      <c r="J48" s="217">
        <v>0</v>
      </c>
      <c r="K48" s="217"/>
      <c r="L48" s="217"/>
      <c r="M48" s="62">
        <v>0</v>
      </c>
      <c r="N48" s="58"/>
      <c r="O48" s="58"/>
      <c r="P48" s="58"/>
    </row>
    <row r="49" spans="1:16" ht="9.9499999999999993" customHeight="1">
      <c r="A49" s="58"/>
      <c r="B49" s="222" t="s">
        <v>108</v>
      </c>
      <c r="C49" s="222"/>
      <c r="D49" s="222"/>
      <c r="E49" s="222"/>
      <c r="F49" s="223">
        <v>75.05</v>
      </c>
      <c r="G49" s="223"/>
      <c r="H49" s="223"/>
      <c r="I49" s="63">
        <v>0.06</v>
      </c>
      <c r="J49" s="224">
        <v>3.71</v>
      </c>
      <c r="K49" s="224"/>
      <c r="L49" s="224"/>
      <c r="M49" s="63">
        <v>3.63</v>
      </c>
      <c r="N49" s="58"/>
      <c r="O49" s="58"/>
      <c r="P49" s="58"/>
    </row>
    <row r="50" spans="1:16" ht="9.9499999999999993" customHeight="1">
      <c r="A50" s="58"/>
      <c r="B50" s="221" t="s">
        <v>29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58"/>
      <c r="O50" s="58"/>
      <c r="P50" s="58"/>
    </row>
    <row r="51" spans="1:16" ht="9.9499999999999993" customHeight="1">
      <c r="A51" s="58"/>
      <c r="B51" s="216" t="s">
        <v>177</v>
      </c>
      <c r="C51" s="216"/>
      <c r="D51" s="216"/>
      <c r="E51" s="216"/>
      <c r="F51" s="216"/>
      <c r="G51" s="216"/>
      <c r="H51" s="62">
        <v>0.48</v>
      </c>
      <c r="I51" s="62">
        <v>0</v>
      </c>
      <c r="J51" s="217">
        <v>0.02</v>
      </c>
      <c r="K51" s="217"/>
      <c r="L51" s="217"/>
      <c r="M51" s="62">
        <v>0.02</v>
      </c>
      <c r="N51" s="58"/>
      <c r="O51" s="58"/>
      <c r="P51" s="58"/>
    </row>
    <row r="52" spans="1:16" ht="9.9499999999999993" customHeight="1">
      <c r="A52" s="58"/>
      <c r="B52" s="222" t="s">
        <v>178</v>
      </c>
      <c r="C52" s="222"/>
      <c r="D52" s="222"/>
      <c r="E52" s="222"/>
      <c r="F52" s="223">
        <v>0.48</v>
      </c>
      <c r="G52" s="223"/>
      <c r="H52" s="223"/>
      <c r="I52" s="63">
        <v>0</v>
      </c>
      <c r="J52" s="224">
        <v>0.02</v>
      </c>
      <c r="K52" s="224"/>
      <c r="L52" s="224"/>
      <c r="M52" s="63">
        <v>0.02</v>
      </c>
      <c r="N52" s="58"/>
      <c r="O52" s="58"/>
      <c r="P52" s="58"/>
    </row>
    <row r="53" spans="1:16" ht="9.9499999999999993" customHeight="1">
      <c r="A53" s="58"/>
      <c r="B53" s="225" t="s">
        <v>179</v>
      </c>
      <c r="C53" s="225"/>
      <c r="D53" s="225"/>
      <c r="E53" s="225"/>
      <c r="F53" s="226">
        <v>2025.07</v>
      </c>
      <c r="G53" s="226"/>
      <c r="H53" s="226"/>
      <c r="I53" s="64">
        <v>1.68</v>
      </c>
      <c r="J53" s="227">
        <v>100</v>
      </c>
      <c r="K53" s="227"/>
      <c r="L53" s="227"/>
      <c r="M53" s="64">
        <v>98.03</v>
      </c>
      <c r="N53" s="58"/>
      <c r="O53" s="58"/>
      <c r="P53" s="58"/>
    </row>
    <row r="54" spans="1:16" ht="9.9499999999999993" customHeight="1">
      <c r="A54" s="58"/>
      <c r="B54" s="221" t="s">
        <v>180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58"/>
      <c r="O54" s="58"/>
      <c r="P54" s="58"/>
    </row>
    <row r="55" spans="1:16" ht="9.9499999999999993" customHeight="1">
      <c r="A55" s="58"/>
      <c r="B55" s="216" t="s">
        <v>181</v>
      </c>
      <c r="C55" s="216"/>
      <c r="D55" s="216"/>
      <c r="E55" s="216"/>
      <c r="F55" s="216"/>
      <c r="G55" s="216"/>
      <c r="H55" s="62">
        <v>0</v>
      </c>
      <c r="I55" s="62">
        <v>0</v>
      </c>
      <c r="J55" s="217">
        <v>0</v>
      </c>
      <c r="K55" s="217"/>
      <c r="L55" s="217"/>
      <c r="M55" s="62">
        <v>0</v>
      </c>
      <c r="N55" s="58"/>
      <c r="O55" s="58"/>
      <c r="P55" s="58"/>
    </row>
    <row r="56" spans="1:16" ht="9.9499999999999993" customHeight="1">
      <c r="A56" s="58"/>
      <c r="B56" s="216" t="s">
        <v>182</v>
      </c>
      <c r="C56" s="216"/>
      <c r="D56" s="216"/>
      <c r="E56" s="216"/>
      <c r="F56" s="216"/>
      <c r="G56" s="216"/>
      <c r="H56" s="62">
        <v>0</v>
      </c>
      <c r="I56" s="62">
        <v>0</v>
      </c>
      <c r="J56" s="217">
        <v>0</v>
      </c>
      <c r="K56" s="217"/>
      <c r="L56" s="217"/>
      <c r="M56" s="62">
        <v>0</v>
      </c>
      <c r="N56" s="58"/>
      <c r="O56" s="58"/>
      <c r="P56" s="58"/>
    </row>
    <row r="57" spans="1:16" ht="9.9499999999999993" customHeight="1">
      <c r="A57" s="58"/>
      <c r="B57" s="216" t="s">
        <v>183</v>
      </c>
      <c r="C57" s="216"/>
      <c r="D57" s="216"/>
      <c r="E57" s="216"/>
      <c r="F57" s="216"/>
      <c r="G57" s="216"/>
      <c r="H57" s="62">
        <v>0</v>
      </c>
      <c r="I57" s="62">
        <v>0</v>
      </c>
      <c r="J57" s="217">
        <v>0</v>
      </c>
      <c r="K57" s="217"/>
      <c r="L57" s="217"/>
      <c r="M57" s="62">
        <v>0</v>
      </c>
      <c r="N57" s="58"/>
      <c r="O57" s="58"/>
      <c r="P57" s="58"/>
    </row>
    <row r="58" spans="1:16" ht="9.9499999999999993" customHeight="1">
      <c r="A58" s="58"/>
      <c r="B58" s="222" t="s">
        <v>114</v>
      </c>
      <c r="C58" s="222"/>
      <c r="D58" s="222"/>
      <c r="E58" s="222"/>
      <c r="F58" s="223">
        <v>0</v>
      </c>
      <c r="G58" s="223"/>
      <c r="H58" s="223"/>
      <c r="I58" s="63">
        <v>0</v>
      </c>
      <c r="J58" s="224">
        <v>0</v>
      </c>
      <c r="K58" s="224"/>
      <c r="L58" s="224"/>
      <c r="M58" s="63">
        <v>0</v>
      </c>
      <c r="N58" s="58"/>
      <c r="O58" s="58"/>
      <c r="P58" s="58"/>
    </row>
    <row r="59" spans="1:16" ht="9.9499999999999993" customHeight="1">
      <c r="A59" s="58"/>
      <c r="B59" s="221" t="s">
        <v>184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58"/>
      <c r="O59" s="58"/>
      <c r="P59" s="58"/>
    </row>
    <row r="60" spans="1:16" ht="9.9499999999999993" customHeight="1">
      <c r="A60" s="58"/>
      <c r="B60" s="216" t="s">
        <v>185</v>
      </c>
      <c r="C60" s="216"/>
      <c r="D60" s="216"/>
      <c r="E60" s="216"/>
      <c r="F60" s="216"/>
      <c r="G60" s="216"/>
      <c r="H60" s="62">
        <v>0</v>
      </c>
      <c r="I60" s="62">
        <v>0</v>
      </c>
      <c r="J60" s="217">
        <v>0</v>
      </c>
      <c r="K60" s="217"/>
      <c r="L60" s="217"/>
      <c r="M60" s="62">
        <v>0</v>
      </c>
      <c r="N60" s="58"/>
      <c r="O60" s="58"/>
      <c r="P60" s="58"/>
    </row>
    <row r="61" spans="1:16" ht="9.9499999999999993" customHeight="1">
      <c r="A61" s="58"/>
      <c r="B61" s="216" t="s">
        <v>186</v>
      </c>
      <c r="C61" s="216"/>
      <c r="D61" s="216"/>
      <c r="E61" s="216"/>
      <c r="F61" s="216"/>
      <c r="G61" s="216"/>
      <c r="H61" s="62">
        <v>4.3499999999999996</v>
      </c>
      <c r="I61" s="62">
        <v>0</v>
      </c>
      <c r="J61" s="217">
        <v>0.21</v>
      </c>
      <c r="K61" s="217"/>
      <c r="L61" s="217"/>
      <c r="M61" s="62">
        <v>0.21</v>
      </c>
      <c r="N61" s="58"/>
      <c r="O61" s="58"/>
      <c r="P61" s="58"/>
    </row>
    <row r="62" spans="1:16" ht="9.9499999999999993" customHeight="1">
      <c r="A62" s="58"/>
      <c r="B62" s="216" t="s">
        <v>187</v>
      </c>
      <c r="C62" s="216"/>
      <c r="D62" s="216"/>
      <c r="E62" s="216"/>
      <c r="F62" s="216"/>
      <c r="G62" s="216"/>
      <c r="H62" s="62">
        <v>0</v>
      </c>
      <c r="I62" s="62">
        <v>0</v>
      </c>
      <c r="J62" s="217">
        <v>0</v>
      </c>
      <c r="K62" s="217"/>
      <c r="L62" s="217"/>
      <c r="M62" s="62">
        <v>0</v>
      </c>
      <c r="N62" s="58"/>
      <c r="O62" s="58"/>
      <c r="P62" s="58"/>
    </row>
    <row r="63" spans="1:16" ht="9.9499999999999993" customHeight="1">
      <c r="A63" s="58"/>
      <c r="B63" s="222" t="s">
        <v>118</v>
      </c>
      <c r="C63" s="222"/>
      <c r="D63" s="222"/>
      <c r="E63" s="222"/>
      <c r="F63" s="223">
        <v>4.3499999999999996</v>
      </c>
      <c r="G63" s="223"/>
      <c r="H63" s="223"/>
      <c r="I63" s="63">
        <v>0</v>
      </c>
      <c r="J63" s="224">
        <v>0.21</v>
      </c>
      <c r="K63" s="224"/>
      <c r="L63" s="224"/>
      <c r="M63" s="63">
        <v>0.21</v>
      </c>
      <c r="N63" s="58"/>
      <c r="O63" s="58"/>
      <c r="P63" s="58"/>
    </row>
    <row r="64" spans="1:16" ht="9.9499999999999993" customHeight="1">
      <c r="A64" s="58"/>
      <c r="B64" s="225" t="s">
        <v>188</v>
      </c>
      <c r="C64" s="225"/>
      <c r="D64" s="225"/>
      <c r="E64" s="225"/>
      <c r="F64" s="227">
        <v>4.3499999999999996</v>
      </c>
      <c r="G64" s="227"/>
      <c r="H64" s="227"/>
      <c r="I64" s="64">
        <v>0</v>
      </c>
      <c r="J64" s="227">
        <v>0.21</v>
      </c>
      <c r="K64" s="227"/>
      <c r="L64" s="227"/>
      <c r="M64" s="64">
        <v>0.21</v>
      </c>
      <c r="N64" s="58"/>
      <c r="O64" s="58"/>
      <c r="P64" s="58"/>
    </row>
    <row r="65" spans="1:16" ht="9.9499999999999993" customHeight="1">
      <c r="A65" s="58"/>
      <c r="B65" s="225" t="s">
        <v>189</v>
      </c>
      <c r="C65" s="225"/>
      <c r="D65" s="225"/>
      <c r="E65" s="225"/>
      <c r="F65" s="226">
        <v>2029.42</v>
      </c>
      <c r="G65" s="226"/>
      <c r="H65" s="226"/>
      <c r="I65" s="64">
        <v>1.68</v>
      </c>
      <c r="J65" s="227">
        <v>100.21</v>
      </c>
      <c r="K65" s="227"/>
      <c r="L65" s="227"/>
      <c r="M65" s="64">
        <v>98.24</v>
      </c>
      <c r="N65" s="58"/>
      <c r="O65" s="58"/>
      <c r="P65" s="58"/>
    </row>
    <row r="66" spans="1:16" ht="9.9499999999999993" customHeight="1">
      <c r="A66" s="58"/>
      <c r="B66" s="221" t="s">
        <v>46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58"/>
      <c r="O66" s="58"/>
      <c r="P66" s="58"/>
    </row>
    <row r="67" spans="1:16" ht="9.9499999999999993" customHeight="1">
      <c r="A67" s="58"/>
      <c r="B67" s="216" t="s">
        <v>190</v>
      </c>
      <c r="C67" s="216"/>
      <c r="D67" s="216"/>
      <c r="E67" s="216"/>
      <c r="F67" s="216"/>
      <c r="G67" s="216"/>
      <c r="H67" s="62">
        <v>0</v>
      </c>
      <c r="I67" s="62">
        <v>0</v>
      </c>
      <c r="J67" s="217">
        <v>0</v>
      </c>
      <c r="K67" s="217"/>
      <c r="L67" s="217"/>
      <c r="M67" s="62">
        <v>0</v>
      </c>
      <c r="N67" s="58"/>
      <c r="O67" s="58"/>
      <c r="P67" s="58"/>
    </row>
    <row r="68" spans="1:16" ht="9.9499999999999993" customHeight="1">
      <c r="A68" s="58"/>
      <c r="B68" s="216" t="s">
        <v>191</v>
      </c>
      <c r="C68" s="216"/>
      <c r="D68" s="216"/>
      <c r="E68" s="216"/>
      <c r="F68" s="216"/>
      <c r="G68" s="216"/>
      <c r="H68" s="62">
        <v>36.15</v>
      </c>
      <c r="I68" s="62">
        <v>0.03</v>
      </c>
      <c r="J68" s="217">
        <v>1.79</v>
      </c>
      <c r="K68" s="217"/>
      <c r="L68" s="217"/>
      <c r="M68" s="62">
        <v>1.75</v>
      </c>
      <c r="N68" s="58"/>
      <c r="O68" s="58"/>
      <c r="P68" s="58"/>
    </row>
    <row r="69" spans="1:16" ht="9.9499999999999993" customHeight="1">
      <c r="A69" s="58"/>
      <c r="B69" s="216" t="s">
        <v>192</v>
      </c>
      <c r="C69" s="216"/>
      <c r="D69" s="216"/>
      <c r="E69" s="216"/>
      <c r="F69" s="216"/>
      <c r="G69" s="216"/>
      <c r="H69" s="62">
        <v>0</v>
      </c>
      <c r="I69" s="62">
        <v>0</v>
      </c>
      <c r="J69" s="217">
        <v>0</v>
      </c>
      <c r="K69" s="217"/>
      <c r="L69" s="217"/>
      <c r="M69" s="62">
        <v>0</v>
      </c>
      <c r="N69" s="58"/>
      <c r="O69" s="58"/>
      <c r="P69" s="58"/>
    </row>
    <row r="70" spans="1:16" ht="9.9499999999999993" customHeight="1">
      <c r="A70" s="58"/>
      <c r="B70" s="222" t="s">
        <v>193</v>
      </c>
      <c r="C70" s="222"/>
      <c r="D70" s="222"/>
      <c r="E70" s="222"/>
      <c r="F70" s="223">
        <v>36.15</v>
      </c>
      <c r="G70" s="223"/>
      <c r="H70" s="223"/>
      <c r="I70" s="63">
        <v>0.03</v>
      </c>
      <c r="J70" s="224">
        <v>1.79</v>
      </c>
      <c r="K70" s="224"/>
      <c r="L70" s="224"/>
      <c r="M70" s="63">
        <v>1.75</v>
      </c>
      <c r="N70" s="58"/>
      <c r="O70" s="58"/>
      <c r="P70" s="58"/>
    </row>
    <row r="71" spans="1:16" ht="9.9499999999999993" customHeight="1">
      <c r="A71" s="58"/>
      <c r="B71" s="225" t="s">
        <v>194</v>
      </c>
      <c r="C71" s="225"/>
      <c r="D71" s="225"/>
      <c r="E71" s="225"/>
      <c r="F71" s="226">
        <v>2065.5700000000002</v>
      </c>
      <c r="G71" s="226"/>
      <c r="H71" s="226"/>
      <c r="I71" s="64">
        <v>1.71</v>
      </c>
      <c r="J71" s="227">
        <v>102</v>
      </c>
      <c r="K71" s="227"/>
      <c r="L71" s="227"/>
      <c r="M71" s="65" t="s">
        <v>195</v>
      </c>
      <c r="N71" s="58"/>
      <c r="O71" s="58"/>
      <c r="P71" s="58"/>
    </row>
    <row r="72" spans="1:16" ht="27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228" t="s">
        <v>51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37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37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37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37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37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37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37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37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37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37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37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37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37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37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37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37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37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37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37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37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37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37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37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37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37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37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37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37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37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37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37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37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37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37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37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37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37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37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37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37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37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37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37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37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37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37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37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37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37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37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37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37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37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37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37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37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37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37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37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37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37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37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37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37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9" t="s">
        <v>127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66"/>
    </row>
    <row r="3" spans="1:16" ht="17.100000000000001" customHeight="1">
      <c r="A3" s="66"/>
      <c r="B3" s="66"/>
      <c r="C3" s="66"/>
      <c r="D3" s="66"/>
      <c r="E3" s="230" t="s">
        <v>201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66"/>
    </row>
    <row r="4" spans="1:16" ht="17.100000000000001" customHeight="1">
      <c r="A4" s="66"/>
      <c r="B4" s="66"/>
      <c r="C4" s="66"/>
      <c r="D4" s="66"/>
      <c r="E4" s="230" t="s">
        <v>202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66"/>
    </row>
    <row r="5" spans="1:16" ht="15" customHeight="1">
      <c r="A5" s="66"/>
      <c r="B5" s="230" t="s">
        <v>130</v>
      </c>
      <c r="C5" s="230"/>
      <c r="D5" s="230"/>
      <c r="E5" s="230"/>
      <c r="F5" s="230"/>
      <c r="G5" s="230" t="s">
        <v>131</v>
      </c>
      <c r="H5" s="230"/>
      <c r="I5" s="230"/>
      <c r="J5" s="230"/>
      <c r="K5" s="230"/>
      <c r="L5" s="230"/>
      <c r="M5" s="230"/>
      <c r="N5" s="230"/>
      <c r="O5" s="230"/>
      <c r="P5" s="66"/>
    </row>
    <row r="6" spans="1:16" ht="15" customHeight="1">
      <c r="A6" s="66"/>
      <c r="B6" s="231" t="s">
        <v>203</v>
      </c>
      <c r="C6" s="231"/>
      <c r="D6" s="231"/>
      <c r="E6" s="231"/>
      <c r="F6" s="231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133</v>
      </c>
      <c r="C7" s="66"/>
      <c r="D7" s="234" t="s">
        <v>204</v>
      </c>
      <c r="E7" s="234"/>
      <c r="F7" s="234"/>
      <c r="G7" s="234"/>
      <c r="H7" s="234"/>
      <c r="I7" s="234"/>
      <c r="J7" s="234"/>
      <c r="K7" s="66"/>
      <c r="L7" s="234" t="s">
        <v>135</v>
      </c>
      <c r="M7" s="234"/>
      <c r="N7" s="66"/>
      <c r="O7" s="66"/>
      <c r="P7" s="66"/>
    </row>
    <row r="8" spans="1:16" ht="30" customHeight="1">
      <c r="A8" s="66"/>
      <c r="B8" s="235" t="s">
        <v>8</v>
      </c>
      <c r="C8" s="235"/>
      <c r="D8" s="235"/>
      <c r="E8" s="235"/>
      <c r="F8" s="236" t="s">
        <v>136</v>
      </c>
      <c r="G8" s="236"/>
      <c r="H8" s="236"/>
      <c r="I8" s="69" t="s">
        <v>137</v>
      </c>
      <c r="J8" s="236" t="s">
        <v>138</v>
      </c>
      <c r="K8" s="236"/>
      <c r="L8" s="236"/>
      <c r="M8" s="69" t="s">
        <v>139</v>
      </c>
      <c r="N8" s="66"/>
      <c r="O8" s="66"/>
      <c r="P8" s="66"/>
    </row>
    <row r="9" spans="1:16" ht="9.9499999999999993" customHeight="1">
      <c r="A9" s="6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66"/>
      <c r="O9" s="66"/>
      <c r="P9" s="66"/>
    </row>
    <row r="10" spans="1:16" ht="9.9499999999999993" customHeight="1">
      <c r="A10" s="66"/>
      <c r="B10" s="232" t="s">
        <v>140</v>
      </c>
      <c r="C10" s="232"/>
      <c r="D10" s="232"/>
      <c r="E10" s="232"/>
      <c r="F10" s="232"/>
      <c r="G10" s="232"/>
      <c r="H10" s="70">
        <v>0</v>
      </c>
      <c r="I10" s="70">
        <v>0</v>
      </c>
      <c r="J10" s="233">
        <v>0</v>
      </c>
      <c r="K10" s="233"/>
      <c r="L10" s="233"/>
      <c r="M10" s="70">
        <v>0</v>
      </c>
      <c r="N10" s="66"/>
      <c r="O10" s="66"/>
      <c r="P10" s="66"/>
    </row>
    <row r="11" spans="1:16" ht="9.9499999999999993" customHeight="1">
      <c r="A11" s="66"/>
      <c r="B11" s="232" t="s">
        <v>141</v>
      </c>
      <c r="C11" s="232"/>
      <c r="D11" s="232"/>
      <c r="E11" s="232"/>
      <c r="F11" s="232"/>
      <c r="G11" s="232"/>
      <c r="H11" s="70">
        <v>0</v>
      </c>
      <c r="I11" s="70">
        <v>0</v>
      </c>
      <c r="J11" s="233">
        <v>0</v>
      </c>
      <c r="K11" s="233"/>
      <c r="L11" s="233"/>
      <c r="M11" s="70">
        <v>0</v>
      </c>
      <c r="N11" s="66"/>
      <c r="O11" s="66"/>
      <c r="P11" s="66"/>
    </row>
    <row r="12" spans="1:16" ht="9.9499999999999993" customHeight="1">
      <c r="A12" s="66"/>
      <c r="B12" s="232" t="s">
        <v>142</v>
      </c>
      <c r="C12" s="232"/>
      <c r="D12" s="232"/>
      <c r="E12" s="232"/>
      <c r="F12" s="232"/>
      <c r="G12" s="232"/>
      <c r="H12" s="70"/>
      <c r="I12" s="70"/>
      <c r="J12" s="233"/>
      <c r="K12" s="233"/>
      <c r="L12" s="233"/>
      <c r="M12" s="70"/>
      <c r="N12" s="66"/>
      <c r="O12" s="66"/>
      <c r="P12" s="66"/>
    </row>
    <row r="13" spans="1:16" ht="9.9499999999999993" customHeight="1">
      <c r="A13" s="66"/>
      <c r="B13" s="232" t="s">
        <v>143</v>
      </c>
      <c r="C13" s="232"/>
      <c r="D13" s="232"/>
      <c r="E13" s="232"/>
      <c r="F13" s="232"/>
      <c r="G13" s="232"/>
      <c r="H13" s="70">
        <v>0</v>
      </c>
      <c r="I13" s="70">
        <v>0</v>
      </c>
      <c r="J13" s="233">
        <v>0</v>
      </c>
      <c r="K13" s="233"/>
      <c r="L13" s="233"/>
      <c r="M13" s="70">
        <v>0</v>
      </c>
      <c r="N13" s="66"/>
      <c r="O13" s="66"/>
      <c r="P13" s="66"/>
    </row>
    <row r="14" spans="1:16" ht="9.9499999999999993" customHeight="1">
      <c r="A14" s="66"/>
      <c r="B14" s="232" t="s">
        <v>144</v>
      </c>
      <c r="C14" s="232"/>
      <c r="D14" s="232"/>
      <c r="E14" s="232"/>
      <c r="F14" s="232"/>
      <c r="G14" s="232"/>
      <c r="H14" s="70">
        <v>0</v>
      </c>
      <c r="I14" s="70">
        <v>0</v>
      </c>
      <c r="J14" s="233">
        <v>0</v>
      </c>
      <c r="K14" s="233"/>
      <c r="L14" s="233"/>
      <c r="M14" s="70">
        <v>0</v>
      </c>
      <c r="N14" s="66"/>
      <c r="O14" s="66"/>
      <c r="P14" s="66"/>
    </row>
    <row r="15" spans="1:16" ht="9.9499999999999993" customHeight="1">
      <c r="A15" s="66"/>
      <c r="B15" s="232" t="s">
        <v>145</v>
      </c>
      <c r="C15" s="232"/>
      <c r="D15" s="232"/>
      <c r="E15" s="232"/>
      <c r="F15" s="232"/>
      <c r="G15" s="232"/>
      <c r="H15" s="70">
        <v>0</v>
      </c>
      <c r="I15" s="70">
        <v>0</v>
      </c>
      <c r="J15" s="233">
        <v>0</v>
      </c>
      <c r="K15" s="233"/>
      <c r="L15" s="233"/>
      <c r="M15" s="70">
        <v>0</v>
      </c>
      <c r="N15" s="66"/>
      <c r="O15" s="66"/>
      <c r="P15" s="66"/>
    </row>
    <row r="16" spans="1:16" ht="9.9499999999999993" customHeight="1">
      <c r="A16" s="66"/>
      <c r="B16" s="232" t="s">
        <v>146</v>
      </c>
      <c r="C16" s="232"/>
      <c r="D16" s="232"/>
      <c r="E16" s="232"/>
      <c r="F16" s="232"/>
      <c r="G16" s="232"/>
      <c r="H16" s="70">
        <v>0</v>
      </c>
      <c r="I16" s="70">
        <v>0</v>
      </c>
      <c r="J16" s="233">
        <v>0</v>
      </c>
      <c r="K16" s="233"/>
      <c r="L16" s="233"/>
      <c r="M16" s="70">
        <v>0</v>
      </c>
      <c r="N16" s="66"/>
      <c r="O16" s="66"/>
      <c r="P16" s="66"/>
    </row>
    <row r="17" spans="1:16" ht="9.9499999999999993" customHeight="1">
      <c r="A17" s="66"/>
      <c r="B17" s="232" t="s">
        <v>205</v>
      </c>
      <c r="C17" s="232"/>
      <c r="D17" s="232"/>
      <c r="E17" s="232"/>
      <c r="F17" s="232"/>
      <c r="G17" s="232"/>
      <c r="H17" s="70">
        <v>1912.5</v>
      </c>
      <c r="I17" s="70">
        <v>1.91</v>
      </c>
      <c r="J17" s="233">
        <v>89.48</v>
      </c>
      <c r="K17" s="233"/>
      <c r="L17" s="233"/>
      <c r="M17" s="70">
        <v>86.2</v>
      </c>
      <c r="N17" s="66"/>
      <c r="O17" s="66"/>
      <c r="P17" s="66"/>
    </row>
    <row r="18" spans="1:16" ht="9.9499999999999993" customHeight="1">
      <c r="A18" s="66"/>
      <c r="B18" s="232" t="s">
        <v>148</v>
      </c>
      <c r="C18" s="232"/>
      <c r="D18" s="232"/>
      <c r="E18" s="232"/>
      <c r="F18" s="232"/>
      <c r="G18" s="232"/>
      <c r="H18" s="70">
        <v>19.96</v>
      </c>
      <c r="I18" s="70">
        <v>0.02</v>
      </c>
      <c r="J18" s="233">
        <v>0.93</v>
      </c>
      <c r="K18" s="233"/>
      <c r="L18" s="233"/>
      <c r="M18" s="70">
        <v>0.9</v>
      </c>
      <c r="N18" s="66"/>
      <c r="O18" s="66"/>
      <c r="P18" s="66"/>
    </row>
    <row r="19" spans="1:16" ht="9.9499999999999993" customHeight="1">
      <c r="A19" s="66"/>
      <c r="B19" s="232" t="s">
        <v>206</v>
      </c>
      <c r="C19" s="232"/>
      <c r="D19" s="232"/>
      <c r="E19" s="232"/>
      <c r="F19" s="232"/>
      <c r="G19" s="232"/>
      <c r="H19" s="70">
        <v>0</v>
      </c>
      <c r="I19" s="70">
        <v>0</v>
      </c>
      <c r="J19" s="233">
        <v>0</v>
      </c>
      <c r="K19" s="233"/>
      <c r="L19" s="233"/>
      <c r="M19" s="70">
        <v>0</v>
      </c>
      <c r="N19" s="66"/>
      <c r="O19" s="66"/>
      <c r="P19" s="66"/>
    </row>
    <row r="20" spans="1:16" ht="9.9499999999999993" customHeight="1">
      <c r="A20" s="66"/>
      <c r="B20" s="232" t="s">
        <v>150</v>
      </c>
      <c r="C20" s="232"/>
      <c r="D20" s="232"/>
      <c r="E20" s="232"/>
      <c r="F20" s="232"/>
      <c r="G20" s="232"/>
      <c r="H20" s="70">
        <v>0</v>
      </c>
      <c r="I20" s="70">
        <v>0</v>
      </c>
      <c r="J20" s="233">
        <v>0</v>
      </c>
      <c r="K20" s="233"/>
      <c r="L20" s="233"/>
      <c r="M20" s="70">
        <v>0</v>
      </c>
      <c r="N20" s="66"/>
      <c r="O20" s="66"/>
      <c r="P20" s="66"/>
    </row>
    <row r="21" spans="1:16" ht="9.9499999999999993" customHeight="1">
      <c r="A21" s="66"/>
      <c r="B21" s="232" t="s">
        <v>151</v>
      </c>
      <c r="C21" s="232"/>
      <c r="D21" s="232"/>
      <c r="E21" s="232"/>
      <c r="F21" s="232"/>
      <c r="G21" s="232"/>
      <c r="H21" s="70">
        <v>0</v>
      </c>
      <c r="I21" s="70">
        <v>0</v>
      </c>
      <c r="J21" s="233">
        <v>0</v>
      </c>
      <c r="K21" s="233"/>
      <c r="L21" s="233"/>
      <c r="M21" s="70">
        <v>0</v>
      </c>
      <c r="N21" s="66"/>
      <c r="O21" s="66"/>
      <c r="P21" s="66"/>
    </row>
    <row r="22" spans="1:16" ht="9.9499999999999993" customHeight="1">
      <c r="A22" s="66"/>
      <c r="B22" s="232" t="s">
        <v>207</v>
      </c>
      <c r="C22" s="232"/>
      <c r="D22" s="232"/>
      <c r="E22" s="232"/>
      <c r="F22" s="232"/>
      <c r="G22" s="232"/>
      <c r="H22" s="70">
        <v>0</v>
      </c>
      <c r="I22" s="70">
        <v>0</v>
      </c>
      <c r="J22" s="233">
        <v>0</v>
      </c>
      <c r="K22" s="233"/>
      <c r="L22" s="233"/>
      <c r="M22" s="70">
        <v>0</v>
      </c>
      <c r="N22" s="66"/>
      <c r="O22" s="66"/>
      <c r="P22" s="66"/>
    </row>
    <row r="23" spans="1:16" ht="9.9499999999999993" customHeight="1">
      <c r="A23" s="66"/>
      <c r="B23" s="232" t="s">
        <v>208</v>
      </c>
      <c r="C23" s="232"/>
      <c r="D23" s="232"/>
      <c r="E23" s="232"/>
      <c r="F23" s="232"/>
      <c r="G23" s="232"/>
      <c r="H23" s="70"/>
      <c r="I23" s="70"/>
      <c r="J23" s="233"/>
      <c r="K23" s="233"/>
      <c r="L23" s="233"/>
      <c r="M23" s="70"/>
      <c r="N23" s="66"/>
      <c r="O23" s="66"/>
      <c r="P23" s="66"/>
    </row>
    <row r="24" spans="1:16" ht="9.9499999999999993" customHeight="1">
      <c r="A24" s="66"/>
      <c r="B24" s="232" t="s">
        <v>209</v>
      </c>
      <c r="C24" s="232"/>
      <c r="D24" s="232"/>
      <c r="E24" s="232"/>
      <c r="F24" s="232"/>
      <c r="G24" s="232"/>
      <c r="H24" s="70">
        <v>100.17</v>
      </c>
      <c r="I24" s="70">
        <v>0.1</v>
      </c>
      <c r="J24" s="233">
        <v>4.6900000000000004</v>
      </c>
      <c r="K24" s="233"/>
      <c r="L24" s="233"/>
      <c r="M24" s="70">
        <v>4.51</v>
      </c>
      <c r="N24" s="66"/>
      <c r="O24" s="66"/>
      <c r="P24" s="66"/>
    </row>
    <row r="25" spans="1:16" ht="9.9499999999999993" customHeight="1">
      <c r="A25" s="66"/>
      <c r="B25" s="232" t="s">
        <v>210</v>
      </c>
      <c r="C25" s="232"/>
      <c r="D25" s="232"/>
      <c r="E25" s="232"/>
      <c r="F25" s="232"/>
      <c r="G25" s="232"/>
      <c r="H25" s="70">
        <v>0</v>
      </c>
      <c r="I25" s="70">
        <v>0</v>
      </c>
      <c r="J25" s="233">
        <v>0</v>
      </c>
      <c r="K25" s="233"/>
      <c r="L25" s="233"/>
      <c r="M25" s="70">
        <v>0</v>
      </c>
      <c r="N25" s="66"/>
      <c r="O25" s="66"/>
      <c r="P25" s="66"/>
    </row>
    <row r="26" spans="1:16" ht="9.9499999999999993" customHeight="1">
      <c r="A26" s="66"/>
      <c r="B26" s="232" t="s">
        <v>211</v>
      </c>
      <c r="C26" s="232"/>
      <c r="D26" s="232"/>
      <c r="E26" s="232"/>
      <c r="F26" s="232"/>
      <c r="G26" s="232"/>
      <c r="H26" s="70">
        <v>0</v>
      </c>
      <c r="I26" s="70">
        <v>0</v>
      </c>
      <c r="J26" s="233">
        <v>0</v>
      </c>
      <c r="K26" s="233"/>
      <c r="L26" s="233"/>
      <c r="M26" s="70">
        <v>0</v>
      </c>
      <c r="N26" s="66"/>
      <c r="O26" s="66"/>
      <c r="P26" s="66"/>
    </row>
    <row r="27" spans="1:16" ht="9.9499999999999993" customHeight="1">
      <c r="A27" s="66"/>
      <c r="B27" s="232" t="s">
        <v>212</v>
      </c>
      <c r="C27" s="232"/>
      <c r="D27" s="232"/>
      <c r="E27" s="232"/>
      <c r="F27" s="232"/>
      <c r="G27" s="232"/>
      <c r="H27" s="70">
        <v>0</v>
      </c>
      <c r="I27" s="70">
        <v>0</v>
      </c>
      <c r="J27" s="233">
        <v>0</v>
      </c>
      <c r="K27" s="233"/>
      <c r="L27" s="233"/>
      <c r="M27" s="70">
        <v>0</v>
      </c>
      <c r="N27" s="66"/>
      <c r="O27" s="66"/>
      <c r="P27" s="66"/>
    </row>
    <row r="28" spans="1:16" ht="9.9499999999999993" customHeight="1">
      <c r="A28" s="66"/>
      <c r="B28" s="238" t="s">
        <v>93</v>
      </c>
      <c r="C28" s="238"/>
      <c r="D28" s="238"/>
      <c r="E28" s="238"/>
      <c r="F28" s="239">
        <v>2032.63</v>
      </c>
      <c r="G28" s="239"/>
      <c r="H28" s="239"/>
      <c r="I28" s="71">
        <v>2.0299999999999998</v>
      </c>
      <c r="J28" s="240">
        <v>95.1</v>
      </c>
      <c r="K28" s="240"/>
      <c r="L28" s="240"/>
      <c r="M28" s="71">
        <v>91.61</v>
      </c>
      <c r="N28" s="66"/>
      <c r="O28" s="66"/>
      <c r="P28" s="66"/>
    </row>
    <row r="29" spans="1:16" ht="9.9499999999999993" customHeight="1">
      <c r="A29" s="66"/>
      <c r="B29" s="237" t="s">
        <v>94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66"/>
      <c r="O29" s="66"/>
      <c r="P29" s="66"/>
    </row>
    <row r="30" spans="1:16" ht="9.9499999999999993" customHeight="1">
      <c r="A30" s="66"/>
      <c r="B30" s="232" t="s">
        <v>213</v>
      </c>
      <c r="C30" s="232"/>
      <c r="D30" s="232"/>
      <c r="E30" s="232"/>
      <c r="F30" s="232"/>
      <c r="G30" s="232"/>
      <c r="H30" s="70">
        <v>0</v>
      </c>
      <c r="I30" s="70">
        <v>0</v>
      </c>
      <c r="J30" s="233">
        <v>0</v>
      </c>
      <c r="K30" s="233"/>
      <c r="L30" s="233"/>
      <c r="M30" s="70">
        <v>0</v>
      </c>
      <c r="N30" s="66"/>
      <c r="O30" s="66"/>
      <c r="P30" s="66"/>
    </row>
    <row r="31" spans="1:16" ht="9.9499999999999993" customHeight="1">
      <c r="A31" s="66"/>
      <c r="B31" s="232" t="s">
        <v>214</v>
      </c>
      <c r="C31" s="232"/>
      <c r="D31" s="232"/>
      <c r="E31" s="232"/>
      <c r="F31" s="232"/>
      <c r="G31" s="232"/>
      <c r="H31" s="70">
        <v>61</v>
      </c>
      <c r="I31" s="70">
        <v>0.06</v>
      </c>
      <c r="J31" s="233">
        <v>2.85</v>
      </c>
      <c r="K31" s="233"/>
      <c r="L31" s="233"/>
      <c r="M31" s="70">
        <v>2.75</v>
      </c>
      <c r="N31" s="66"/>
      <c r="O31" s="66"/>
      <c r="P31" s="66"/>
    </row>
    <row r="32" spans="1:16" ht="9.9499999999999993" customHeight="1">
      <c r="A32" s="66"/>
      <c r="B32" s="232" t="s">
        <v>215</v>
      </c>
      <c r="C32" s="232"/>
      <c r="D32" s="232"/>
      <c r="E32" s="232"/>
      <c r="F32" s="232"/>
      <c r="G32" s="232"/>
      <c r="H32" s="70">
        <v>0</v>
      </c>
      <c r="I32" s="70">
        <v>0</v>
      </c>
      <c r="J32" s="233">
        <v>0</v>
      </c>
      <c r="K32" s="233"/>
      <c r="L32" s="233"/>
      <c r="M32" s="70">
        <v>0</v>
      </c>
      <c r="N32" s="66"/>
      <c r="O32" s="66"/>
      <c r="P32" s="66"/>
    </row>
    <row r="33" spans="1:16" ht="9.9499999999999993" customHeight="1">
      <c r="A33" s="66"/>
      <c r="B33" s="232" t="s">
        <v>216</v>
      </c>
      <c r="C33" s="232"/>
      <c r="D33" s="232"/>
      <c r="E33" s="232"/>
      <c r="F33" s="232"/>
      <c r="G33" s="232"/>
      <c r="H33" s="70">
        <v>0</v>
      </c>
      <c r="I33" s="70">
        <v>0</v>
      </c>
      <c r="J33" s="233">
        <v>0</v>
      </c>
      <c r="K33" s="233"/>
      <c r="L33" s="233"/>
      <c r="M33" s="70">
        <v>0</v>
      </c>
      <c r="N33" s="66"/>
      <c r="O33" s="66"/>
      <c r="P33" s="66"/>
    </row>
    <row r="34" spans="1:16" ht="9.9499999999999993" customHeight="1">
      <c r="A34" s="66"/>
      <c r="B34" s="232" t="s">
        <v>217</v>
      </c>
      <c r="C34" s="232"/>
      <c r="D34" s="232"/>
      <c r="E34" s="232"/>
      <c r="F34" s="232"/>
      <c r="G34" s="232"/>
      <c r="H34" s="70">
        <v>0</v>
      </c>
      <c r="I34" s="70">
        <v>0</v>
      </c>
      <c r="J34" s="233">
        <v>0</v>
      </c>
      <c r="K34" s="233"/>
      <c r="L34" s="233"/>
      <c r="M34" s="70">
        <v>0</v>
      </c>
      <c r="N34" s="66"/>
      <c r="O34" s="66"/>
      <c r="P34" s="66"/>
    </row>
    <row r="35" spans="1:16" ht="9.9499999999999993" customHeight="1">
      <c r="A35" s="66"/>
      <c r="B35" s="232" t="s">
        <v>218</v>
      </c>
      <c r="C35" s="232"/>
      <c r="D35" s="232"/>
      <c r="E35" s="232"/>
      <c r="F35" s="232"/>
      <c r="G35" s="232"/>
      <c r="H35" s="70">
        <v>0</v>
      </c>
      <c r="I35" s="70">
        <v>0</v>
      </c>
      <c r="J35" s="233">
        <v>0</v>
      </c>
      <c r="K35" s="233"/>
      <c r="L35" s="233"/>
      <c r="M35" s="70">
        <v>0</v>
      </c>
      <c r="N35" s="66"/>
      <c r="O35" s="66"/>
      <c r="P35" s="66"/>
    </row>
    <row r="36" spans="1:16" ht="9.9499999999999993" customHeight="1">
      <c r="A36" s="66"/>
      <c r="B36" s="232" t="s">
        <v>219</v>
      </c>
      <c r="C36" s="232"/>
      <c r="D36" s="232"/>
      <c r="E36" s="232"/>
      <c r="F36" s="232"/>
      <c r="G36" s="232"/>
      <c r="H36" s="70">
        <v>0</v>
      </c>
      <c r="I36" s="70">
        <v>0</v>
      </c>
      <c r="J36" s="233">
        <v>0</v>
      </c>
      <c r="K36" s="233"/>
      <c r="L36" s="233"/>
      <c r="M36" s="70">
        <v>0</v>
      </c>
      <c r="N36" s="66"/>
      <c r="O36" s="66"/>
      <c r="P36" s="66"/>
    </row>
    <row r="37" spans="1:16" ht="9.9499999999999993" customHeight="1">
      <c r="A37" s="66"/>
      <c r="B37" s="232" t="s">
        <v>220</v>
      </c>
      <c r="C37" s="232"/>
      <c r="D37" s="232"/>
      <c r="E37" s="232"/>
      <c r="F37" s="232"/>
      <c r="G37" s="232"/>
      <c r="H37" s="70">
        <v>0</v>
      </c>
      <c r="I37" s="70">
        <v>0</v>
      </c>
      <c r="J37" s="233">
        <v>0</v>
      </c>
      <c r="K37" s="233"/>
      <c r="L37" s="233"/>
      <c r="M37" s="70">
        <v>0</v>
      </c>
      <c r="N37" s="66"/>
      <c r="O37" s="66"/>
      <c r="P37" s="66"/>
    </row>
    <row r="38" spans="1:16" ht="9.9499999999999993" customHeight="1">
      <c r="A38" s="66"/>
      <c r="B38" s="232" t="s">
        <v>221</v>
      </c>
      <c r="C38" s="232"/>
      <c r="D38" s="232"/>
      <c r="E38" s="232"/>
      <c r="F38" s="232"/>
      <c r="G38" s="232"/>
      <c r="H38" s="70">
        <v>0</v>
      </c>
      <c r="I38" s="70">
        <v>0</v>
      </c>
      <c r="J38" s="233">
        <v>0</v>
      </c>
      <c r="K38" s="233"/>
      <c r="L38" s="233"/>
      <c r="M38" s="70">
        <v>0</v>
      </c>
      <c r="N38" s="66"/>
      <c r="O38" s="66"/>
      <c r="P38" s="66"/>
    </row>
    <row r="39" spans="1:16" ht="9.9499999999999993" customHeight="1">
      <c r="A39" s="66"/>
      <c r="B39" s="232" t="s">
        <v>175</v>
      </c>
      <c r="C39" s="232"/>
      <c r="D39" s="232"/>
      <c r="E39" s="232"/>
      <c r="F39" s="232"/>
      <c r="G39" s="232"/>
      <c r="H39" s="70">
        <v>30</v>
      </c>
      <c r="I39" s="70">
        <v>0.03</v>
      </c>
      <c r="J39" s="233">
        <v>1.4</v>
      </c>
      <c r="K39" s="233"/>
      <c r="L39" s="233"/>
      <c r="M39" s="70">
        <v>1.35</v>
      </c>
      <c r="N39" s="66"/>
      <c r="O39" s="66"/>
      <c r="P39" s="66"/>
    </row>
    <row r="40" spans="1:16" ht="9.9499999999999993" customHeight="1">
      <c r="A40" s="66"/>
      <c r="B40" s="238" t="s">
        <v>108</v>
      </c>
      <c r="C40" s="238"/>
      <c r="D40" s="238"/>
      <c r="E40" s="238"/>
      <c r="F40" s="239">
        <v>91</v>
      </c>
      <c r="G40" s="239"/>
      <c r="H40" s="239"/>
      <c r="I40" s="71">
        <v>0.09</v>
      </c>
      <c r="J40" s="240">
        <v>4.25</v>
      </c>
      <c r="K40" s="240"/>
      <c r="L40" s="240"/>
      <c r="M40" s="71">
        <v>4.0999999999999996</v>
      </c>
      <c r="N40" s="66"/>
      <c r="O40" s="66"/>
      <c r="P40" s="66"/>
    </row>
    <row r="41" spans="1:16" ht="9.9499999999999993" customHeight="1">
      <c r="A41" s="66"/>
      <c r="B41" s="237" t="s">
        <v>29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66"/>
      <c r="O41" s="66"/>
      <c r="P41" s="66"/>
    </row>
    <row r="42" spans="1:16" ht="9.9499999999999993" customHeight="1">
      <c r="A42" s="66"/>
      <c r="B42" s="232" t="s">
        <v>222</v>
      </c>
      <c r="C42" s="232"/>
      <c r="D42" s="232"/>
      <c r="E42" s="232"/>
      <c r="F42" s="232"/>
      <c r="G42" s="232"/>
      <c r="H42" s="70">
        <v>13.67</v>
      </c>
      <c r="I42" s="70">
        <v>0.01</v>
      </c>
      <c r="J42" s="233">
        <v>0.64</v>
      </c>
      <c r="K42" s="233"/>
      <c r="L42" s="233"/>
      <c r="M42" s="70">
        <v>0.62</v>
      </c>
      <c r="N42" s="66"/>
      <c r="O42" s="66"/>
      <c r="P42" s="66"/>
    </row>
    <row r="43" spans="1:16" ht="9.9499999999999993" customHeight="1">
      <c r="A43" s="66"/>
      <c r="B43" s="238" t="s">
        <v>178</v>
      </c>
      <c r="C43" s="238"/>
      <c r="D43" s="238"/>
      <c r="E43" s="238"/>
      <c r="F43" s="239">
        <v>13.67</v>
      </c>
      <c r="G43" s="239"/>
      <c r="H43" s="239"/>
      <c r="I43" s="71">
        <v>0.01</v>
      </c>
      <c r="J43" s="240">
        <v>0.64</v>
      </c>
      <c r="K43" s="240"/>
      <c r="L43" s="240"/>
      <c r="M43" s="71">
        <v>0.62</v>
      </c>
      <c r="N43" s="66"/>
      <c r="O43" s="66"/>
      <c r="P43" s="66"/>
    </row>
    <row r="44" spans="1:16" ht="9.9499999999999993" customHeight="1">
      <c r="A44" s="66"/>
      <c r="B44" s="241" t="s">
        <v>179</v>
      </c>
      <c r="C44" s="241"/>
      <c r="D44" s="241"/>
      <c r="E44" s="241"/>
      <c r="F44" s="242">
        <v>2137.3000000000002</v>
      </c>
      <c r="G44" s="242"/>
      <c r="H44" s="242"/>
      <c r="I44" s="72">
        <v>2.13</v>
      </c>
      <c r="J44" s="243">
        <v>99.99</v>
      </c>
      <c r="K44" s="243"/>
      <c r="L44" s="243"/>
      <c r="M44" s="72">
        <v>96.33</v>
      </c>
      <c r="N44" s="66"/>
      <c r="O44" s="66"/>
      <c r="P44" s="66"/>
    </row>
    <row r="45" spans="1:16" ht="9.9499999999999993" customHeight="1">
      <c r="A45" s="66"/>
      <c r="B45" s="237" t="s">
        <v>180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66"/>
      <c r="O45" s="66"/>
      <c r="P45" s="66"/>
    </row>
    <row r="46" spans="1:16" ht="9.9499999999999993" customHeight="1">
      <c r="A46" s="66"/>
      <c r="B46" s="232" t="s">
        <v>223</v>
      </c>
      <c r="C46" s="232"/>
      <c r="D46" s="232"/>
      <c r="E46" s="232"/>
      <c r="F46" s="232"/>
      <c r="G46" s="232"/>
      <c r="H46" s="70">
        <v>0</v>
      </c>
      <c r="I46" s="70">
        <v>0</v>
      </c>
      <c r="J46" s="233">
        <v>0</v>
      </c>
      <c r="K46" s="233"/>
      <c r="L46" s="233"/>
      <c r="M46" s="70">
        <v>0</v>
      </c>
      <c r="N46" s="66"/>
      <c r="O46" s="66"/>
      <c r="P46" s="66"/>
    </row>
    <row r="47" spans="1:16" ht="9.9499999999999993" customHeight="1">
      <c r="A47" s="66"/>
      <c r="B47" s="232" t="s">
        <v>224</v>
      </c>
      <c r="C47" s="232"/>
      <c r="D47" s="232"/>
      <c r="E47" s="232"/>
      <c r="F47" s="232"/>
      <c r="G47" s="232"/>
      <c r="H47" s="70">
        <v>29.05</v>
      </c>
      <c r="I47" s="70">
        <v>0.03</v>
      </c>
      <c r="J47" s="233">
        <v>1.36</v>
      </c>
      <c r="K47" s="233"/>
      <c r="L47" s="233"/>
      <c r="M47" s="70">
        <v>1.31</v>
      </c>
      <c r="N47" s="66"/>
      <c r="O47" s="66"/>
      <c r="P47" s="66"/>
    </row>
    <row r="48" spans="1:16" ht="9.9499999999999993" customHeight="1">
      <c r="A48" s="66"/>
      <c r="B48" s="232" t="s">
        <v>225</v>
      </c>
      <c r="C48" s="232"/>
      <c r="D48" s="232"/>
      <c r="E48" s="232"/>
      <c r="F48" s="232"/>
      <c r="G48" s="232"/>
      <c r="H48" s="70">
        <v>0</v>
      </c>
      <c r="I48" s="70">
        <v>0</v>
      </c>
      <c r="J48" s="233">
        <v>0</v>
      </c>
      <c r="K48" s="233"/>
      <c r="L48" s="233"/>
      <c r="M48" s="70">
        <v>0</v>
      </c>
      <c r="N48" s="66"/>
      <c r="O48" s="66"/>
      <c r="P48" s="66"/>
    </row>
    <row r="49" spans="1:16" ht="9.9499999999999993" customHeight="1">
      <c r="A49" s="66"/>
      <c r="B49" s="238" t="s">
        <v>114</v>
      </c>
      <c r="C49" s="238"/>
      <c r="D49" s="238"/>
      <c r="E49" s="238"/>
      <c r="F49" s="239">
        <v>29.05</v>
      </c>
      <c r="G49" s="239"/>
      <c r="H49" s="239"/>
      <c r="I49" s="71">
        <v>0.03</v>
      </c>
      <c r="J49" s="240">
        <v>1.36</v>
      </c>
      <c r="K49" s="240"/>
      <c r="L49" s="240"/>
      <c r="M49" s="71">
        <v>1.31</v>
      </c>
      <c r="N49" s="66"/>
      <c r="O49" s="66"/>
      <c r="P49" s="66"/>
    </row>
    <row r="50" spans="1:16" ht="9.9499999999999993" customHeight="1">
      <c r="A50" s="66"/>
      <c r="B50" s="237" t="s">
        <v>184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66"/>
      <c r="O50" s="66"/>
      <c r="P50" s="66"/>
    </row>
    <row r="51" spans="1:16" ht="9.9499999999999993" customHeight="1">
      <c r="A51" s="66"/>
      <c r="B51" s="232" t="s">
        <v>226</v>
      </c>
      <c r="C51" s="232"/>
      <c r="D51" s="232"/>
      <c r="E51" s="232"/>
      <c r="F51" s="232"/>
      <c r="G51" s="232"/>
      <c r="H51" s="70">
        <v>0</v>
      </c>
      <c r="I51" s="70">
        <v>0</v>
      </c>
      <c r="J51" s="233">
        <v>0</v>
      </c>
      <c r="K51" s="233"/>
      <c r="L51" s="233"/>
      <c r="M51" s="70">
        <v>0</v>
      </c>
      <c r="N51" s="66"/>
      <c r="O51" s="66"/>
      <c r="P51" s="66"/>
    </row>
    <row r="52" spans="1:16" ht="9.9499999999999993" customHeight="1">
      <c r="A52" s="66"/>
      <c r="B52" s="232" t="s">
        <v>227</v>
      </c>
      <c r="C52" s="232"/>
      <c r="D52" s="232"/>
      <c r="E52" s="232"/>
      <c r="F52" s="232"/>
      <c r="G52" s="232"/>
      <c r="H52" s="70">
        <v>9.1</v>
      </c>
      <c r="I52" s="70">
        <v>0.01</v>
      </c>
      <c r="J52" s="233">
        <v>0.43</v>
      </c>
      <c r="K52" s="233"/>
      <c r="L52" s="233"/>
      <c r="M52" s="70">
        <v>0.41</v>
      </c>
      <c r="N52" s="66"/>
      <c r="O52" s="66"/>
      <c r="P52" s="66"/>
    </row>
    <row r="53" spans="1:16" ht="9.9499999999999993" customHeight="1">
      <c r="A53" s="66"/>
      <c r="B53" s="232" t="s">
        <v>228</v>
      </c>
      <c r="C53" s="232"/>
      <c r="D53" s="232"/>
      <c r="E53" s="232"/>
      <c r="F53" s="232"/>
      <c r="G53" s="232"/>
      <c r="H53" s="70">
        <v>1.35</v>
      </c>
      <c r="I53" s="70">
        <v>0</v>
      </c>
      <c r="J53" s="233">
        <v>0.06</v>
      </c>
      <c r="K53" s="233"/>
      <c r="L53" s="233"/>
      <c r="M53" s="70">
        <v>0.06</v>
      </c>
      <c r="N53" s="66"/>
      <c r="O53" s="66"/>
      <c r="P53" s="66"/>
    </row>
    <row r="54" spans="1:16" ht="9.9499999999999993" customHeight="1">
      <c r="A54" s="66"/>
      <c r="B54" s="232" t="s">
        <v>229</v>
      </c>
      <c r="C54" s="232"/>
      <c r="D54" s="232"/>
      <c r="E54" s="232"/>
      <c r="F54" s="232"/>
      <c r="G54" s="232"/>
      <c r="H54" s="70">
        <v>0</v>
      </c>
      <c r="I54" s="70">
        <v>0</v>
      </c>
      <c r="J54" s="233">
        <v>0</v>
      </c>
      <c r="K54" s="233"/>
      <c r="L54" s="233"/>
      <c r="M54" s="70">
        <v>0</v>
      </c>
      <c r="N54" s="66"/>
      <c r="O54" s="66"/>
      <c r="P54" s="66"/>
    </row>
    <row r="55" spans="1:16" ht="9.9499999999999993" customHeight="1">
      <c r="A55" s="66"/>
      <c r="B55" s="238" t="s">
        <v>118</v>
      </c>
      <c r="C55" s="238"/>
      <c r="D55" s="238"/>
      <c r="E55" s="238"/>
      <c r="F55" s="239">
        <v>10.45</v>
      </c>
      <c r="G55" s="239"/>
      <c r="H55" s="239"/>
      <c r="I55" s="71">
        <v>0.01</v>
      </c>
      <c r="J55" s="240">
        <v>0.49</v>
      </c>
      <c r="K55" s="240"/>
      <c r="L55" s="240"/>
      <c r="M55" s="71">
        <v>0.47</v>
      </c>
      <c r="N55" s="66"/>
      <c r="O55" s="66"/>
      <c r="P55" s="66"/>
    </row>
    <row r="56" spans="1:16" ht="9.9499999999999993" customHeight="1">
      <c r="A56" s="66"/>
      <c r="B56" s="241" t="s">
        <v>188</v>
      </c>
      <c r="C56" s="241"/>
      <c r="D56" s="241"/>
      <c r="E56" s="241"/>
      <c r="F56" s="243">
        <v>39.5</v>
      </c>
      <c r="G56" s="243"/>
      <c r="H56" s="243"/>
      <c r="I56" s="72">
        <v>0.04</v>
      </c>
      <c r="J56" s="243">
        <v>1.85</v>
      </c>
      <c r="K56" s="243"/>
      <c r="L56" s="243"/>
      <c r="M56" s="72">
        <v>1.78</v>
      </c>
      <c r="N56" s="66"/>
      <c r="O56" s="66"/>
      <c r="P56" s="66"/>
    </row>
    <row r="57" spans="1:16" ht="9.9499999999999993" customHeight="1">
      <c r="A57" s="66"/>
      <c r="B57" s="241" t="s">
        <v>189</v>
      </c>
      <c r="C57" s="241"/>
      <c r="D57" s="241"/>
      <c r="E57" s="241"/>
      <c r="F57" s="242">
        <v>2176.8000000000002</v>
      </c>
      <c r="G57" s="242"/>
      <c r="H57" s="242"/>
      <c r="I57" s="72">
        <v>2.17</v>
      </c>
      <c r="J57" s="243">
        <v>101.84</v>
      </c>
      <c r="K57" s="243"/>
      <c r="L57" s="243"/>
      <c r="M57" s="72">
        <v>98.11</v>
      </c>
      <c r="N57" s="66"/>
      <c r="O57" s="66"/>
      <c r="P57" s="66"/>
    </row>
    <row r="58" spans="1:16" ht="9.9499999999999993" customHeight="1">
      <c r="A58" s="66"/>
      <c r="B58" s="237" t="s">
        <v>46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66"/>
      <c r="O58" s="66"/>
      <c r="P58" s="66"/>
    </row>
    <row r="59" spans="1:16" ht="9.9499999999999993" customHeight="1">
      <c r="A59" s="66"/>
      <c r="B59" s="232" t="s">
        <v>190</v>
      </c>
      <c r="C59" s="232"/>
      <c r="D59" s="232"/>
      <c r="E59" s="232"/>
      <c r="F59" s="232"/>
      <c r="G59" s="232"/>
      <c r="H59" s="70">
        <v>11.07</v>
      </c>
      <c r="I59" s="70">
        <v>0.01</v>
      </c>
      <c r="J59" s="233">
        <v>0.52</v>
      </c>
      <c r="K59" s="233"/>
      <c r="L59" s="233"/>
      <c r="M59" s="70">
        <v>0.5</v>
      </c>
      <c r="N59" s="66"/>
      <c r="O59" s="66"/>
      <c r="P59" s="66"/>
    </row>
    <row r="60" spans="1:16" ht="9.9499999999999993" customHeight="1">
      <c r="A60" s="66"/>
      <c r="B60" s="232" t="s">
        <v>191</v>
      </c>
      <c r="C60" s="232"/>
      <c r="D60" s="232"/>
      <c r="E60" s="232"/>
      <c r="F60" s="232"/>
      <c r="G60" s="232"/>
      <c r="H60" s="70">
        <v>30.85</v>
      </c>
      <c r="I60" s="70">
        <v>0.03</v>
      </c>
      <c r="J60" s="233">
        <v>1.44</v>
      </c>
      <c r="K60" s="233"/>
      <c r="L60" s="233"/>
      <c r="M60" s="70">
        <v>1.39</v>
      </c>
      <c r="N60" s="66"/>
      <c r="O60" s="66"/>
      <c r="P60" s="66"/>
    </row>
    <row r="61" spans="1:16" ht="9.9499999999999993" customHeight="1">
      <c r="A61" s="66"/>
      <c r="B61" s="238" t="s">
        <v>193</v>
      </c>
      <c r="C61" s="238"/>
      <c r="D61" s="238"/>
      <c r="E61" s="238"/>
      <c r="F61" s="239">
        <v>41.92</v>
      </c>
      <c r="G61" s="239"/>
      <c r="H61" s="239"/>
      <c r="I61" s="71">
        <v>0.04</v>
      </c>
      <c r="J61" s="240">
        <v>1.96</v>
      </c>
      <c r="K61" s="240"/>
      <c r="L61" s="240"/>
      <c r="M61" s="71">
        <v>1.89</v>
      </c>
      <c r="N61" s="66"/>
      <c r="O61" s="66"/>
      <c r="P61" s="66"/>
    </row>
    <row r="62" spans="1:16" ht="9.9499999999999993" customHeight="1">
      <c r="A62" s="66"/>
      <c r="B62" s="241" t="s">
        <v>194</v>
      </c>
      <c r="C62" s="241"/>
      <c r="D62" s="241"/>
      <c r="E62" s="241"/>
      <c r="F62" s="242">
        <v>2218.7199999999998</v>
      </c>
      <c r="G62" s="242"/>
      <c r="H62" s="242"/>
      <c r="I62" s="72">
        <v>2.2200000000000002</v>
      </c>
      <c r="J62" s="243">
        <v>103.8</v>
      </c>
      <c r="K62" s="243"/>
      <c r="L62" s="243"/>
      <c r="M62" s="73" t="s">
        <v>195</v>
      </c>
      <c r="N62" s="66"/>
      <c r="O62" s="66"/>
      <c r="P62" s="66"/>
    </row>
    <row r="63" spans="1:16" ht="11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44" t="s">
        <v>51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45" t="s">
        <v>240</v>
      </c>
      <c r="B1" s="246"/>
      <c r="C1" s="246"/>
      <c r="D1" s="246"/>
      <c r="E1" s="246"/>
    </row>
    <row r="2" spans="1:5">
      <c r="A2" s="245" t="s">
        <v>241</v>
      </c>
      <c r="B2" s="246"/>
      <c r="C2" s="246"/>
      <c r="D2" s="246"/>
      <c r="E2" s="246"/>
    </row>
    <row r="3" spans="1:5">
      <c r="A3" s="245" t="s">
        <v>242</v>
      </c>
      <c r="B3" s="246"/>
      <c r="C3" s="246"/>
      <c r="D3" s="246"/>
      <c r="E3" s="246"/>
    </row>
    <row r="4" spans="1:5">
      <c r="A4" s="74" t="s">
        <v>130</v>
      </c>
      <c r="B4" s="245" t="s">
        <v>131</v>
      </c>
      <c r="C4" s="246"/>
      <c r="D4" s="246"/>
      <c r="E4" s="246"/>
    </row>
    <row r="5" spans="1:5">
      <c r="A5" s="74" t="s">
        <v>243</v>
      </c>
      <c r="B5" s="245" t="s">
        <v>244</v>
      </c>
      <c r="C5" s="246"/>
      <c r="D5" s="246"/>
      <c r="E5" s="246"/>
    </row>
    <row r="6" spans="1:5">
      <c r="A6" s="74" t="s">
        <v>245</v>
      </c>
      <c r="B6" s="75" t="s">
        <v>135</v>
      </c>
    </row>
    <row r="7" spans="1:5" ht="22.5">
      <c r="A7" s="76" t="s">
        <v>8</v>
      </c>
      <c r="B7" s="76" t="s">
        <v>136</v>
      </c>
      <c r="C7" s="76" t="s">
        <v>137</v>
      </c>
      <c r="D7" s="76" t="s">
        <v>246</v>
      </c>
      <c r="E7" s="76" t="s">
        <v>247</v>
      </c>
    </row>
    <row r="8" spans="1:5">
      <c r="A8" s="245" t="s">
        <v>248</v>
      </c>
      <c r="B8" s="246"/>
      <c r="C8" s="246"/>
      <c r="D8" s="246"/>
      <c r="E8" s="246"/>
    </row>
    <row r="9" spans="1:5">
      <c r="A9" s="75" t="s">
        <v>140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141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142</v>
      </c>
    </row>
    <row r="12" spans="1:5">
      <c r="A12" s="75" t="s">
        <v>143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144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145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146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205</v>
      </c>
      <c r="B16" s="77">
        <v>2295</v>
      </c>
      <c r="C16" s="77">
        <v>2.2949999999999999</v>
      </c>
      <c r="D16" s="77">
        <v>91.25</v>
      </c>
      <c r="E16" s="77">
        <v>89.14</v>
      </c>
    </row>
    <row r="17" spans="1:5">
      <c r="A17" s="75" t="s">
        <v>148</v>
      </c>
      <c r="B17" s="77">
        <v>20.9</v>
      </c>
      <c r="C17" s="77">
        <v>2.0899999999999998E-2</v>
      </c>
      <c r="D17" s="77">
        <v>0.83</v>
      </c>
      <c r="E17" s="77">
        <v>0.81</v>
      </c>
    </row>
    <row r="18" spans="1:5">
      <c r="A18" s="75" t="s">
        <v>206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150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151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207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208</v>
      </c>
    </row>
    <row r="23" spans="1:5">
      <c r="A23" s="75" t="s">
        <v>209</v>
      </c>
      <c r="B23" s="77">
        <v>100.17</v>
      </c>
      <c r="C23" s="77">
        <v>0.10017</v>
      </c>
      <c r="D23" s="77">
        <v>3.98</v>
      </c>
      <c r="E23" s="77">
        <v>3.89</v>
      </c>
    </row>
    <row r="24" spans="1:5">
      <c r="A24" s="75" t="s">
        <v>210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211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212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62</v>
      </c>
      <c r="B27" s="78">
        <v>2416.0700000000002</v>
      </c>
      <c r="C27" s="78">
        <v>2.4160699999999999</v>
      </c>
      <c r="D27" s="78">
        <v>96.06</v>
      </c>
      <c r="E27" s="78">
        <v>93.84</v>
      </c>
    </row>
    <row r="28" spans="1:5">
      <c r="A28" s="245" t="s">
        <v>94</v>
      </c>
      <c r="B28" s="246"/>
      <c r="C28" s="246"/>
      <c r="D28" s="246"/>
      <c r="E28" s="246"/>
    </row>
    <row r="29" spans="1:5">
      <c r="A29" s="75" t="s">
        <v>213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214</v>
      </c>
      <c r="B30" s="77">
        <v>72.5</v>
      </c>
      <c r="C30" s="77">
        <v>7.2499999999999995E-2</v>
      </c>
      <c r="D30" s="77">
        <v>2.88</v>
      </c>
      <c r="E30" s="77">
        <v>2.82</v>
      </c>
    </row>
    <row r="31" spans="1:5">
      <c r="A31" s="75" t="s">
        <v>215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216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217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218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219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220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221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175</v>
      </c>
      <c r="B38" s="77">
        <v>22.05</v>
      </c>
      <c r="C38" s="77">
        <v>2.205E-2</v>
      </c>
      <c r="D38" s="77">
        <v>0.88</v>
      </c>
      <c r="E38" s="77">
        <v>0.86</v>
      </c>
    </row>
    <row r="39" spans="1:5">
      <c r="A39" s="74" t="s">
        <v>108</v>
      </c>
      <c r="B39" s="78">
        <v>94.55</v>
      </c>
      <c r="C39" s="78">
        <v>9.4549999999999995E-2</v>
      </c>
      <c r="D39" s="78">
        <v>3.76</v>
      </c>
      <c r="E39" s="78">
        <v>3.68</v>
      </c>
    </row>
    <row r="40" spans="1:5">
      <c r="A40" s="245" t="s">
        <v>29</v>
      </c>
      <c r="B40" s="246"/>
      <c r="C40" s="246"/>
      <c r="D40" s="246"/>
      <c r="E40" s="246"/>
    </row>
    <row r="41" spans="1:5">
      <c r="A41" s="75" t="s">
        <v>222</v>
      </c>
      <c r="B41" s="77">
        <v>4.46</v>
      </c>
      <c r="C41" s="77">
        <v>0</v>
      </c>
      <c r="D41" s="77">
        <v>0.18</v>
      </c>
      <c r="E41" s="77">
        <v>0.17</v>
      </c>
    </row>
    <row r="42" spans="1:5">
      <c r="A42" s="74" t="s">
        <v>178</v>
      </c>
      <c r="B42" s="78">
        <v>4.46</v>
      </c>
      <c r="C42" s="78">
        <v>0</v>
      </c>
      <c r="D42" s="78">
        <v>0.18</v>
      </c>
      <c r="E42" s="78">
        <v>0.17</v>
      </c>
    </row>
    <row r="43" spans="1:5">
      <c r="A43" s="74" t="s">
        <v>179</v>
      </c>
      <c r="B43" s="78">
        <v>2515.0800000000004</v>
      </c>
      <c r="C43" s="78">
        <v>2.5106199999999999</v>
      </c>
      <c r="D43" s="78">
        <v>100</v>
      </c>
      <c r="E43" s="78">
        <v>97.69</v>
      </c>
    </row>
    <row r="44" spans="1:5">
      <c r="A44" s="245" t="s">
        <v>180</v>
      </c>
      <c r="B44" s="246"/>
      <c r="C44" s="246"/>
      <c r="D44" s="246"/>
      <c r="E44" s="246"/>
    </row>
    <row r="45" spans="1:5">
      <c r="A45" s="75" t="s">
        <v>223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224</v>
      </c>
      <c r="B46" s="77">
        <v>29.05</v>
      </c>
      <c r="C46" s="77">
        <v>2.9049999999999999E-2</v>
      </c>
      <c r="D46" s="77">
        <v>1.1599999999999999</v>
      </c>
      <c r="E46" s="77">
        <v>1.1299999999999999</v>
      </c>
    </row>
    <row r="47" spans="1:5">
      <c r="A47" s="75" t="s">
        <v>225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114</v>
      </c>
      <c r="B48" s="78">
        <v>29.05</v>
      </c>
      <c r="C48" s="78">
        <v>2.9049999999999999E-2</v>
      </c>
      <c r="D48" s="78">
        <v>1.1599999999999999</v>
      </c>
      <c r="E48" s="78">
        <v>1.1299999999999999</v>
      </c>
    </row>
    <row r="49" spans="1:5">
      <c r="A49" s="245" t="s">
        <v>184</v>
      </c>
      <c r="B49" s="246"/>
      <c r="C49" s="246"/>
      <c r="D49" s="246"/>
      <c r="E49" s="246"/>
    </row>
    <row r="50" spans="1:5">
      <c r="A50" s="75" t="s">
        <v>226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227</v>
      </c>
      <c r="B51" s="77">
        <v>9.5299999999999994</v>
      </c>
      <c r="C51" s="77">
        <v>9.5300000000000003E-3</v>
      </c>
      <c r="D51" s="77">
        <v>0.38</v>
      </c>
      <c r="E51" s="77">
        <v>0.37</v>
      </c>
    </row>
    <row r="52" spans="1:5">
      <c r="A52" s="75" t="s">
        <v>228</v>
      </c>
      <c r="B52" s="77">
        <v>1.35</v>
      </c>
      <c r="C52" s="77">
        <v>1.3500000000000001E-3</v>
      </c>
      <c r="D52" s="77">
        <v>0.05</v>
      </c>
      <c r="E52" s="77">
        <v>0.05</v>
      </c>
    </row>
    <row r="53" spans="1:5">
      <c r="A53" s="75" t="s">
        <v>229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118</v>
      </c>
      <c r="B54" s="78">
        <v>10.879999999999999</v>
      </c>
      <c r="C54" s="78">
        <v>1.0880000000000001E-2</v>
      </c>
      <c r="D54" s="78">
        <v>0.43</v>
      </c>
      <c r="E54" s="78">
        <v>0.42</v>
      </c>
    </row>
    <row r="55" spans="1:5">
      <c r="A55" s="74" t="s">
        <v>188</v>
      </c>
      <c r="B55" s="78">
        <v>39.93</v>
      </c>
      <c r="C55" s="78">
        <v>3.993E-2</v>
      </c>
      <c r="D55" s="78">
        <v>1.59</v>
      </c>
      <c r="E55" s="78">
        <v>1.55</v>
      </c>
    </row>
    <row r="56" spans="1:5">
      <c r="A56" s="74" t="s">
        <v>189</v>
      </c>
      <c r="B56" s="78">
        <v>2555.0100000000002</v>
      </c>
      <c r="C56" s="78">
        <v>2.5505499999999999</v>
      </c>
      <c r="D56" s="78">
        <v>101.59</v>
      </c>
      <c r="E56" s="78">
        <v>99.24</v>
      </c>
    </row>
    <row r="57" spans="1:5">
      <c r="A57" s="245" t="s">
        <v>46</v>
      </c>
      <c r="B57" s="246"/>
      <c r="C57" s="246"/>
      <c r="D57" s="246"/>
      <c r="E57" s="246"/>
    </row>
    <row r="58" spans="1:5">
      <c r="A58" s="75" t="s">
        <v>190</v>
      </c>
      <c r="B58" s="77">
        <v>5.2</v>
      </c>
      <c r="C58" s="77">
        <v>5.1999999999999998E-3</v>
      </c>
      <c r="D58" s="77">
        <v>0.21</v>
      </c>
      <c r="E58" s="77">
        <v>0.2</v>
      </c>
    </row>
    <row r="59" spans="1:5">
      <c r="A59" s="75" t="s">
        <v>191</v>
      </c>
      <c r="B59" s="77">
        <v>14.5</v>
      </c>
      <c r="C59" s="77">
        <v>1.4500000000000001E-2</v>
      </c>
      <c r="D59" s="77">
        <v>0.57999999999999996</v>
      </c>
      <c r="E59" s="77">
        <v>0.56000000000000005</v>
      </c>
    </row>
    <row r="60" spans="1:5">
      <c r="A60" s="74" t="s">
        <v>249</v>
      </c>
      <c r="B60" s="78">
        <v>19.7</v>
      </c>
      <c r="C60" s="78">
        <v>1.9699999999999999E-2</v>
      </c>
      <c r="D60" s="78">
        <v>0.79</v>
      </c>
      <c r="E60" s="78">
        <v>0.76</v>
      </c>
    </row>
    <row r="61" spans="1:5">
      <c r="A61" s="74" t="s">
        <v>194</v>
      </c>
      <c r="B61" s="78">
        <v>2574.71</v>
      </c>
      <c r="C61" s="78">
        <v>2.5702500000000001</v>
      </c>
      <c r="D61" s="78">
        <v>102.38</v>
      </c>
      <c r="E61" s="78">
        <v>100</v>
      </c>
    </row>
    <row r="63" spans="1:5">
      <c r="A63" s="245" t="s">
        <v>51</v>
      </c>
      <c r="B63" s="246"/>
      <c r="C63" s="246"/>
      <c r="D63" s="246"/>
      <c r="E63" s="24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72" customWidth="1"/>
    <col min="2" max="3" width="12" style="172" customWidth="1"/>
    <col min="4" max="5" width="16.375" style="172" customWidth="1"/>
    <col min="6" max="256" width="9" style="172"/>
    <col min="257" max="257" width="30.75" style="172" customWidth="1"/>
    <col min="258" max="259" width="12" style="172" customWidth="1"/>
    <col min="260" max="261" width="16.375" style="172" customWidth="1"/>
    <col min="262" max="512" width="9" style="172"/>
    <col min="513" max="513" width="30.75" style="172" customWidth="1"/>
    <col min="514" max="515" width="12" style="172" customWidth="1"/>
    <col min="516" max="517" width="16.375" style="172" customWidth="1"/>
    <col min="518" max="768" width="9" style="172"/>
    <col min="769" max="769" width="30.75" style="172" customWidth="1"/>
    <col min="770" max="771" width="12" style="172" customWidth="1"/>
    <col min="772" max="773" width="16.375" style="172" customWidth="1"/>
    <col min="774" max="1024" width="9" style="172"/>
    <col min="1025" max="1025" width="30.75" style="172" customWidth="1"/>
    <col min="1026" max="1027" width="12" style="172" customWidth="1"/>
    <col min="1028" max="1029" width="16.375" style="172" customWidth="1"/>
    <col min="1030" max="1280" width="9" style="172"/>
    <col min="1281" max="1281" width="30.75" style="172" customWidth="1"/>
    <col min="1282" max="1283" width="12" style="172" customWidth="1"/>
    <col min="1284" max="1285" width="16.375" style="172" customWidth="1"/>
    <col min="1286" max="1536" width="9" style="172"/>
    <col min="1537" max="1537" width="30.75" style="172" customWidth="1"/>
    <col min="1538" max="1539" width="12" style="172" customWidth="1"/>
    <col min="1540" max="1541" width="16.375" style="172" customWidth="1"/>
    <col min="1542" max="1792" width="9" style="172"/>
    <col min="1793" max="1793" width="30.75" style="172" customWidth="1"/>
    <col min="1794" max="1795" width="12" style="172" customWidth="1"/>
    <col min="1796" max="1797" width="16.375" style="172" customWidth="1"/>
    <col min="1798" max="2048" width="9" style="172"/>
    <col min="2049" max="2049" width="30.75" style="172" customWidth="1"/>
    <col min="2050" max="2051" width="12" style="172" customWidth="1"/>
    <col min="2052" max="2053" width="16.375" style="172" customWidth="1"/>
    <col min="2054" max="2304" width="9" style="172"/>
    <col min="2305" max="2305" width="30.75" style="172" customWidth="1"/>
    <col min="2306" max="2307" width="12" style="172" customWidth="1"/>
    <col min="2308" max="2309" width="16.375" style="172" customWidth="1"/>
    <col min="2310" max="2560" width="9" style="172"/>
    <col min="2561" max="2561" width="30.75" style="172" customWidth="1"/>
    <col min="2562" max="2563" width="12" style="172" customWidth="1"/>
    <col min="2564" max="2565" width="16.375" style="172" customWidth="1"/>
    <col min="2566" max="2816" width="9" style="172"/>
    <col min="2817" max="2817" width="30.75" style="172" customWidth="1"/>
    <col min="2818" max="2819" width="12" style="172" customWidth="1"/>
    <col min="2820" max="2821" width="16.375" style="172" customWidth="1"/>
    <col min="2822" max="3072" width="9" style="172"/>
    <col min="3073" max="3073" width="30.75" style="172" customWidth="1"/>
    <col min="3074" max="3075" width="12" style="172" customWidth="1"/>
    <col min="3076" max="3077" width="16.375" style="172" customWidth="1"/>
    <col min="3078" max="3328" width="9" style="172"/>
    <col min="3329" max="3329" width="30.75" style="172" customWidth="1"/>
    <col min="3330" max="3331" width="12" style="172" customWidth="1"/>
    <col min="3332" max="3333" width="16.375" style="172" customWidth="1"/>
    <col min="3334" max="3584" width="9" style="172"/>
    <col min="3585" max="3585" width="30.75" style="172" customWidth="1"/>
    <col min="3586" max="3587" width="12" style="172" customWidth="1"/>
    <col min="3588" max="3589" width="16.375" style="172" customWidth="1"/>
    <col min="3590" max="3840" width="9" style="172"/>
    <col min="3841" max="3841" width="30.75" style="172" customWidth="1"/>
    <col min="3842" max="3843" width="12" style="172" customWidth="1"/>
    <col min="3844" max="3845" width="16.375" style="172" customWidth="1"/>
    <col min="3846" max="4096" width="9" style="172"/>
    <col min="4097" max="4097" width="30.75" style="172" customWidth="1"/>
    <col min="4098" max="4099" width="12" style="172" customWidth="1"/>
    <col min="4100" max="4101" width="16.375" style="172" customWidth="1"/>
    <col min="4102" max="4352" width="9" style="172"/>
    <col min="4353" max="4353" width="30.75" style="172" customWidth="1"/>
    <col min="4354" max="4355" width="12" style="172" customWidth="1"/>
    <col min="4356" max="4357" width="16.375" style="172" customWidth="1"/>
    <col min="4358" max="4608" width="9" style="172"/>
    <col min="4609" max="4609" width="30.75" style="172" customWidth="1"/>
    <col min="4610" max="4611" width="12" style="172" customWidth="1"/>
    <col min="4612" max="4613" width="16.375" style="172" customWidth="1"/>
    <col min="4614" max="4864" width="9" style="172"/>
    <col min="4865" max="4865" width="30.75" style="172" customWidth="1"/>
    <col min="4866" max="4867" width="12" style="172" customWidth="1"/>
    <col min="4868" max="4869" width="16.375" style="172" customWidth="1"/>
    <col min="4870" max="5120" width="9" style="172"/>
    <col min="5121" max="5121" width="30.75" style="172" customWidth="1"/>
    <col min="5122" max="5123" width="12" style="172" customWidth="1"/>
    <col min="5124" max="5125" width="16.375" style="172" customWidth="1"/>
    <col min="5126" max="5376" width="9" style="172"/>
    <col min="5377" max="5377" width="30.75" style="172" customWidth="1"/>
    <col min="5378" max="5379" width="12" style="172" customWidth="1"/>
    <col min="5380" max="5381" width="16.375" style="172" customWidth="1"/>
    <col min="5382" max="5632" width="9" style="172"/>
    <col min="5633" max="5633" width="30.75" style="172" customWidth="1"/>
    <col min="5634" max="5635" width="12" style="172" customWidth="1"/>
    <col min="5636" max="5637" width="16.375" style="172" customWidth="1"/>
    <col min="5638" max="5888" width="9" style="172"/>
    <col min="5889" max="5889" width="30.75" style="172" customWidth="1"/>
    <col min="5890" max="5891" width="12" style="172" customWidth="1"/>
    <col min="5892" max="5893" width="16.375" style="172" customWidth="1"/>
    <col min="5894" max="6144" width="9" style="172"/>
    <col min="6145" max="6145" width="30.75" style="172" customWidth="1"/>
    <col min="6146" max="6147" width="12" style="172" customWidth="1"/>
    <col min="6148" max="6149" width="16.375" style="172" customWidth="1"/>
    <col min="6150" max="6400" width="9" style="172"/>
    <col min="6401" max="6401" width="30.75" style="172" customWidth="1"/>
    <col min="6402" max="6403" width="12" style="172" customWidth="1"/>
    <col min="6404" max="6405" width="16.375" style="172" customWidth="1"/>
    <col min="6406" max="6656" width="9" style="172"/>
    <col min="6657" max="6657" width="30.75" style="172" customWidth="1"/>
    <col min="6658" max="6659" width="12" style="172" customWidth="1"/>
    <col min="6660" max="6661" width="16.375" style="172" customWidth="1"/>
    <col min="6662" max="6912" width="9" style="172"/>
    <col min="6913" max="6913" width="30.75" style="172" customWidth="1"/>
    <col min="6914" max="6915" width="12" style="172" customWidth="1"/>
    <col min="6916" max="6917" width="16.375" style="172" customWidth="1"/>
    <col min="6918" max="7168" width="9" style="172"/>
    <col min="7169" max="7169" width="30.75" style="172" customWidth="1"/>
    <col min="7170" max="7171" width="12" style="172" customWidth="1"/>
    <col min="7172" max="7173" width="16.375" style="172" customWidth="1"/>
    <col min="7174" max="7424" width="9" style="172"/>
    <col min="7425" max="7425" width="30.75" style="172" customWidth="1"/>
    <col min="7426" max="7427" width="12" style="172" customWidth="1"/>
    <col min="7428" max="7429" width="16.375" style="172" customWidth="1"/>
    <col min="7430" max="7680" width="9" style="172"/>
    <col min="7681" max="7681" width="30.75" style="172" customWidth="1"/>
    <col min="7682" max="7683" width="12" style="172" customWidth="1"/>
    <col min="7684" max="7685" width="16.375" style="172" customWidth="1"/>
    <col min="7686" max="7936" width="9" style="172"/>
    <col min="7937" max="7937" width="30.75" style="172" customWidth="1"/>
    <col min="7938" max="7939" width="12" style="172" customWidth="1"/>
    <col min="7940" max="7941" width="16.375" style="172" customWidth="1"/>
    <col min="7942" max="8192" width="9" style="172"/>
    <col min="8193" max="8193" width="30.75" style="172" customWidth="1"/>
    <col min="8194" max="8195" width="12" style="172" customWidth="1"/>
    <col min="8196" max="8197" width="16.375" style="172" customWidth="1"/>
    <col min="8198" max="8448" width="9" style="172"/>
    <col min="8449" max="8449" width="30.75" style="172" customWidth="1"/>
    <col min="8450" max="8451" width="12" style="172" customWidth="1"/>
    <col min="8452" max="8453" width="16.375" style="172" customWidth="1"/>
    <col min="8454" max="8704" width="9" style="172"/>
    <col min="8705" max="8705" width="30.75" style="172" customWidth="1"/>
    <col min="8706" max="8707" width="12" style="172" customWidth="1"/>
    <col min="8708" max="8709" width="16.375" style="172" customWidth="1"/>
    <col min="8710" max="8960" width="9" style="172"/>
    <col min="8961" max="8961" width="30.75" style="172" customWidth="1"/>
    <col min="8962" max="8963" width="12" style="172" customWidth="1"/>
    <col min="8964" max="8965" width="16.375" style="172" customWidth="1"/>
    <col min="8966" max="9216" width="9" style="172"/>
    <col min="9217" max="9217" width="30.75" style="172" customWidth="1"/>
    <col min="9218" max="9219" width="12" style="172" customWidth="1"/>
    <col min="9220" max="9221" width="16.375" style="172" customWidth="1"/>
    <col min="9222" max="9472" width="9" style="172"/>
    <col min="9473" max="9473" width="30.75" style="172" customWidth="1"/>
    <col min="9474" max="9475" width="12" style="172" customWidth="1"/>
    <col min="9476" max="9477" width="16.375" style="172" customWidth="1"/>
    <col min="9478" max="9728" width="9" style="172"/>
    <col min="9729" max="9729" width="30.75" style="172" customWidth="1"/>
    <col min="9730" max="9731" width="12" style="172" customWidth="1"/>
    <col min="9732" max="9733" width="16.375" style="172" customWidth="1"/>
    <col min="9734" max="9984" width="9" style="172"/>
    <col min="9985" max="9985" width="30.75" style="172" customWidth="1"/>
    <col min="9986" max="9987" width="12" style="172" customWidth="1"/>
    <col min="9988" max="9989" width="16.375" style="172" customWidth="1"/>
    <col min="9990" max="10240" width="9" style="172"/>
    <col min="10241" max="10241" width="30.75" style="172" customWidth="1"/>
    <col min="10242" max="10243" width="12" style="172" customWidth="1"/>
    <col min="10244" max="10245" width="16.375" style="172" customWidth="1"/>
    <col min="10246" max="10496" width="9" style="172"/>
    <col min="10497" max="10497" width="30.75" style="172" customWidth="1"/>
    <col min="10498" max="10499" width="12" style="172" customWidth="1"/>
    <col min="10500" max="10501" width="16.375" style="172" customWidth="1"/>
    <col min="10502" max="10752" width="9" style="172"/>
    <col min="10753" max="10753" width="30.75" style="172" customWidth="1"/>
    <col min="10754" max="10755" width="12" style="172" customWidth="1"/>
    <col min="10756" max="10757" width="16.375" style="172" customWidth="1"/>
    <col min="10758" max="11008" width="9" style="172"/>
    <col min="11009" max="11009" width="30.75" style="172" customWidth="1"/>
    <col min="11010" max="11011" width="12" style="172" customWidth="1"/>
    <col min="11012" max="11013" width="16.375" style="172" customWidth="1"/>
    <col min="11014" max="11264" width="9" style="172"/>
    <col min="11265" max="11265" width="30.75" style="172" customWidth="1"/>
    <col min="11266" max="11267" width="12" style="172" customWidth="1"/>
    <col min="11268" max="11269" width="16.375" style="172" customWidth="1"/>
    <col min="11270" max="11520" width="9" style="172"/>
    <col min="11521" max="11521" width="30.75" style="172" customWidth="1"/>
    <col min="11522" max="11523" width="12" style="172" customWidth="1"/>
    <col min="11524" max="11525" width="16.375" style="172" customWidth="1"/>
    <col min="11526" max="11776" width="9" style="172"/>
    <col min="11777" max="11777" width="30.75" style="172" customWidth="1"/>
    <col min="11778" max="11779" width="12" style="172" customWidth="1"/>
    <col min="11780" max="11781" width="16.375" style="172" customWidth="1"/>
    <col min="11782" max="12032" width="9" style="172"/>
    <col min="12033" max="12033" width="30.75" style="172" customWidth="1"/>
    <col min="12034" max="12035" width="12" style="172" customWidth="1"/>
    <col min="12036" max="12037" width="16.375" style="172" customWidth="1"/>
    <col min="12038" max="12288" width="9" style="172"/>
    <col min="12289" max="12289" width="30.75" style="172" customWidth="1"/>
    <col min="12290" max="12291" width="12" style="172" customWidth="1"/>
    <col min="12292" max="12293" width="16.375" style="172" customWidth="1"/>
    <col min="12294" max="12544" width="9" style="172"/>
    <col min="12545" max="12545" width="30.75" style="172" customWidth="1"/>
    <col min="12546" max="12547" width="12" style="172" customWidth="1"/>
    <col min="12548" max="12549" width="16.375" style="172" customWidth="1"/>
    <col min="12550" max="12800" width="9" style="172"/>
    <col min="12801" max="12801" width="30.75" style="172" customWidth="1"/>
    <col min="12802" max="12803" width="12" style="172" customWidth="1"/>
    <col min="12804" max="12805" width="16.375" style="172" customWidth="1"/>
    <col min="12806" max="13056" width="9" style="172"/>
    <col min="13057" max="13057" width="30.75" style="172" customWidth="1"/>
    <col min="13058" max="13059" width="12" style="172" customWidth="1"/>
    <col min="13060" max="13061" width="16.375" style="172" customWidth="1"/>
    <col min="13062" max="13312" width="9" style="172"/>
    <col min="13313" max="13313" width="30.75" style="172" customWidth="1"/>
    <col min="13314" max="13315" width="12" style="172" customWidth="1"/>
    <col min="13316" max="13317" width="16.375" style="172" customWidth="1"/>
    <col min="13318" max="13568" width="9" style="172"/>
    <col min="13569" max="13569" width="30.75" style="172" customWidth="1"/>
    <col min="13570" max="13571" width="12" style="172" customWidth="1"/>
    <col min="13572" max="13573" width="16.375" style="172" customWidth="1"/>
    <col min="13574" max="13824" width="9" style="172"/>
    <col min="13825" max="13825" width="30.75" style="172" customWidth="1"/>
    <col min="13826" max="13827" width="12" style="172" customWidth="1"/>
    <col min="13828" max="13829" width="16.375" style="172" customWidth="1"/>
    <col min="13830" max="14080" width="9" style="172"/>
    <col min="14081" max="14081" width="30.75" style="172" customWidth="1"/>
    <col min="14082" max="14083" width="12" style="172" customWidth="1"/>
    <col min="14084" max="14085" width="16.375" style="172" customWidth="1"/>
    <col min="14086" max="14336" width="9" style="172"/>
    <col min="14337" max="14337" width="30.75" style="172" customWidth="1"/>
    <col min="14338" max="14339" width="12" style="172" customWidth="1"/>
    <col min="14340" max="14341" width="16.375" style="172" customWidth="1"/>
    <col min="14342" max="14592" width="9" style="172"/>
    <col min="14593" max="14593" width="30.75" style="172" customWidth="1"/>
    <col min="14594" max="14595" width="12" style="172" customWidth="1"/>
    <col min="14596" max="14597" width="16.375" style="172" customWidth="1"/>
    <col min="14598" max="14848" width="9" style="172"/>
    <col min="14849" max="14849" width="30.75" style="172" customWidth="1"/>
    <col min="14850" max="14851" width="12" style="172" customWidth="1"/>
    <col min="14852" max="14853" width="16.375" style="172" customWidth="1"/>
    <col min="14854" max="15104" width="9" style="172"/>
    <col min="15105" max="15105" width="30.75" style="172" customWidth="1"/>
    <col min="15106" max="15107" width="12" style="172" customWidth="1"/>
    <col min="15108" max="15109" width="16.375" style="172" customWidth="1"/>
    <col min="15110" max="15360" width="9" style="172"/>
    <col min="15361" max="15361" width="30.75" style="172" customWidth="1"/>
    <col min="15362" max="15363" width="12" style="172" customWidth="1"/>
    <col min="15364" max="15365" width="16.375" style="172" customWidth="1"/>
    <col min="15366" max="15616" width="9" style="172"/>
    <col min="15617" max="15617" width="30.75" style="172" customWidth="1"/>
    <col min="15618" max="15619" width="12" style="172" customWidth="1"/>
    <col min="15620" max="15621" width="16.375" style="172" customWidth="1"/>
    <col min="15622" max="15872" width="9" style="172"/>
    <col min="15873" max="15873" width="30.75" style="172" customWidth="1"/>
    <col min="15874" max="15875" width="12" style="172" customWidth="1"/>
    <col min="15876" max="15877" width="16.375" style="172" customWidth="1"/>
    <col min="15878" max="16128" width="9" style="172"/>
    <col min="16129" max="16129" width="30.75" style="172" customWidth="1"/>
    <col min="16130" max="16131" width="12" style="172" customWidth="1"/>
    <col min="16132" max="16133" width="16.375" style="172" customWidth="1"/>
    <col min="16134" max="16384" width="9" style="172"/>
  </cols>
  <sheetData>
    <row r="1" spans="1:6">
      <c r="A1" s="247" t="s">
        <v>240</v>
      </c>
      <c r="B1" s="248"/>
      <c r="C1" s="248"/>
      <c r="D1" s="248"/>
      <c r="E1" s="248"/>
      <c r="F1" s="248"/>
    </row>
    <row r="2" spans="1:6">
      <c r="A2" s="247" t="s">
        <v>241</v>
      </c>
      <c r="B2" s="248"/>
      <c r="C2" s="248"/>
      <c r="D2" s="248"/>
      <c r="E2" s="248"/>
      <c r="F2" s="248"/>
    </row>
    <row r="3" spans="1:6">
      <c r="A3" s="247" t="s">
        <v>347</v>
      </c>
      <c r="B3" s="248"/>
      <c r="C3" s="248"/>
      <c r="D3" s="248"/>
      <c r="E3" s="248"/>
      <c r="F3" s="248"/>
    </row>
    <row r="4" spans="1:6">
      <c r="A4" s="173" t="s">
        <v>130</v>
      </c>
      <c r="B4" s="247" t="s">
        <v>131</v>
      </c>
      <c r="C4" s="248"/>
      <c r="D4" s="248"/>
      <c r="E4" s="248"/>
      <c r="F4" s="248"/>
    </row>
    <row r="5" spans="1:6">
      <c r="A5" s="173" t="s">
        <v>348</v>
      </c>
      <c r="B5" s="247" t="s">
        <v>244</v>
      </c>
      <c r="C5" s="248"/>
      <c r="D5" s="248"/>
      <c r="E5" s="248"/>
      <c r="F5" s="248"/>
    </row>
    <row r="6" spans="1:6">
      <c r="A6" s="173" t="s">
        <v>245</v>
      </c>
      <c r="B6" s="174" t="s">
        <v>135</v>
      </c>
    </row>
    <row r="7" spans="1:6">
      <c r="A7" s="175" t="s">
        <v>8</v>
      </c>
      <c r="B7" s="175" t="s">
        <v>136</v>
      </c>
      <c r="C7" s="175" t="s">
        <v>137</v>
      </c>
      <c r="D7" s="175" t="s">
        <v>246</v>
      </c>
      <c r="E7" s="175" t="s">
        <v>247</v>
      </c>
    </row>
    <row r="8" spans="1:6">
      <c r="A8" s="247" t="s">
        <v>248</v>
      </c>
      <c r="B8" s="248"/>
      <c r="C8" s="248"/>
      <c r="D8" s="248"/>
      <c r="E8" s="248"/>
    </row>
    <row r="9" spans="1:6">
      <c r="A9" s="174" t="s">
        <v>140</v>
      </c>
      <c r="B9" s="176">
        <v>0</v>
      </c>
      <c r="C9" s="176">
        <v>0</v>
      </c>
      <c r="D9" s="176">
        <v>0</v>
      </c>
      <c r="E9" s="176">
        <v>0</v>
      </c>
    </row>
    <row r="10" spans="1:6">
      <c r="A10" s="174" t="s">
        <v>141</v>
      </c>
      <c r="B10" s="176">
        <v>0</v>
      </c>
      <c r="C10" s="176">
        <v>0</v>
      </c>
      <c r="D10" s="176">
        <v>0</v>
      </c>
      <c r="E10" s="176">
        <v>0</v>
      </c>
    </row>
    <row r="11" spans="1:6">
      <c r="A11" s="174" t="s">
        <v>142</v>
      </c>
    </row>
    <row r="12" spans="1:6">
      <c r="A12" s="174" t="s">
        <v>143</v>
      </c>
      <c r="B12" s="176">
        <v>0</v>
      </c>
      <c r="C12" s="176">
        <v>0</v>
      </c>
      <c r="D12" s="176">
        <v>0</v>
      </c>
      <c r="E12" s="176">
        <v>0</v>
      </c>
    </row>
    <row r="13" spans="1:6">
      <c r="A13" s="174" t="s">
        <v>144</v>
      </c>
      <c r="B13" s="176">
        <v>0</v>
      </c>
      <c r="C13" s="176">
        <v>0</v>
      </c>
      <c r="D13" s="176">
        <v>0</v>
      </c>
      <c r="E13" s="176">
        <v>0</v>
      </c>
    </row>
    <row r="14" spans="1:6">
      <c r="A14" s="174" t="s">
        <v>145</v>
      </c>
      <c r="B14" s="176">
        <v>0</v>
      </c>
      <c r="C14" s="176">
        <v>0</v>
      </c>
      <c r="D14" s="176">
        <v>0</v>
      </c>
      <c r="E14" s="176">
        <v>0</v>
      </c>
    </row>
    <row r="15" spans="1:6">
      <c r="A15" s="174" t="s">
        <v>146</v>
      </c>
      <c r="B15" s="176">
        <v>0</v>
      </c>
      <c r="C15" s="176">
        <v>0</v>
      </c>
      <c r="D15" s="176">
        <v>0</v>
      </c>
      <c r="E15" s="176">
        <v>0</v>
      </c>
    </row>
    <row r="16" spans="1:6">
      <c r="A16" s="174" t="s">
        <v>205</v>
      </c>
      <c r="B16" s="176">
        <v>2295</v>
      </c>
      <c r="C16" s="176">
        <v>2.2949999999999999</v>
      </c>
      <c r="D16" s="176">
        <v>87.76</v>
      </c>
      <c r="E16" s="176">
        <v>85.22</v>
      </c>
    </row>
    <row r="17" spans="1:5">
      <c r="A17" s="174" t="s">
        <v>148</v>
      </c>
      <c r="B17" s="176">
        <v>22</v>
      </c>
      <c r="C17" s="176">
        <v>2.1999999999999999E-2</v>
      </c>
      <c r="D17" s="176">
        <v>0.84</v>
      </c>
      <c r="E17" s="176">
        <v>0.82</v>
      </c>
    </row>
    <row r="18" spans="1:5">
      <c r="A18" s="174" t="s">
        <v>206</v>
      </c>
      <c r="B18" s="176">
        <v>0</v>
      </c>
      <c r="C18" s="176">
        <v>0</v>
      </c>
      <c r="D18" s="176">
        <v>0</v>
      </c>
      <c r="E18" s="176">
        <v>0</v>
      </c>
    </row>
    <row r="19" spans="1:5">
      <c r="A19" s="174" t="s">
        <v>150</v>
      </c>
      <c r="B19" s="176">
        <v>0</v>
      </c>
      <c r="C19" s="176">
        <v>0</v>
      </c>
      <c r="D19" s="176">
        <v>0</v>
      </c>
      <c r="E19" s="176">
        <v>0</v>
      </c>
    </row>
    <row r="20" spans="1:5">
      <c r="A20" s="174" t="s">
        <v>151</v>
      </c>
      <c r="B20" s="176">
        <v>0</v>
      </c>
      <c r="C20" s="176">
        <v>0</v>
      </c>
      <c r="D20" s="176">
        <v>0</v>
      </c>
      <c r="E20" s="176">
        <v>0</v>
      </c>
    </row>
    <row r="21" spans="1:5">
      <c r="A21" s="174" t="s">
        <v>207</v>
      </c>
      <c r="B21" s="176">
        <v>0</v>
      </c>
      <c r="C21" s="176">
        <v>0</v>
      </c>
      <c r="D21" s="176">
        <v>0</v>
      </c>
      <c r="E21" s="176">
        <v>0</v>
      </c>
    </row>
    <row r="22" spans="1:5">
      <c r="A22" s="174" t="s">
        <v>208</v>
      </c>
    </row>
    <row r="23" spans="1:5">
      <c r="A23" s="174" t="s">
        <v>209</v>
      </c>
      <c r="B23" s="176">
        <v>138.62</v>
      </c>
      <c r="C23" s="176">
        <v>0.13861999999999999</v>
      </c>
      <c r="D23" s="176">
        <v>5.3</v>
      </c>
      <c r="E23" s="176">
        <v>5.15</v>
      </c>
    </row>
    <row r="24" spans="1:5">
      <c r="A24" s="174" t="s">
        <v>210</v>
      </c>
      <c r="B24" s="176">
        <v>0</v>
      </c>
      <c r="C24" s="176">
        <v>0</v>
      </c>
      <c r="D24" s="176">
        <v>0</v>
      </c>
      <c r="E24" s="176">
        <v>0</v>
      </c>
    </row>
    <row r="25" spans="1:5">
      <c r="A25" s="174" t="s">
        <v>211</v>
      </c>
      <c r="B25" s="176">
        <v>0</v>
      </c>
      <c r="C25" s="176">
        <v>0</v>
      </c>
      <c r="D25" s="176">
        <v>0</v>
      </c>
      <c r="E25" s="176">
        <v>0</v>
      </c>
    </row>
    <row r="26" spans="1:5">
      <c r="A26" s="174" t="s">
        <v>212</v>
      </c>
      <c r="B26" s="176">
        <v>0</v>
      </c>
      <c r="C26" s="176">
        <v>0</v>
      </c>
      <c r="D26" s="176">
        <v>0</v>
      </c>
      <c r="E26" s="176">
        <v>0</v>
      </c>
    </row>
    <row r="27" spans="1:5">
      <c r="A27" s="173" t="s">
        <v>62</v>
      </c>
      <c r="B27" s="177">
        <v>2455.62</v>
      </c>
      <c r="C27" s="177">
        <v>2.4556200000000001</v>
      </c>
      <c r="D27" s="177">
        <v>93.9</v>
      </c>
      <c r="E27" s="177">
        <v>91.19</v>
      </c>
    </row>
    <row r="28" spans="1:5">
      <c r="A28" s="247" t="s">
        <v>94</v>
      </c>
      <c r="B28" s="248"/>
      <c r="C28" s="248"/>
      <c r="D28" s="248"/>
      <c r="E28" s="248"/>
    </row>
    <row r="29" spans="1:5">
      <c r="A29" s="174" t="s">
        <v>213</v>
      </c>
      <c r="B29" s="176">
        <v>0</v>
      </c>
      <c r="C29" s="176">
        <v>0</v>
      </c>
      <c r="D29" s="176">
        <v>0</v>
      </c>
      <c r="E29" s="176">
        <v>0</v>
      </c>
    </row>
    <row r="30" spans="1:5">
      <c r="A30" s="174" t="s">
        <v>214</v>
      </c>
      <c r="B30" s="176">
        <v>73.7</v>
      </c>
      <c r="C30" s="176">
        <v>7.3700000000000002E-2</v>
      </c>
      <c r="D30" s="176">
        <v>2.82</v>
      </c>
      <c r="E30" s="176">
        <v>2.74</v>
      </c>
    </row>
    <row r="31" spans="1:5">
      <c r="A31" s="174" t="s">
        <v>215</v>
      </c>
      <c r="B31" s="176">
        <v>0</v>
      </c>
      <c r="C31" s="176">
        <v>0</v>
      </c>
      <c r="D31" s="176">
        <v>0</v>
      </c>
      <c r="E31" s="176">
        <v>0</v>
      </c>
    </row>
    <row r="32" spans="1:5">
      <c r="A32" s="174" t="s">
        <v>216</v>
      </c>
      <c r="B32" s="176">
        <v>0</v>
      </c>
      <c r="C32" s="176">
        <v>0</v>
      </c>
      <c r="D32" s="176">
        <v>0</v>
      </c>
      <c r="E32" s="176">
        <v>0</v>
      </c>
    </row>
    <row r="33" spans="1:5">
      <c r="A33" s="174" t="s">
        <v>217</v>
      </c>
      <c r="B33" s="176">
        <v>0</v>
      </c>
      <c r="C33" s="176">
        <v>0</v>
      </c>
      <c r="D33" s="176">
        <v>0</v>
      </c>
      <c r="E33" s="176">
        <v>0</v>
      </c>
    </row>
    <row r="34" spans="1:5">
      <c r="A34" s="174" t="s">
        <v>218</v>
      </c>
      <c r="B34" s="176">
        <v>0</v>
      </c>
      <c r="C34" s="176">
        <v>0</v>
      </c>
      <c r="D34" s="176">
        <v>0</v>
      </c>
      <c r="E34" s="176">
        <v>0</v>
      </c>
    </row>
    <row r="35" spans="1:5">
      <c r="A35" s="174" t="s">
        <v>219</v>
      </c>
      <c r="B35" s="176">
        <v>0</v>
      </c>
      <c r="C35" s="176">
        <v>0</v>
      </c>
      <c r="D35" s="176">
        <v>0</v>
      </c>
      <c r="E35" s="176">
        <v>0</v>
      </c>
    </row>
    <row r="36" spans="1:5">
      <c r="A36" s="174" t="s">
        <v>220</v>
      </c>
      <c r="B36" s="176">
        <v>0</v>
      </c>
      <c r="C36" s="176">
        <v>0</v>
      </c>
      <c r="D36" s="176">
        <v>0</v>
      </c>
      <c r="E36" s="176">
        <v>0</v>
      </c>
    </row>
    <row r="37" spans="1:5">
      <c r="A37" s="174" t="s">
        <v>349</v>
      </c>
      <c r="B37" s="176">
        <v>0</v>
      </c>
      <c r="C37" s="176">
        <v>0</v>
      </c>
      <c r="D37" s="176">
        <v>0</v>
      </c>
      <c r="E37" s="176">
        <v>0</v>
      </c>
    </row>
    <row r="38" spans="1:5">
      <c r="A38" s="174" t="s">
        <v>175</v>
      </c>
      <c r="B38" s="176">
        <v>76.8</v>
      </c>
      <c r="C38" s="176">
        <v>7.6799999999999993E-2</v>
      </c>
      <c r="D38" s="176">
        <v>2.94</v>
      </c>
      <c r="E38" s="176">
        <v>2.85</v>
      </c>
    </row>
    <row r="39" spans="1:5">
      <c r="A39" s="173" t="s">
        <v>108</v>
      </c>
      <c r="B39" s="177">
        <v>150.5</v>
      </c>
      <c r="C39" s="177">
        <v>0.15049999999999999</v>
      </c>
      <c r="D39" s="177">
        <v>5.76</v>
      </c>
      <c r="E39" s="177">
        <v>5.59</v>
      </c>
    </row>
    <row r="40" spans="1:5">
      <c r="A40" s="247" t="s">
        <v>29</v>
      </c>
      <c r="B40" s="248"/>
      <c r="C40" s="248"/>
      <c r="D40" s="248"/>
      <c r="E40" s="248"/>
    </row>
    <row r="41" spans="1:5">
      <c r="A41" s="174" t="s">
        <v>222</v>
      </c>
      <c r="B41" s="176">
        <v>8.85</v>
      </c>
      <c r="C41" s="176">
        <v>0.01</v>
      </c>
      <c r="D41" s="176">
        <v>0.34</v>
      </c>
      <c r="E41" s="176">
        <v>0.33</v>
      </c>
    </row>
    <row r="42" spans="1:5">
      <c r="A42" s="173" t="s">
        <v>178</v>
      </c>
      <c r="B42" s="177">
        <v>8.85</v>
      </c>
      <c r="C42" s="177">
        <v>0.01</v>
      </c>
      <c r="D42" s="177">
        <v>0.34</v>
      </c>
      <c r="E42" s="177">
        <v>0.33</v>
      </c>
    </row>
    <row r="43" spans="1:5">
      <c r="A43" s="173" t="s">
        <v>179</v>
      </c>
      <c r="B43" s="177">
        <v>2614.9699999999998</v>
      </c>
      <c r="C43" s="177">
        <v>2.61612</v>
      </c>
      <c r="D43" s="177">
        <v>100</v>
      </c>
      <c r="E43" s="177">
        <v>97.11</v>
      </c>
    </row>
    <row r="44" spans="1:5">
      <c r="A44" s="247" t="s">
        <v>180</v>
      </c>
      <c r="B44" s="248"/>
      <c r="C44" s="248"/>
      <c r="D44" s="248"/>
      <c r="E44" s="248"/>
    </row>
    <row r="45" spans="1:5">
      <c r="A45" s="174" t="s">
        <v>223</v>
      </c>
      <c r="B45" s="176">
        <v>0</v>
      </c>
      <c r="C45" s="176">
        <v>0</v>
      </c>
      <c r="D45" s="176">
        <v>0</v>
      </c>
      <c r="E45" s="176">
        <v>0</v>
      </c>
    </row>
    <row r="46" spans="1:5">
      <c r="A46" s="174" t="s">
        <v>224</v>
      </c>
      <c r="B46" s="176">
        <v>46.62</v>
      </c>
      <c r="C46" s="176">
        <v>4.6620000000000002E-2</v>
      </c>
      <c r="D46" s="176">
        <v>1.78</v>
      </c>
      <c r="E46" s="176">
        <v>1.73</v>
      </c>
    </row>
    <row r="47" spans="1:5">
      <c r="A47" s="174" t="s">
        <v>225</v>
      </c>
      <c r="B47" s="176">
        <v>0</v>
      </c>
      <c r="C47" s="176">
        <v>0</v>
      </c>
      <c r="D47" s="176">
        <v>0</v>
      </c>
      <c r="E47" s="176">
        <v>0</v>
      </c>
    </row>
    <row r="48" spans="1:5">
      <c r="A48" s="173" t="s">
        <v>114</v>
      </c>
      <c r="B48" s="177">
        <v>46.62</v>
      </c>
      <c r="C48" s="177">
        <v>4.6620000000000002E-2</v>
      </c>
      <c r="D48" s="177">
        <v>1.78</v>
      </c>
      <c r="E48" s="177">
        <v>1.73</v>
      </c>
    </row>
    <row r="49" spans="1:5">
      <c r="A49" s="247" t="s">
        <v>184</v>
      </c>
      <c r="B49" s="248"/>
      <c r="C49" s="248"/>
      <c r="D49" s="248"/>
      <c r="E49" s="248"/>
    </row>
    <row r="50" spans="1:5" ht="22.5">
      <c r="A50" s="174" t="s">
        <v>226</v>
      </c>
      <c r="B50" s="176">
        <v>0</v>
      </c>
      <c r="C50" s="176">
        <v>0</v>
      </c>
      <c r="D50" s="176">
        <v>0</v>
      </c>
      <c r="E50" s="176">
        <v>0</v>
      </c>
    </row>
    <row r="51" spans="1:5">
      <c r="A51" s="174" t="s">
        <v>227</v>
      </c>
      <c r="B51" s="176">
        <v>10.029999999999999</v>
      </c>
      <c r="C51" s="176">
        <v>1.0030000000000001E-2</v>
      </c>
      <c r="D51" s="176">
        <v>0.38</v>
      </c>
      <c r="E51" s="176">
        <v>0.37</v>
      </c>
    </row>
    <row r="52" spans="1:5">
      <c r="A52" s="174" t="s">
        <v>228</v>
      </c>
      <c r="B52" s="176">
        <v>2.2000000000000002</v>
      </c>
      <c r="C52" s="176">
        <v>2.2000000000000001E-3</v>
      </c>
      <c r="D52" s="176">
        <v>0.08</v>
      </c>
      <c r="E52" s="176">
        <v>0.08</v>
      </c>
    </row>
    <row r="53" spans="1:5">
      <c r="A53" s="174" t="s">
        <v>229</v>
      </c>
      <c r="B53" s="176">
        <v>0</v>
      </c>
      <c r="C53" s="176">
        <v>0</v>
      </c>
      <c r="D53" s="176">
        <v>0</v>
      </c>
      <c r="E53" s="176">
        <v>0</v>
      </c>
    </row>
    <row r="54" spans="1:5">
      <c r="A54" s="173" t="s">
        <v>118</v>
      </c>
      <c r="B54" s="177">
        <v>12.23</v>
      </c>
      <c r="C54" s="177">
        <v>1.223E-2</v>
      </c>
      <c r="D54" s="177">
        <v>0.46</v>
      </c>
      <c r="E54" s="177">
        <v>0.45</v>
      </c>
    </row>
    <row r="55" spans="1:5">
      <c r="A55" s="173" t="s">
        <v>188</v>
      </c>
      <c r="B55" s="177">
        <v>58.849999999999994</v>
      </c>
      <c r="C55" s="177">
        <v>5.885E-2</v>
      </c>
      <c r="D55" s="177">
        <v>2.2400000000000002</v>
      </c>
      <c r="E55" s="177">
        <v>2.1800000000000002</v>
      </c>
    </row>
    <row r="56" spans="1:5">
      <c r="A56" s="173" t="s">
        <v>189</v>
      </c>
      <c r="B56" s="177">
        <v>2673.8199999999997</v>
      </c>
      <c r="C56" s="177">
        <v>2.6749700000000001</v>
      </c>
      <c r="D56" s="177">
        <v>102.24</v>
      </c>
      <c r="E56" s="177">
        <v>99.29</v>
      </c>
    </row>
    <row r="57" spans="1:5">
      <c r="A57" s="247" t="s">
        <v>46</v>
      </c>
      <c r="B57" s="248"/>
      <c r="C57" s="248"/>
      <c r="D57" s="248"/>
      <c r="E57" s="248"/>
    </row>
    <row r="58" spans="1:5">
      <c r="A58" s="174" t="s">
        <v>190</v>
      </c>
      <c r="B58" s="176">
        <v>5.4</v>
      </c>
      <c r="C58" s="176">
        <v>5.4000000000000003E-3</v>
      </c>
      <c r="D58" s="176">
        <v>0.21</v>
      </c>
      <c r="E58" s="176">
        <v>0.2</v>
      </c>
    </row>
    <row r="59" spans="1:5">
      <c r="A59" s="174" t="s">
        <v>191</v>
      </c>
      <c r="B59" s="176">
        <v>13.8</v>
      </c>
      <c r="C59" s="176">
        <v>1.38E-2</v>
      </c>
      <c r="D59" s="176">
        <v>0.53</v>
      </c>
      <c r="E59" s="176">
        <v>0.51</v>
      </c>
    </row>
    <row r="60" spans="1:5">
      <c r="A60" s="173" t="s">
        <v>249</v>
      </c>
      <c r="B60" s="177">
        <v>19.200000000000003</v>
      </c>
      <c r="C60" s="177">
        <v>1.9199999999999998E-2</v>
      </c>
      <c r="D60" s="177">
        <v>0.74</v>
      </c>
      <c r="E60" s="177">
        <v>0.71</v>
      </c>
    </row>
    <row r="61" spans="1:5">
      <c r="A61" s="173" t="s">
        <v>194</v>
      </c>
      <c r="B61" s="177">
        <v>2693.0199999999995</v>
      </c>
      <c r="C61" s="177">
        <v>2.6941700000000002</v>
      </c>
      <c r="D61" s="177">
        <v>102.98</v>
      </c>
      <c r="E61" s="177">
        <v>100</v>
      </c>
    </row>
    <row r="63" spans="1:5">
      <c r="A63" s="247" t="s">
        <v>51</v>
      </c>
      <c r="B63" s="248"/>
      <c r="C63" s="248"/>
      <c r="D63" s="248"/>
      <c r="E63" s="24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67" customWidth="1"/>
    <col min="2" max="3" width="12" style="67" customWidth="1"/>
    <col min="4" max="5" width="16.375" style="67" customWidth="1"/>
    <col min="6" max="256" width="9" style="67"/>
    <col min="257" max="257" width="30.75" style="67" customWidth="1"/>
    <col min="258" max="259" width="12" style="67" customWidth="1"/>
    <col min="260" max="261" width="16.375" style="67" customWidth="1"/>
    <col min="262" max="512" width="9" style="67"/>
    <col min="513" max="513" width="30.75" style="67" customWidth="1"/>
    <col min="514" max="515" width="12" style="67" customWidth="1"/>
    <col min="516" max="517" width="16.375" style="67" customWidth="1"/>
    <col min="518" max="768" width="9" style="67"/>
    <col min="769" max="769" width="30.75" style="67" customWidth="1"/>
    <col min="770" max="771" width="12" style="67" customWidth="1"/>
    <col min="772" max="773" width="16.375" style="67" customWidth="1"/>
    <col min="774" max="1024" width="9" style="67"/>
    <col min="1025" max="1025" width="30.75" style="67" customWidth="1"/>
    <col min="1026" max="1027" width="12" style="67" customWidth="1"/>
    <col min="1028" max="1029" width="16.375" style="67" customWidth="1"/>
    <col min="1030" max="1280" width="9" style="67"/>
    <col min="1281" max="1281" width="30.75" style="67" customWidth="1"/>
    <col min="1282" max="1283" width="12" style="67" customWidth="1"/>
    <col min="1284" max="1285" width="16.375" style="67" customWidth="1"/>
    <col min="1286" max="1536" width="9" style="67"/>
    <col min="1537" max="1537" width="30.75" style="67" customWidth="1"/>
    <col min="1538" max="1539" width="12" style="67" customWidth="1"/>
    <col min="1540" max="1541" width="16.375" style="67" customWidth="1"/>
    <col min="1542" max="1792" width="9" style="67"/>
    <col min="1793" max="1793" width="30.75" style="67" customWidth="1"/>
    <col min="1794" max="1795" width="12" style="67" customWidth="1"/>
    <col min="1796" max="1797" width="16.375" style="67" customWidth="1"/>
    <col min="1798" max="2048" width="9" style="67"/>
    <col min="2049" max="2049" width="30.75" style="67" customWidth="1"/>
    <col min="2050" max="2051" width="12" style="67" customWidth="1"/>
    <col min="2052" max="2053" width="16.375" style="67" customWidth="1"/>
    <col min="2054" max="2304" width="9" style="67"/>
    <col min="2305" max="2305" width="30.75" style="67" customWidth="1"/>
    <col min="2306" max="2307" width="12" style="67" customWidth="1"/>
    <col min="2308" max="2309" width="16.375" style="67" customWidth="1"/>
    <col min="2310" max="2560" width="9" style="67"/>
    <col min="2561" max="2561" width="30.75" style="67" customWidth="1"/>
    <col min="2562" max="2563" width="12" style="67" customWidth="1"/>
    <col min="2564" max="2565" width="16.375" style="67" customWidth="1"/>
    <col min="2566" max="2816" width="9" style="67"/>
    <col min="2817" max="2817" width="30.75" style="67" customWidth="1"/>
    <col min="2818" max="2819" width="12" style="67" customWidth="1"/>
    <col min="2820" max="2821" width="16.375" style="67" customWidth="1"/>
    <col min="2822" max="3072" width="9" style="67"/>
    <col min="3073" max="3073" width="30.75" style="67" customWidth="1"/>
    <col min="3074" max="3075" width="12" style="67" customWidth="1"/>
    <col min="3076" max="3077" width="16.375" style="67" customWidth="1"/>
    <col min="3078" max="3328" width="9" style="67"/>
    <col min="3329" max="3329" width="30.75" style="67" customWidth="1"/>
    <col min="3330" max="3331" width="12" style="67" customWidth="1"/>
    <col min="3332" max="3333" width="16.375" style="67" customWidth="1"/>
    <col min="3334" max="3584" width="9" style="67"/>
    <col min="3585" max="3585" width="30.75" style="67" customWidth="1"/>
    <col min="3586" max="3587" width="12" style="67" customWidth="1"/>
    <col min="3588" max="3589" width="16.375" style="67" customWidth="1"/>
    <col min="3590" max="3840" width="9" style="67"/>
    <col min="3841" max="3841" width="30.75" style="67" customWidth="1"/>
    <col min="3842" max="3843" width="12" style="67" customWidth="1"/>
    <col min="3844" max="3845" width="16.375" style="67" customWidth="1"/>
    <col min="3846" max="4096" width="9" style="67"/>
    <col min="4097" max="4097" width="30.75" style="67" customWidth="1"/>
    <col min="4098" max="4099" width="12" style="67" customWidth="1"/>
    <col min="4100" max="4101" width="16.375" style="67" customWidth="1"/>
    <col min="4102" max="4352" width="9" style="67"/>
    <col min="4353" max="4353" width="30.75" style="67" customWidth="1"/>
    <col min="4354" max="4355" width="12" style="67" customWidth="1"/>
    <col min="4356" max="4357" width="16.375" style="67" customWidth="1"/>
    <col min="4358" max="4608" width="9" style="67"/>
    <col min="4609" max="4609" width="30.75" style="67" customWidth="1"/>
    <col min="4610" max="4611" width="12" style="67" customWidth="1"/>
    <col min="4612" max="4613" width="16.375" style="67" customWidth="1"/>
    <col min="4614" max="4864" width="9" style="67"/>
    <col min="4865" max="4865" width="30.75" style="67" customWidth="1"/>
    <col min="4866" max="4867" width="12" style="67" customWidth="1"/>
    <col min="4868" max="4869" width="16.375" style="67" customWidth="1"/>
    <col min="4870" max="5120" width="9" style="67"/>
    <col min="5121" max="5121" width="30.75" style="67" customWidth="1"/>
    <col min="5122" max="5123" width="12" style="67" customWidth="1"/>
    <col min="5124" max="5125" width="16.375" style="67" customWidth="1"/>
    <col min="5126" max="5376" width="9" style="67"/>
    <col min="5377" max="5377" width="30.75" style="67" customWidth="1"/>
    <col min="5378" max="5379" width="12" style="67" customWidth="1"/>
    <col min="5380" max="5381" width="16.375" style="67" customWidth="1"/>
    <col min="5382" max="5632" width="9" style="67"/>
    <col min="5633" max="5633" width="30.75" style="67" customWidth="1"/>
    <col min="5634" max="5635" width="12" style="67" customWidth="1"/>
    <col min="5636" max="5637" width="16.375" style="67" customWidth="1"/>
    <col min="5638" max="5888" width="9" style="67"/>
    <col min="5889" max="5889" width="30.75" style="67" customWidth="1"/>
    <col min="5890" max="5891" width="12" style="67" customWidth="1"/>
    <col min="5892" max="5893" width="16.375" style="67" customWidth="1"/>
    <col min="5894" max="6144" width="9" style="67"/>
    <col min="6145" max="6145" width="30.75" style="67" customWidth="1"/>
    <col min="6146" max="6147" width="12" style="67" customWidth="1"/>
    <col min="6148" max="6149" width="16.375" style="67" customWidth="1"/>
    <col min="6150" max="6400" width="9" style="67"/>
    <col min="6401" max="6401" width="30.75" style="67" customWidth="1"/>
    <col min="6402" max="6403" width="12" style="67" customWidth="1"/>
    <col min="6404" max="6405" width="16.375" style="67" customWidth="1"/>
    <col min="6406" max="6656" width="9" style="67"/>
    <col min="6657" max="6657" width="30.75" style="67" customWidth="1"/>
    <col min="6658" max="6659" width="12" style="67" customWidth="1"/>
    <col min="6660" max="6661" width="16.375" style="67" customWidth="1"/>
    <col min="6662" max="6912" width="9" style="67"/>
    <col min="6913" max="6913" width="30.75" style="67" customWidth="1"/>
    <col min="6914" max="6915" width="12" style="67" customWidth="1"/>
    <col min="6916" max="6917" width="16.375" style="67" customWidth="1"/>
    <col min="6918" max="7168" width="9" style="67"/>
    <col min="7169" max="7169" width="30.75" style="67" customWidth="1"/>
    <col min="7170" max="7171" width="12" style="67" customWidth="1"/>
    <col min="7172" max="7173" width="16.375" style="67" customWidth="1"/>
    <col min="7174" max="7424" width="9" style="67"/>
    <col min="7425" max="7425" width="30.75" style="67" customWidth="1"/>
    <col min="7426" max="7427" width="12" style="67" customWidth="1"/>
    <col min="7428" max="7429" width="16.375" style="67" customWidth="1"/>
    <col min="7430" max="7680" width="9" style="67"/>
    <col min="7681" max="7681" width="30.75" style="67" customWidth="1"/>
    <col min="7682" max="7683" width="12" style="67" customWidth="1"/>
    <col min="7684" max="7685" width="16.375" style="67" customWidth="1"/>
    <col min="7686" max="7936" width="9" style="67"/>
    <col min="7937" max="7937" width="30.75" style="67" customWidth="1"/>
    <col min="7938" max="7939" width="12" style="67" customWidth="1"/>
    <col min="7940" max="7941" width="16.375" style="67" customWidth="1"/>
    <col min="7942" max="8192" width="9" style="67"/>
    <col min="8193" max="8193" width="30.75" style="67" customWidth="1"/>
    <col min="8194" max="8195" width="12" style="67" customWidth="1"/>
    <col min="8196" max="8197" width="16.375" style="67" customWidth="1"/>
    <col min="8198" max="8448" width="9" style="67"/>
    <col min="8449" max="8449" width="30.75" style="67" customWidth="1"/>
    <col min="8450" max="8451" width="12" style="67" customWidth="1"/>
    <col min="8452" max="8453" width="16.375" style="67" customWidth="1"/>
    <col min="8454" max="8704" width="9" style="67"/>
    <col min="8705" max="8705" width="30.75" style="67" customWidth="1"/>
    <col min="8706" max="8707" width="12" style="67" customWidth="1"/>
    <col min="8708" max="8709" width="16.375" style="67" customWidth="1"/>
    <col min="8710" max="8960" width="9" style="67"/>
    <col min="8961" max="8961" width="30.75" style="67" customWidth="1"/>
    <col min="8962" max="8963" width="12" style="67" customWidth="1"/>
    <col min="8964" max="8965" width="16.375" style="67" customWidth="1"/>
    <col min="8966" max="9216" width="9" style="67"/>
    <col min="9217" max="9217" width="30.75" style="67" customWidth="1"/>
    <col min="9218" max="9219" width="12" style="67" customWidth="1"/>
    <col min="9220" max="9221" width="16.375" style="67" customWidth="1"/>
    <col min="9222" max="9472" width="9" style="67"/>
    <col min="9473" max="9473" width="30.75" style="67" customWidth="1"/>
    <col min="9474" max="9475" width="12" style="67" customWidth="1"/>
    <col min="9476" max="9477" width="16.375" style="67" customWidth="1"/>
    <col min="9478" max="9728" width="9" style="67"/>
    <col min="9729" max="9729" width="30.75" style="67" customWidth="1"/>
    <col min="9730" max="9731" width="12" style="67" customWidth="1"/>
    <col min="9732" max="9733" width="16.375" style="67" customWidth="1"/>
    <col min="9734" max="9984" width="9" style="67"/>
    <col min="9985" max="9985" width="30.75" style="67" customWidth="1"/>
    <col min="9986" max="9987" width="12" style="67" customWidth="1"/>
    <col min="9988" max="9989" width="16.375" style="67" customWidth="1"/>
    <col min="9990" max="10240" width="9" style="67"/>
    <col min="10241" max="10241" width="30.75" style="67" customWidth="1"/>
    <col min="10242" max="10243" width="12" style="67" customWidth="1"/>
    <col min="10244" max="10245" width="16.375" style="67" customWidth="1"/>
    <col min="10246" max="10496" width="9" style="67"/>
    <col min="10497" max="10497" width="30.75" style="67" customWidth="1"/>
    <col min="10498" max="10499" width="12" style="67" customWidth="1"/>
    <col min="10500" max="10501" width="16.375" style="67" customWidth="1"/>
    <col min="10502" max="10752" width="9" style="67"/>
    <col min="10753" max="10753" width="30.75" style="67" customWidth="1"/>
    <col min="10754" max="10755" width="12" style="67" customWidth="1"/>
    <col min="10756" max="10757" width="16.375" style="67" customWidth="1"/>
    <col min="10758" max="11008" width="9" style="67"/>
    <col min="11009" max="11009" width="30.75" style="67" customWidth="1"/>
    <col min="11010" max="11011" width="12" style="67" customWidth="1"/>
    <col min="11012" max="11013" width="16.375" style="67" customWidth="1"/>
    <col min="11014" max="11264" width="9" style="67"/>
    <col min="11265" max="11265" width="30.75" style="67" customWidth="1"/>
    <col min="11266" max="11267" width="12" style="67" customWidth="1"/>
    <col min="11268" max="11269" width="16.375" style="67" customWidth="1"/>
    <col min="11270" max="11520" width="9" style="67"/>
    <col min="11521" max="11521" width="30.75" style="67" customWidth="1"/>
    <col min="11522" max="11523" width="12" style="67" customWidth="1"/>
    <col min="11524" max="11525" width="16.375" style="67" customWidth="1"/>
    <col min="11526" max="11776" width="9" style="67"/>
    <col min="11777" max="11777" width="30.75" style="67" customWidth="1"/>
    <col min="11778" max="11779" width="12" style="67" customWidth="1"/>
    <col min="11780" max="11781" width="16.375" style="67" customWidth="1"/>
    <col min="11782" max="12032" width="9" style="67"/>
    <col min="12033" max="12033" width="30.75" style="67" customWidth="1"/>
    <col min="12034" max="12035" width="12" style="67" customWidth="1"/>
    <col min="12036" max="12037" width="16.375" style="67" customWidth="1"/>
    <col min="12038" max="12288" width="9" style="67"/>
    <col min="12289" max="12289" width="30.75" style="67" customWidth="1"/>
    <col min="12290" max="12291" width="12" style="67" customWidth="1"/>
    <col min="12292" max="12293" width="16.375" style="67" customWidth="1"/>
    <col min="12294" max="12544" width="9" style="67"/>
    <col min="12545" max="12545" width="30.75" style="67" customWidth="1"/>
    <col min="12546" max="12547" width="12" style="67" customWidth="1"/>
    <col min="12548" max="12549" width="16.375" style="67" customWidth="1"/>
    <col min="12550" max="12800" width="9" style="67"/>
    <col min="12801" max="12801" width="30.75" style="67" customWidth="1"/>
    <col min="12802" max="12803" width="12" style="67" customWidth="1"/>
    <col min="12804" max="12805" width="16.375" style="67" customWidth="1"/>
    <col min="12806" max="13056" width="9" style="67"/>
    <col min="13057" max="13057" width="30.75" style="67" customWidth="1"/>
    <col min="13058" max="13059" width="12" style="67" customWidth="1"/>
    <col min="13060" max="13061" width="16.375" style="67" customWidth="1"/>
    <col min="13062" max="13312" width="9" style="67"/>
    <col min="13313" max="13313" width="30.75" style="67" customWidth="1"/>
    <col min="13314" max="13315" width="12" style="67" customWidth="1"/>
    <col min="13316" max="13317" width="16.375" style="67" customWidth="1"/>
    <col min="13318" max="13568" width="9" style="67"/>
    <col min="13569" max="13569" width="30.75" style="67" customWidth="1"/>
    <col min="13570" max="13571" width="12" style="67" customWidth="1"/>
    <col min="13572" max="13573" width="16.375" style="67" customWidth="1"/>
    <col min="13574" max="13824" width="9" style="67"/>
    <col min="13825" max="13825" width="30.75" style="67" customWidth="1"/>
    <col min="13826" max="13827" width="12" style="67" customWidth="1"/>
    <col min="13828" max="13829" width="16.375" style="67" customWidth="1"/>
    <col min="13830" max="14080" width="9" style="67"/>
    <col min="14081" max="14081" width="30.75" style="67" customWidth="1"/>
    <col min="14082" max="14083" width="12" style="67" customWidth="1"/>
    <col min="14084" max="14085" width="16.375" style="67" customWidth="1"/>
    <col min="14086" max="14336" width="9" style="67"/>
    <col min="14337" max="14337" width="30.75" style="67" customWidth="1"/>
    <col min="14338" max="14339" width="12" style="67" customWidth="1"/>
    <col min="14340" max="14341" width="16.375" style="67" customWidth="1"/>
    <col min="14342" max="14592" width="9" style="67"/>
    <col min="14593" max="14593" width="30.75" style="67" customWidth="1"/>
    <col min="14594" max="14595" width="12" style="67" customWidth="1"/>
    <col min="14596" max="14597" width="16.375" style="67" customWidth="1"/>
    <col min="14598" max="14848" width="9" style="67"/>
    <col min="14849" max="14849" width="30.75" style="67" customWidth="1"/>
    <col min="14850" max="14851" width="12" style="67" customWidth="1"/>
    <col min="14852" max="14853" width="16.375" style="67" customWidth="1"/>
    <col min="14854" max="15104" width="9" style="67"/>
    <col min="15105" max="15105" width="30.75" style="67" customWidth="1"/>
    <col min="15106" max="15107" width="12" style="67" customWidth="1"/>
    <col min="15108" max="15109" width="16.375" style="67" customWidth="1"/>
    <col min="15110" max="15360" width="9" style="67"/>
    <col min="15361" max="15361" width="30.75" style="67" customWidth="1"/>
    <col min="15362" max="15363" width="12" style="67" customWidth="1"/>
    <col min="15364" max="15365" width="16.375" style="67" customWidth="1"/>
    <col min="15366" max="15616" width="9" style="67"/>
    <col min="15617" max="15617" width="30.75" style="67" customWidth="1"/>
    <col min="15618" max="15619" width="12" style="67" customWidth="1"/>
    <col min="15620" max="15621" width="16.375" style="67" customWidth="1"/>
    <col min="15622" max="15872" width="9" style="67"/>
    <col min="15873" max="15873" width="30.75" style="67" customWidth="1"/>
    <col min="15874" max="15875" width="12" style="67" customWidth="1"/>
    <col min="15876" max="15877" width="16.375" style="67" customWidth="1"/>
    <col min="15878" max="16128" width="9" style="67"/>
    <col min="16129" max="16129" width="30.75" style="67" customWidth="1"/>
    <col min="16130" max="16131" width="12" style="67" customWidth="1"/>
    <col min="16132" max="16133" width="16.375" style="67" customWidth="1"/>
    <col min="16134" max="16384" width="9" style="67"/>
  </cols>
  <sheetData>
    <row r="1" spans="1:6">
      <c r="A1" s="249" t="s">
        <v>240</v>
      </c>
      <c r="B1" s="250"/>
      <c r="C1" s="250"/>
      <c r="D1" s="250"/>
      <c r="E1" s="250"/>
      <c r="F1" s="250"/>
    </row>
    <row r="2" spans="1:6">
      <c r="A2" s="249" t="s">
        <v>241</v>
      </c>
      <c r="B2" s="250"/>
      <c r="C2" s="250"/>
      <c r="D2" s="250"/>
      <c r="E2" s="250"/>
      <c r="F2" s="250"/>
    </row>
    <row r="3" spans="1:6">
      <c r="A3" s="249" t="s">
        <v>355</v>
      </c>
      <c r="B3" s="250"/>
      <c r="C3" s="250"/>
      <c r="D3" s="250"/>
      <c r="E3" s="250"/>
      <c r="F3" s="250"/>
    </row>
    <row r="4" spans="1:6">
      <c r="A4" s="180" t="s">
        <v>130</v>
      </c>
      <c r="B4" s="249" t="s">
        <v>131</v>
      </c>
      <c r="C4" s="250"/>
      <c r="D4" s="250"/>
      <c r="E4" s="250"/>
      <c r="F4" s="250"/>
    </row>
    <row r="5" spans="1:6">
      <c r="A5" s="180" t="s">
        <v>356</v>
      </c>
      <c r="B5" s="249" t="s">
        <v>244</v>
      </c>
      <c r="C5" s="250"/>
      <c r="D5" s="250"/>
      <c r="E5" s="250"/>
      <c r="F5" s="250"/>
    </row>
    <row r="6" spans="1:6">
      <c r="A6" s="180" t="s">
        <v>245</v>
      </c>
      <c r="B6" s="181" t="s">
        <v>135</v>
      </c>
    </row>
    <row r="7" spans="1:6">
      <c r="A7" s="182" t="s">
        <v>8</v>
      </c>
      <c r="B7" s="182" t="s">
        <v>136</v>
      </c>
      <c r="C7" s="182" t="s">
        <v>137</v>
      </c>
      <c r="D7" s="182" t="s">
        <v>246</v>
      </c>
      <c r="E7" s="182" t="s">
        <v>247</v>
      </c>
    </row>
    <row r="8" spans="1:6">
      <c r="A8" s="249" t="s">
        <v>248</v>
      </c>
      <c r="B8" s="250"/>
      <c r="C8" s="250"/>
      <c r="D8" s="250"/>
      <c r="E8" s="250"/>
    </row>
    <row r="9" spans="1:6">
      <c r="A9" s="181" t="s">
        <v>140</v>
      </c>
      <c r="B9" s="183">
        <v>0</v>
      </c>
      <c r="C9" s="183">
        <v>0</v>
      </c>
      <c r="D9" s="183">
        <v>0</v>
      </c>
      <c r="E9" s="183">
        <v>0</v>
      </c>
    </row>
    <row r="10" spans="1:6">
      <c r="A10" s="181" t="s">
        <v>141</v>
      </c>
      <c r="B10" s="183">
        <v>0</v>
      </c>
      <c r="C10" s="183">
        <v>0</v>
      </c>
      <c r="D10" s="183">
        <v>0</v>
      </c>
      <c r="E10" s="183">
        <v>0</v>
      </c>
    </row>
    <row r="11" spans="1:6">
      <c r="A11" s="181" t="s">
        <v>142</v>
      </c>
    </row>
    <row r="12" spans="1:6">
      <c r="A12" s="181" t="s">
        <v>143</v>
      </c>
      <c r="B12" s="183">
        <v>0</v>
      </c>
      <c r="C12" s="183">
        <v>0</v>
      </c>
      <c r="D12" s="183">
        <v>0</v>
      </c>
      <c r="E12" s="183">
        <v>0</v>
      </c>
    </row>
    <row r="13" spans="1:6">
      <c r="A13" s="181" t="s">
        <v>144</v>
      </c>
      <c r="B13" s="183">
        <v>0</v>
      </c>
      <c r="C13" s="183">
        <v>0</v>
      </c>
      <c r="D13" s="183">
        <v>0</v>
      </c>
      <c r="E13" s="183">
        <v>0</v>
      </c>
    </row>
    <row r="14" spans="1:6">
      <c r="A14" s="181" t="s">
        <v>145</v>
      </c>
      <c r="B14" s="183">
        <v>0</v>
      </c>
      <c r="C14" s="183">
        <v>0</v>
      </c>
      <c r="D14" s="183">
        <v>0</v>
      </c>
      <c r="E14" s="183">
        <v>0</v>
      </c>
    </row>
    <row r="15" spans="1:6">
      <c r="A15" s="181" t="s">
        <v>146</v>
      </c>
      <c r="B15" s="183">
        <v>0</v>
      </c>
      <c r="C15" s="183">
        <v>0</v>
      </c>
      <c r="D15" s="183">
        <v>0</v>
      </c>
      <c r="E15" s="183">
        <v>0</v>
      </c>
    </row>
    <row r="16" spans="1:6">
      <c r="A16" s="181" t="s">
        <v>205</v>
      </c>
      <c r="B16" s="183">
        <v>2295</v>
      </c>
      <c r="C16" s="183">
        <v>2.2949999999999999</v>
      </c>
      <c r="D16" s="183">
        <v>88.95</v>
      </c>
      <c r="E16" s="183">
        <v>84.49</v>
      </c>
    </row>
    <row r="17" spans="1:5">
      <c r="A17" s="181" t="s">
        <v>148</v>
      </c>
      <c r="B17" s="183">
        <v>24.24</v>
      </c>
      <c r="C17" s="183">
        <v>2.4240000000000001E-2</v>
      </c>
      <c r="D17" s="183">
        <v>0.94</v>
      </c>
      <c r="E17" s="183">
        <v>0.89</v>
      </c>
    </row>
    <row r="18" spans="1:5">
      <c r="A18" s="181" t="s">
        <v>206</v>
      </c>
      <c r="B18" s="183">
        <v>0</v>
      </c>
      <c r="C18" s="183">
        <v>0</v>
      </c>
      <c r="D18" s="183">
        <v>0</v>
      </c>
      <c r="E18" s="183">
        <v>0</v>
      </c>
    </row>
    <row r="19" spans="1:5">
      <c r="A19" s="181" t="s">
        <v>150</v>
      </c>
      <c r="B19" s="183">
        <v>0</v>
      </c>
      <c r="C19" s="183">
        <v>0</v>
      </c>
      <c r="D19" s="183">
        <v>0</v>
      </c>
      <c r="E19" s="183">
        <v>0</v>
      </c>
    </row>
    <row r="20" spans="1:5">
      <c r="A20" s="181" t="s">
        <v>151</v>
      </c>
      <c r="B20" s="183">
        <v>0</v>
      </c>
      <c r="C20" s="183">
        <v>0</v>
      </c>
      <c r="D20" s="183">
        <v>0</v>
      </c>
      <c r="E20" s="183">
        <v>0</v>
      </c>
    </row>
    <row r="21" spans="1:5">
      <c r="A21" s="181" t="s">
        <v>207</v>
      </c>
      <c r="B21" s="183">
        <v>0</v>
      </c>
      <c r="C21" s="183">
        <v>0</v>
      </c>
      <c r="D21" s="183">
        <v>0</v>
      </c>
      <c r="E21" s="183">
        <v>0</v>
      </c>
    </row>
    <row r="22" spans="1:5">
      <c r="A22" s="181" t="s">
        <v>208</v>
      </c>
    </row>
    <row r="23" spans="1:5">
      <c r="A23" s="181" t="s">
        <v>209</v>
      </c>
      <c r="B23" s="183">
        <v>138.62</v>
      </c>
      <c r="C23" s="183">
        <v>0.13861999999999999</v>
      </c>
      <c r="D23" s="183">
        <v>5.37</v>
      </c>
      <c r="E23" s="183">
        <v>5.0999999999999996</v>
      </c>
    </row>
    <row r="24" spans="1:5">
      <c r="A24" s="181" t="s">
        <v>210</v>
      </c>
      <c r="B24" s="183">
        <v>0</v>
      </c>
      <c r="C24" s="183">
        <v>0</v>
      </c>
      <c r="D24" s="183">
        <v>0</v>
      </c>
      <c r="E24" s="183">
        <v>0</v>
      </c>
    </row>
    <row r="25" spans="1:5">
      <c r="A25" s="181" t="s">
        <v>211</v>
      </c>
      <c r="B25" s="183">
        <v>0</v>
      </c>
      <c r="C25" s="183">
        <v>0</v>
      </c>
      <c r="D25" s="183">
        <v>0</v>
      </c>
      <c r="E25" s="183">
        <v>0</v>
      </c>
    </row>
    <row r="26" spans="1:5">
      <c r="A26" s="181" t="s">
        <v>212</v>
      </c>
      <c r="B26" s="183">
        <v>0</v>
      </c>
      <c r="C26" s="183">
        <v>0</v>
      </c>
      <c r="D26" s="183">
        <v>0</v>
      </c>
      <c r="E26" s="183">
        <v>0</v>
      </c>
    </row>
    <row r="27" spans="1:5">
      <c r="A27" s="180" t="s">
        <v>62</v>
      </c>
      <c r="B27" s="184">
        <v>2457.8599999999997</v>
      </c>
      <c r="C27" s="184">
        <v>2.4578600000000002</v>
      </c>
      <c r="D27" s="184">
        <v>95.26</v>
      </c>
      <c r="E27" s="184">
        <v>90.48</v>
      </c>
    </row>
    <row r="28" spans="1:5">
      <c r="A28" s="249" t="s">
        <v>94</v>
      </c>
      <c r="B28" s="250"/>
      <c r="C28" s="250"/>
      <c r="D28" s="250"/>
      <c r="E28" s="250"/>
    </row>
    <row r="29" spans="1:5">
      <c r="A29" s="181" t="s">
        <v>213</v>
      </c>
      <c r="B29" s="183">
        <v>0</v>
      </c>
      <c r="C29" s="183">
        <v>0</v>
      </c>
      <c r="D29" s="183">
        <v>0</v>
      </c>
      <c r="E29" s="183">
        <v>0</v>
      </c>
    </row>
    <row r="30" spans="1:5">
      <c r="A30" s="181" t="s">
        <v>214</v>
      </c>
      <c r="B30" s="183">
        <v>73.77</v>
      </c>
      <c r="C30" s="183">
        <v>7.3770000000000002E-2</v>
      </c>
      <c r="D30" s="183">
        <v>2.86</v>
      </c>
      <c r="E30" s="183">
        <v>2.72</v>
      </c>
    </row>
    <row r="31" spans="1:5">
      <c r="A31" s="181" t="s">
        <v>215</v>
      </c>
      <c r="B31" s="183">
        <v>0</v>
      </c>
      <c r="C31" s="183">
        <v>0</v>
      </c>
      <c r="D31" s="183">
        <v>0</v>
      </c>
      <c r="E31" s="183">
        <v>0</v>
      </c>
    </row>
    <row r="32" spans="1:5">
      <c r="A32" s="181" t="s">
        <v>216</v>
      </c>
      <c r="B32" s="183">
        <v>0</v>
      </c>
      <c r="C32" s="183">
        <v>0</v>
      </c>
      <c r="D32" s="183">
        <v>0</v>
      </c>
      <c r="E32" s="183">
        <v>0</v>
      </c>
    </row>
    <row r="33" spans="1:5">
      <c r="A33" s="181" t="s">
        <v>217</v>
      </c>
      <c r="B33" s="183">
        <v>0</v>
      </c>
      <c r="C33" s="183">
        <v>0</v>
      </c>
      <c r="D33" s="183">
        <v>0</v>
      </c>
      <c r="E33" s="183">
        <v>0</v>
      </c>
    </row>
    <row r="34" spans="1:5">
      <c r="A34" s="181" t="s">
        <v>218</v>
      </c>
      <c r="B34" s="183">
        <v>0</v>
      </c>
      <c r="C34" s="183">
        <v>0</v>
      </c>
      <c r="D34" s="183">
        <v>0</v>
      </c>
      <c r="E34" s="183">
        <v>0</v>
      </c>
    </row>
    <row r="35" spans="1:5">
      <c r="A35" s="181" t="s">
        <v>219</v>
      </c>
      <c r="B35" s="183">
        <v>0</v>
      </c>
      <c r="C35" s="183">
        <v>0</v>
      </c>
      <c r="D35" s="183">
        <v>0</v>
      </c>
      <c r="E35" s="183">
        <v>0</v>
      </c>
    </row>
    <row r="36" spans="1:5">
      <c r="A36" s="181" t="s">
        <v>220</v>
      </c>
      <c r="B36" s="183">
        <v>0</v>
      </c>
      <c r="C36" s="183">
        <v>0</v>
      </c>
      <c r="D36" s="183">
        <v>0</v>
      </c>
      <c r="E36" s="183">
        <v>0</v>
      </c>
    </row>
    <row r="37" spans="1:5">
      <c r="A37" s="181" t="s">
        <v>349</v>
      </c>
      <c r="B37" s="183">
        <v>0</v>
      </c>
      <c r="C37" s="183">
        <v>0</v>
      </c>
      <c r="D37" s="183">
        <v>0</v>
      </c>
      <c r="E37" s="183">
        <v>0</v>
      </c>
    </row>
    <row r="38" spans="1:5">
      <c r="A38" s="181" t="s">
        <v>175</v>
      </c>
      <c r="B38" s="183">
        <v>37.5</v>
      </c>
      <c r="C38" s="183">
        <v>3.7499999999999999E-2</v>
      </c>
      <c r="D38" s="183">
        <v>1.45</v>
      </c>
      <c r="E38" s="183">
        <v>1.38</v>
      </c>
    </row>
    <row r="39" spans="1:5">
      <c r="A39" s="180" t="s">
        <v>108</v>
      </c>
      <c r="B39" s="184">
        <v>111.27</v>
      </c>
      <c r="C39" s="184">
        <v>0.11126999999999999</v>
      </c>
      <c r="D39" s="184">
        <v>4.3099999999999996</v>
      </c>
      <c r="E39" s="184">
        <v>4.0999999999999996</v>
      </c>
    </row>
    <row r="40" spans="1:5">
      <c r="A40" s="249" t="s">
        <v>29</v>
      </c>
      <c r="B40" s="250"/>
      <c r="C40" s="250"/>
      <c r="D40" s="250"/>
      <c r="E40" s="250"/>
    </row>
    <row r="41" spans="1:5">
      <c r="A41" s="181" t="s">
        <v>222</v>
      </c>
      <c r="B41" s="183">
        <v>10.91</v>
      </c>
      <c r="C41" s="183">
        <v>1.091E-2</v>
      </c>
      <c r="D41" s="183">
        <v>0.42</v>
      </c>
      <c r="E41" s="183">
        <v>0.4</v>
      </c>
    </row>
    <row r="42" spans="1:5">
      <c r="A42" s="180" t="s">
        <v>178</v>
      </c>
      <c r="B42" s="184">
        <v>10.91</v>
      </c>
      <c r="C42" s="184">
        <v>1.091E-2</v>
      </c>
      <c r="D42" s="184">
        <v>0.42</v>
      </c>
      <c r="E42" s="184">
        <v>0.4</v>
      </c>
    </row>
    <row r="43" spans="1:5">
      <c r="A43" s="180" t="s">
        <v>179</v>
      </c>
      <c r="B43" s="184">
        <v>2580.0399999999995</v>
      </c>
      <c r="C43" s="184">
        <v>2.5800399999999999</v>
      </c>
      <c r="D43" s="184">
        <v>99.99</v>
      </c>
      <c r="E43" s="184">
        <v>94.98</v>
      </c>
    </row>
    <row r="44" spans="1:5">
      <c r="A44" s="249" t="s">
        <v>180</v>
      </c>
      <c r="B44" s="250"/>
      <c r="C44" s="250"/>
      <c r="D44" s="250"/>
      <c r="E44" s="250"/>
    </row>
    <row r="45" spans="1:5">
      <c r="A45" s="181" t="s">
        <v>223</v>
      </c>
      <c r="B45" s="183">
        <v>0</v>
      </c>
      <c r="C45" s="183">
        <v>0</v>
      </c>
      <c r="D45" s="183">
        <v>0</v>
      </c>
      <c r="E45" s="183">
        <v>0</v>
      </c>
    </row>
    <row r="46" spans="1:5">
      <c r="A46" s="181" t="s">
        <v>224</v>
      </c>
      <c r="B46" s="183">
        <v>46.62</v>
      </c>
      <c r="C46" s="183">
        <v>4.6620000000000002E-2</v>
      </c>
      <c r="D46" s="183">
        <v>1.81</v>
      </c>
      <c r="E46" s="183">
        <v>1.72</v>
      </c>
    </row>
    <row r="47" spans="1:5">
      <c r="A47" s="181" t="s">
        <v>225</v>
      </c>
      <c r="B47" s="183">
        <v>0</v>
      </c>
      <c r="C47" s="183">
        <v>0</v>
      </c>
      <c r="D47" s="183">
        <v>0</v>
      </c>
      <c r="E47" s="183">
        <v>0</v>
      </c>
    </row>
    <row r="48" spans="1:5">
      <c r="A48" s="180" t="s">
        <v>114</v>
      </c>
      <c r="B48" s="184">
        <v>46.62</v>
      </c>
      <c r="C48" s="184">
        <v>4.6620000000000002E-2</v>
      </c>
      <c r="D48" s="184">
        <v>1.81</v>
      </c>
      <c r="E48" s="184">
        <v>1.72</v>
      </c>
    </row>
    <row r="49" spans="1:5">
      <c r="A49" s="249" t="s">
        <v>184</v>
      </c>
      <c r="B49" s="250"/>
      <c r="C49" s="250"/>
      <c r="D49" s="250"/>
      <c r="E49" s="250"/>
    </row>
    <row r="50" spans="1:5" ht="22.5">
      <c r="A50" s="181" t="s">
        <v>226</v>
      </c>
      <c r="B50" s="183">
        <v>0</v>
      </c>
      <c r="C50" s="183">
        <v>0</v>
      </c>
      <c r="D50" s="183">
        <v>0</v>
      </c>
      <c r="E50" s="183">
        <v>0</v>
      </c>
    </row>
    <row r="51" spans="1:5">
      <c r="A51" s="181" t="s">
        <v>227</v>
      </c>
      <c r="B51" s="183">
        <v>11.05</v>
      </c>
      <c r="C51" s="183">
        <v>1.1050000000000001E-2</v>
      </c>
      <c r="D51" s="183">
        <v>0.43</v>
      </c>
      <c r="E51" s="183">
        <v>0.41</v>
      </c>
    </row>
    <row r="52" spans="1:5">
      <c r="A52" s="181" t="s">
        <v>228</v>
      </c>
      <c r="B52" s="183">
        <v>2.2000000000000002</v>
      </c>
      <c r="C52" s="183">
        <v>2.2000000000000001E-3</v>
      </c>
      <c r="D52" s="183">
        <v>0.09</v>
      </c>
      <c r="E52" s="183">
        <v>0.08</v>
      </c>
    </row>
    <row r="53" spans="1:5">
      <c r="A53" s="181" t="s">
        <v>229</v>
      </c>
      <c r="B53" s="183">
        <v>0</v>
      </c>
      <c r="C53" s="183">
        <v>0</v>
      </c>
      <c r="D53" s="183">
        <v>0</v>
      </c>
      <c r="E53" s="183">
        <v>0</v>
      </c>
    </row>
    <row r="54" spans="1:5">
      <c r="A54" s="180" t="s">
        <v>118</v>
      </c>
      <c r="B54" s="184">
        <v>13.25</v>
      </c>
      <c r="C54" s="184">
        <v>1.325E-2</v>
      </c>
      <c r="D54" s="184">
        <v>0.52</v>
      </c>
      <c r="E54" s="184">
        <v>0.49</v>
      </c>
    </row>
    <row r="55" spans="1:5">
      <c r="A55" s="180" t="s">
        <v>188</v>
      </c>
      <c r="B55" s="184">
        <v>59.87</v>
      </c>
      <c r="C55" s="184">
        <v>5.987E-2</v>
      </c>
      <c r="D55" s="184">
        <v>2.33</v>
      </c>
      <c r="E55" s="184">
        <v>2.21</v>
      </c>
    </row>
    <row r="56" spans="1:5">
      <c r="A56" s="180" t="s">
        <v>189</v>
      </c>
      <c r="B56" s="184">
        <v>2639.9099999999994</v>
      </c>
      <c r="C56" s="184">
        <v>2.63991</v>
      </c>
      <c r="D56" s="184">
        <v>102.32</v>
      </c>
      <c r="E56" s="184">
        <v>97.19</v>
      </c>
    </row>
    <row r="57" spans="1:5">
      <c r="A57" s="249" t="s">
        <v>46</v>
      </c>
      <c r="B57" s="250"/>
      <c r="C57" s="250"/>
      <c r="D57" s="250"/>
      <c r="E57" s="250"/>
    </row>
    <row r="58" spans="1:5">
      <c r="A58" s="181" t="s">
        <v>190</v>
      </c>
      <c r="B58" s="183">
        <v>21.5</v>
      </c>
      <c r="C58" s="183">
        <v>2.1499999999999998E-2</v>
      </c>
      <c r="D58" s="183">
        <v>0.83</v>
      </c>
      <c r="E58" s="183">
        <v>0.79</v>
      </c>
    </row>
    <row r="59" spans="1:5">
      <c r="A59" s="181" t="s">
        <v>191</v>
      </c>
      <c r="B59" s="183">
        <v>54.9</v>
      </c>
      <c r="C59" s="183">
        <v>5.4899999999999997E-2</v>
      </c>
      <c r="D59" s="183">
        <v>2.13</v>
      </c>
      <c r="E59" s="183">
        <v>2.02</v>
      </c>
    </row>
    <row r="60" spans="1:5">
      <c r="A60" s="180" t="s">
        <v>249</v>
      </c>
      <c r="B60" s="184">
        <v>76.400000000000006</v>
      </c>
      <c r="C60" s="184">
        <v>7.6399999999999996E-2</v>
      </c>
      <c r="D60" s="184">
        <v>2.96</v>
      </c>
      <c r="E60" s="184">
        <v>2.81</v>
      </c>
    </row>
    <row r="61" spans="1:5">
      <c r="A61" s="180" t="s">
        <v>194</v>
      </c>
      <c r="B61" s="184">
        <v>2716.3099999999995</v>
      </c>
      <c r="C61" s="184">
        <v>2.71631</v>
      </c>
      <c r="D61" s="184">
        <v>105.28</v>
      </c>
      <c r="E61" s="184">
        <v>100</v>
      </c>
    </row>
    <row r="63" spans="1:5">
      <c r="A63" s="249" t="s">
        <v>357</v>
      </c>
      <c r="B63" s="250"/>
      <c r="C63" s="250"/>
      <c r="D63" s="250"/>
      <c r="E63" s="250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53" customWidth="1"/>
    <col min="2" max="3" width="12" style="253" customWidth="1"/>
    <col min="4" max="5" width="16.375" style="253" customWidth="1"/>
    <col min="6" max="256" width="9" style="253"/>
    <col min="257" max="257" width="30.75" style="253" customWidth="1"/>
    <col min="258" max="259" width="12" style="253" customWidth="1"/>
    <col min="260" max="261" width="16.375" style="253" customWidth="1"/>
    <col min="262" max="512" width="9" style="253"/>
    <col min="513" max="513" width="30.75" style="253" customWidth="1"/>
    <col min="514" max="515" width="12" style="253" customWidth="1"/>
    <col min="516" max="517" width="16.375" style="253" customWidth="1"/>
    <col min="518" max="768" width="9" style="253"/>
    <col min="769" max="769" width="30.75" style="253" customWidth="1"/>
    <col min="770" max="771" width="12" style="253" customWidth="1"/>
    <col min="772" max="773" width="16.375" style="253" customWidth="1"/>
    <col min="774" max="1024" width="9" style="253"/>
    <col min="1025" max="1025" width="30.75" style="253" customWidth="1"/>
    <col min="1026" max="1027" width="12" style="253" customWidth="1"/>
    <col min="1028" max="1029" width="16.375" style="253" customWidth="1"/>
    <col min="1030" max="1280" width="9" style="253"/>
    <col min="1281" max="1281" width="30.75" style="253" customWidth="1"/>
    <col min="1282" max="1283" width="12" style="253" customWidth="1"/>
    <col min="1284" max="1285" width="16.375" style="253" customWidth="1"/>
    <col min="1286" max="1536" width="9" style="253"/>
    <col min="1537" max="1537" width="30.75" style="253" customWidth="1"/>
    <col min="1538" max="1539" width="12" style="253" customWidth="1"/>
    <col min="1540" max="1541" width="16.375" style="253" customWidth="1"/>
    <col min="1542" max="1792" width="9" style="253"/>
    <col min="1793" max="1793" width="30.75" style="253" customWidth="1"/>
    <col min="1794" max="1795" width="12" style="253" customWidth="1"/>
    <col min="1796" max="1797" width="16.375" style="253" customWidth="1"/>
    <col min="1798" max="2048" width="9" style="253"/>
    <col min="2049" max="2049" width="30.75" style="253" customWidth="1"/>
    <col min="2050" max="2051" width="12" style="253" customWidth="1"/>
    <col min="2052" max="2053" width="16.375" style="253" customWidth="1"/>
    <col min="2054" max="2304" width="9" style="253"/>
    <col min="2305" max="2305" width="30.75" style="253" customWidth="1"/>
    <col min="2306" max="2307" width="12" style="253" customWidth="1"/>
    <col min="2308" max="2309" width="16.375" style="253" customWidth="1"/>
    <col min="2310" max="2560" width="9" style="253"/>
    <col min="2561" max="2561" width="30.75" style="253" customWidth="1"/>
    <col min="2562" max="2563" width="12" style="253" customWidth="1"/>
    <col min="2564" max="2565" width="16.375" style="253" customWidth="1"/>
    <col min="2566" max="2816" width="9" style="253"/>
    <col min="2817" max="2817" width="30.75" style="253" customWidth="1"/>
    <col min="2818" max="2819" width="12" style="253" customWidth="1"/>
    <col min="2820" max="2821" width="16.375" style="253" customWidth="1"/>
    <col min="2822" max="3072" width="9" style="253"/>
    <col min="3073" max="3073" width="30.75" style="253" customWidth="1"/>
    <col min="3074" max="3075" width="12" style="253" customWidth="1"/>
    <col min="3076" max="3077" width="16.375" style="253" customWidth="1"/>
    <col min="3078" max="3328" width="9" style="253"/>
    <col min="3329" max="3329" width="30.75" style="253" customWidth="1"/>
    <col min="3330" max="3331" width="12" style="253" customWidth="1"/>
    <col min="3332" max="3333" width="16.375" style="253" customWidth="1"/>
    <col min="3334" max="3584" width="9" style="253"/>
    <col min="3585" max="3585" width="30.75" style="253" customWidth="1"/>
    <col min="3586" max="3587" width="12" style="253" customWidth="1"/>
    <col min="3588" max="3589" width="16.375" style="253" customWidth="1"/>
    <col min="3590" max="3840" width="9" style="253"/>
    <col min="3841" max="3841" width="30.75" style="253" customWidth="1"/>
    <col min="3842" max="3843" width="12" style="253" customWidth="1"/>
    <col min="3844" max="3845" width="16.375" style="253" customWidth="1"/>
    <col min="3846" max="4096" width="9" style="253"/>
    <col min="4097" max="4097" width="30.75" style="253" customWidth="1"/>
    <col min="4098" max="4099" width="12" style="253" customWidth="1"/>
    <col min="4100" max="4101" width="16.375" style="253" customWidth="1"/>
    <col min="4102" max="4352" width="9" style="253"/>
    <col min="4353" max="4353" width="30.75" style="253" customWidth="1"/>
    <col min="4354" max="4355" width="12" style="253" customWidth="1"/>
    <col min="4356" max="4357" width="16.375" style="253" customWidth="1"/>
    <col min="4358" max="4608" width="9" style="253"/>
    <col min="4609" max="4609" width="30.75" style="253" customWidth="1"/>
    <col min="4610" max="4611" width="12" style="253" customWidth="1"/>
    <col min="4612" max="4613" width="16.375" style="253" customWidth="1"/>
    <col min="4614" max="4864" width="9" style="253"/>
    <col min="4865" max="4865" width="30.75" style="253" customWidth="1"/>
    <col min="4866" max="4867" width="12" style="253" customWidth="1"/>
    <col min="4868" max="4869" width="16.375" style="253" customWidth="1"/>
    <col min="4870" max="5120" width="9" style="253"/>
    <col min="5121" max="5121" width="30.75" style="253" customWidth="1"/>
    <col min="5122" max="5123" width="12" style="253" customWidth="1"/>
    <col min="5124" max="5125" width="16.375" style="253" customWidth="1"/>
    <col min="5126" max="5376" width="9" style="253"/>
    <col min="5377" max="5377" width="30.75" style="253" customWidth="1"/>
    <col min="5378" max="5379" width="12" style="253" customWidth="1"/>
    <col min="5380" max="5381" width="16.375" style="253" customWidth="1"/>
    <col min="5382" max="5632" width="9" style="253"/>
    <col min="5633" max="5633" width="30.75" style="253" customWidth="1"/>
    <col min="5634" max="5635" width="12" style="253" customWidth="1"/>
    <col min="5636" max="5637" width="16.375" style="253" customWidth="1"/>
    <col min="5638" max="5888" width="9" style="253"/>
    <col min="5889" max="5889" width="30.75" style="253" customWidth="1"/>
    <col min="5890" max="5891" width="12" style="253" customWidth="1"/>
    <col min="5892" max="5893" width="16.375" style="253" customWidth="1"/>
    <col min="5894" max="6144" width="9" style="253"/>
    <col min="6145" max="6145" width="30.75" style="253" customWidth="1"/>
    <col min="6146" max="6147" width="12" style="253" customWidth="1"/>
    <col min="6148" max="6149" width="16.375" style="253" customWidth="1"/>
    <col min="6150" max="6400" width="9" style="253"/>
    <col min="6401" max="6401" width="30.75" style="253" customWidth="1"/>
    <col min="6402" max="6403" width="12" style="253" customWidth="1"/>
    <col min="6404" max="6405" width="16.375" style="253" customWidth="1"/>
    <col min="6406" max="6656" width="9" style="253"/>
    <col min="6657" max="6657" width="30.75" style="253" customWidth="1"/>
    <col min="6658" max="6659" width="12" style="253" customWidth="1"/>
    <col min="6660" max="6661" width="16.375" style="253" customWidth="1"/>
    <col min="6662" max="6912" width="9" style="253"/>
    <col min="6913" max="6913" width="30.75" style="253" customWidth="1"/>
    <col min="6914" max="6915" width="12" style="253" customWidth="1"/>
    <col min="6916" max="6917" width="16.375" style="253" customWidth="1"/>
    <col min="6918" max="7168" width="9" style="253"/>
    <col min="7169" max="7169" width="30.75" style="253" customWidth="1"/>
    <col min="7170" max="7171" width="12" style="253" customWidth="1"/>
    <col min="7172" max="7173" width="16.375" style="253" customWidth="1"/>
    <col min="7174" max="7424" width="9" style="253"/>
    <col min="7425" max="7425" width="30.75" style="253" customWidth="1"/>
    <col min="7426" max="7427" width="12" style="253" customWidth="1"/>
    <col min="7428" max="7429" width="16.375" style="253" customWidth="1"/>
    <col min="7430" max="7680" width="9" style="253"/>
    <col min="7681" max="7681" width="30.75" style="253" customWidth="1"/>
    <col min="7682" max="7683" width="12" style="253" customWidth="1"/>
    <col min="7684" max="7685" width="16.375" style="253" customWidth="1"/>
    <col min="7686" max="7936" width="9" style="253"/>
    <col min="7937" max="7937" width="30.75" style="253" customWidth="1"/>
    <col min="7938" max="7939" width="12" style="253" customWidth="1"/>
    <col min="7940" max="7941" width="16.375" style="253" customWidth="1"/>
    <col min="7942" max="8192" width="9" style="253"/>
    <col min="8193" max="8193" width="30.75" style="253" customWidth="1"/>
    <col min="8194" max="8195" width="12" style="253" customWidth="1"/>
    <col min="8196" max="8197" width="16.375" style="253" customWidth="1"/>
    <col min="8198" max="8448" width="9" style="253"/>
    <col min="8449" max="8449" width="30.75" style="253" customWidth="1"/>
    <col min="8450" max="8451" width="12" style="253" customWidth="1"/>
    <col min="8452" max="8453" width="16.375" style="253" customWidth="1"/>
    <col min="8454" max="8704" width="9" style="253"/>
    <col min="8705" max="8705" width="30.75" style="253" customWidth="1"/>
    <col min="8706" max="8707" width="12" style="253" customWidth="1"/>
    <col min="8708" max="8709" width="16.375" style="253" customWidth="1"/>
    <col min="8710" max="8960" width="9" style="253"/>
    <col min="8961" max="8961" width="30.75" style="253" customWidth="1"/>
    <col min="8962" max="8963" width="12" style="253" customWidth="1"/>
    <col min="8964" max="8965" width="16.375" style="253" customWidth="1"/>
    <col min="8966" max="9216" width="9" style="253"/>
    <col min="9217" max="9217" width="30.75" style="253" customWidth="1"/>
    <col min="9218" max="9219" width="12" style="253" customWidth="1"/>
    <col min="9220" max="9221" width="16.375" style="253" customWidth="1"/>
    <col min="9222" max="9472" width="9" style="253"/>
    <col min="9473" max="9473" width="30.75" style="253" customWidth="1"/>
    <col min="9474" max="9475" width="12" style="253" customWidth="1"/>
    <col min="9476" max="9477" width="16.375" style="253" customWidth="1"/>
    <col min="9478" max="9728" width="9" style="253"/>
    <col min="9729" max="9729" width="30.75" style="253" customWidth="1"/>
    <col min="9730" max="9731" width="12" style="253" customWidth="1"/>
    <col min="9732" max="9733" width="16.375" style="253" customWidth="1"/>
    <col min="9734" max="9984" width="9" style="253"/>
    <col min="9985" max="9985" width="30.75" style="253" customWidth="1"/>
    <col min="9986" max="9987" width="12" style="253" customWidth="1"/>
    <col min="9988" max="9989" width="16.375" style="253" customWidth="1"/>
    <col min="9990" max="10240" width="9" style="253"/>
    <col min="10241" max="10241" width="30.75" style="253" customWidth="1"/>
    <col min="10242" max="10243" width="12" style="253" customWidth="1"/>
    <col min="10244" max="10245" width="16.375" style="253" customWidth="1"/>
    <col min="10246" max="10496" width="9" style="253"/>
    <col min="10497" max="10497" width="30.75" style="253" customWidth="1"/>
    <col min="10498" max="10499" width="12" style="253" customWidth="1"/>
    <col min="10500" max="10501" width="16.375" style="253" customWidth="1"/>
    <col min="10502" max="10752" width="9" style="253"/>
    <col min="10753" max="10753" width="30.75" style="253" customWidth="1"/>
    <col min="10754" max="10755" width="12" style="253" customWidth="1"/>
    <col min="10756" max="10757" width="16.375" style="253" customWidth="1"/>
    <col min="10758" max="11008" width="9" style="253"/>
    <col min="11009" max="11009" width="30.75" style="253" customWidth="1"/>
    <col min="11010" max="11011" width="12" style="253" customWidth="1"/>
    <col min="11012" max="11013" width="16.375" style="253" customWidth="1"/>
    <col min="11014" max="11264" width="9" style="253"/>
    <col min="11265" max="11265" width="30.75" style="253" customWidth="1"/>
    <col min="11266" max="11267" width="12" style="253" customWidth="1"/>
    <col min="11268" max="11269" width="16.375" style="253" customWidth="1"/>
    <col min="11270" max="11520" width="9" style="253"/>
    <col min="11521" max="11521" width="30.75" style="253" customWidth="1"/>
    <col min="11522" max="11523" width="12" style="253" customWidth="1"/>
    <col min="11524" max="11525" width="16.375" style="253" customWidth="1"/>
    <col min="11526" max="11776" width="9" style="253"/>
    <col min="11777" max="11777" width="30.75" style="253" customWidth="1"/>
    <col min="11778" max="11779" width="12" style="253" customWidth="1"/>
    <col min="11780" max="11781" width="16.375" style="253" customWidth="1"/>
    <col min="11782" max="12032" width="9" style="253"/>
    <col min="12033" max="12033" width="30.75" style="253" customWidth="1"/>
    <col min="12034" max="12035" width="12" style="253" customWidth="1"/>
    <col min="12036" max="12037" width="16.375" style="253" customWidth="1"/>
    <col min="12038" max="12288" width="9" style="253"/>
    <col min="12289" max="12289" width="30.75" style="253" customWidth="1"/>
    <col min="12290" max="12291" width="12" style="253" customWidth="1"/>
    <col min="12292" max="12293" width="16.375" style="253" customWidth="1"/>
    <col min="12294" max="12544" width="9" style="253"/>
    <col min="12545" max="12545" width="30.75" style="253" customWidth="1"/>
    <col min="12546" max="12547" width="12" style="253" customWidth="1"/>
    <col min="12548" max="12549" width="16.375" style="253" customWidth="1"/>
    <col min="12550" max="12800" width="9" style="253"/>
    <col min="12801" max="12801" width="30.75" style="253" customWidth="1"/>
    <col min="12802" max="12803" width="12" style="253" customWidth="1"/>
    <col min="12804" max="12805" width="16.375" style="253" customWidth="1"/>
    <col min="12806" max="13056" width="9" style="253"/>
    <col min="13057" max="13057" width="30.75" style="253" customWidth="1"/>
    <col min="13058" max="13059" width="12" style="253" customWidth="1"/>
    <col min="13060" max="13061" width="16.375" style="253" customWidth="1"/>
    <col min="13062" max="13312" width="9" style="253"/>
    <col min="13313" max="13313" width="30.75" style="253" customWidth="1"/>
    <col min="13314" max="13315" width="12" style="253" customWidth="1"/>
    <col min="13316" max="13317" width="16.375" style="253" customWidth="1"/>
    <col min="13318" max="13568" width="9" style="253"/>
    <col min="13569" max="13569" width="30.75" style="253" customWidth="1"/>
    <col min="13570" max="13571" width="12" style="253" customWidth="1"/>
    <col min="13572" max="13573" width="16.375" style="253" customWidth="1"/>
    <col min="13574" max="13824" width="9" style="253"/>
    <col min="13825" max="13825" width="30.75" style="253" customWidth="1"/>
    <col min="13826" max="13827" width="12" style="253" customWidth="1"/>
    <col min="13828" max="13829" width="16.375" style="253" customWidth="1"/>
    <col min="13830" max="14080" width="9" style="253"/>
    <col min="14081" max="14081" width="30.75" style="253" customWidth="1"/>
    <col min="14082" max="14083" width="12" style="253" customWidth="1"/>
    <col min="14084" max="14085" width="16.375" style="253" customWidth="1"/>
    <col min="14086" max="14336" width="9" style="253"/>
    <col min="14337" max="14337" width="30.75" style="253" customWidth="1"/>
    <col min="14338" max="14339" width="12" style="253" customWidth="1"/>
    <col min="14340" max="14341" width="16.375" style="253" customWidth="1"/>
    <col min="14342" max="14592" width="9" style="253"/>
    <col min="14593" max="14593" width="30.75" style="253" customWidth="1"/>
    <col min="14594" max="14595" width="12" style="253" customWidth="1"/>
    <col min="14596" max="14597" width="16.375" style="253" customWidth="1"/>
    <col min="14598" max="14848" width="9" style="253"/>
    <col min="14849" max="14849" width="30.75" style="253" customWidth="1"/>
    <col min="14850" max="14851" width="12" style="253" customWidth="1"/>
    <col min="14852" max="14853" width="16.375" style="253" customWidth="1"/>
    <col min="14854" max="15104" width="9" style="253"/>
    <col min="15105" max="15105" width="30.75" style="253" customWidth="1"/>
    <col min="15106" max="15107" width="12" style="253" customWidth="1"/>
    <col min="15108" max="15109" width="16.375" style="253" customWidth="1"/>
    <col min="15110" max="15360" width="9" style="253"/>
    <col min="15361" max="15361" width="30.75" style="253" customWidth="1"/>
    <col min="15362" max="15363" width="12" style="253" customWidth="1"/>
    <col min="15364" max="15365" width="16.375" style="253" customWidth="1"/>
    <col min="15366" max="15616" width="9" style="253"/>
    <col min="15617" max="15617" width="30.75" style="253" customWidth="1"/>
    <col min="15618" max="15619" width="12" style="253" customWidth="1"/>
    <col min="15620" max="15621" width="16.375" style="253" customWidth="1"/>
    <col min="15622" max="15872" width="9" style="253"/>
    <col min="15873" max="15873" width="30.75" style="253" customWidth="1"/>
    <col min="15874" max="15875" width="12" style="253" customWidth="1"/>
    <col min="15876" max="15877" width="16.375" style="253" customWidth="1"/>
    <col min="15878" max="16128" width="9" style="253"/>
    <col min="16129" max="16129" width="30.75" style="253" customWidth="1"/>
    <col min="16130" max="16131" width="12" style="253" customWidth="1"/>
    <col min="16132" max="16133" width="16.375" style="253" customWidth="1"/>
    <col min="16134" max="16384" width="9" style="253"/>
  </cols>
  <sheetData>
    <row r="1" spans="1:6">
      <c r="A1" s="251" t="s">
        <v>240</v>
      </c>
      <c r="B1" s="252"/>
      <c r="C1" s="252"/>
      <c r="D1" s="252"/>
      <c r="E1" s="252"/>
      <c r="F1" s="252"/>
    </row>
    <row r="2" spans="1:6">
      <c r="A2" s="251" t="s">
        <v>241</v>
      </c>
      <c r="B2" s="252"/>
      <c r="C2" s="252"/>
      <c r="D2" s="252"/>
      <c r="E2" s="252"/>
      <c r="F2" s="252"/>
    </row>
    <row r="3" spans="1:6">
      <c r="A3" s="251" t="s">
        <v>367</v>
      </c>
      <c r="B3" s="252"/>
      <c r="C3" s="252"/>
      <c r="D3" s="252"/>
      <c r="E3" s="252"/>
      <c r="F3" s="252"/>
    </row>
    <row r="4" spans="1:6">
      <c r="A4" s="254" t="s">
        <v>130</v>
      </c>
      <c r="B4" s="251" t="s">
        <v>131</v>
      </c>
      <c r="C4" s="252"/>
      <c r="D4" s="252"/>
      <c r="E4" s="252"/>
      <c r="F4" s="252"/>
    </row>
    <row r="5" spans="1:6">
      <c r="A5" s="254" t="s">
        <v>368</v>
      </c>
      <c r="B5" s="251" t="s">
        <v>244</v>
      </c>
      <c r="C5" s="252"/>
      <c r="D5" s="252"/>
      <c r="E5" s="252"/>
      <c r="F5" s="252"/>
    </row>
    <row r="6" spans="1:6">
      <c r="A6" s="254" t="s">
        <v>245</v>
      </c>
      <c r="B6" s="255" t="s">
        <v>135</v>
      </c>
    </row>
    <row r="7" spans="1:6">
      <c r="A7" s="256" t="s">
        <v>8</v>
      </c>
      <c r="B7" s="256" t="s">
        <v>136</v>
      </c>
      <c r="C7" s="256" t="s">
        <v>137</v>
      </c>
      <c r="D7" s="256" t="s">
        <v>246</v>
      </c>
      <c r="E7" s="256" t="s">
        <v>247</v>
      </c>
    </row>
    <row r="8" spans="1:6">
      <c r="A8" s="251" t="s">
        <v>248</v>
      </c>
      <c r="B8" s="252"/>
      <c r="C8" s="252"/>
      <c r="D8" s="252"/>
      <c r="E8" s="252"/>
    </row>
    <row r="9" spans="1:6">
      <c r="A9" s="255" t="s">
        <v>140</v>
      </c>
      <c r="B9" s="257">
        <v>0</v>
      </c>
      <c r="C9" s="257">
        <v>0</v>
      </c>
      <c r="D9" s="257">
        <v>0</v>
      </c>
      <c r="E9" s="257">
        <v>0</v>
      </c>
    </row>
    <row r="10" spans="1:6">
      <c r="A10" s="255" t="s">
        <v>141</v>
      </c>
      <c r="B10" s="257">
        <v>0</v>
      </c>
      <c r="C10" s="257">
        <v>0</v>
      </c>
      <c r="D10" s="257">
        <v>0</v>
      </c>
      <c r="E10" s="257">
        <v>0</v>
      </c>
    </row>
    <row r="11" spans="1:6">
      <c r="A11" s="255" t="s">
        <v>142</v>
      </c>
    </row>
    <row r="12" spans="1:6">
      <c r="A12" s="255" t="s">
        <v>143</v>
      </c>
      <c r="B12" s="257">
        <v>0</v>
      </c>
      <c r="C12" s="257">
        <v>0</v>
      </c>
      <c r="D12" s="257">
        <v>0</v>
      </c>
      <c r="E12" s="257">
        <v>0</v>
      </c>
    </row>
    <row r="13" spans="1:6">
      <c r="A13" s="255" t="s">
        <v>144</v>
      </c>
      <c r="B13" s="257">
        <v>0</v>
      </c>
      <c r="C13" s="257">
        <v>0</v>
      </c>
      <c r="D13" s="257">
        <v>0</v>
      </c>
      <c r="E13" s="257">
        <v>0</v>
      </c>
    </row>
    <row r="14" spans="1:6">
      <c r="A14" s="255" t="s">
        <v>145</v>
      </c>
      <c r="B14" s="257">
        <v>0</v>
      </c>
      <c r="C14" s="257">
        <v>0</v>
      </c>
      <c r="D14" s="257">
        <v>0</v>
      </c>
      <c r="E14" s="257">
        <v>0</v>
      </c>
    </row>
    <row r="15" spans="1:6">
      <c r="A15" s="255" t="s">
        <v>146</v>
      </c>
      <c r="B15" s="257">
        <v>0</v>
      </c>
      <c r="C15" s="257">
        <v>0</v>
      </c>
      <c r="D15" s="257">
        <v>0</v>
      </c>
      <c r="E15" s="257">
        <v>0</v>
      </c>
    </row>
    <row r="16" spans="1:6">
      <c r="A16" s="255" t="s">
        <v>205</v>
      </c>
      <c r="B16" s="257">
        <v>2677.5</v>
      </c>
      <c r="C16" s="257">
        <v>2.6775000000000002</v>
      </c>
      <c r="D16" s="257">
        <v>87.89</v>
      </c>
      <c r="E16" s="257">
        <v>83.83</v>
      </c>
    </row>
    <row r="17" spans="1:5">
      <c r="A17" s="255" t="s">
        <v>148</v>
      </c>
      <c r="B17" s="257">
        <v>26.4</v>
      </c>
      <c r="C17" s="257">
        <v>2.64E-2</v>
      </c>
      <c r="D17" s="257">
        <v>0.87</v>
      </c>
      <c r="E17" s="257">
        <v>0.83</v>
      </c>
    </row>
    <row r="18" spans="1:5">
      <c r="A18" s="255" t="s">
        <v>206</v>
      </c>
      <c r="B18" s="257">
        <v>0</v>
      </c>
      <c r="C18" s="257">
        <v>0</v>
      </c>
      <c r="D18" s="257">
        <v>0</v>
      </c>
      <c r="E18" s="257">
        <v>0</v>
      </c>
    </row>
    <row r="19" spans="1:5">
      <c r="A19" s="255" t="s">
        <v>150</v>
      </c>
      <c r="B19" s="257">
        <v>0</v>
      </c>
      <c r="C19" s="257">
        <v>0</v>
      </c>
      <c r="D19" s="257">
        <v>0</v>
      </c>
      <c r="E19" s="257">
        <v>0</v>
      </c>
    </row>
    <row r="20" spans="1:5">
      <c r="A20" s="255" t="s">
        <v>151</v>
      </c>
      <c r="B20" s="257">
        <v>0</v>
      </c>
      <c r="C20" s="257">
        <v>0</v>
      </c>
      <c r="D20" s="257">
        <v>0</v>
      </c>
      <c r="E20" s="257">
        <v>0</v>
      </c>
    </row>
    <row r="21" spans="1:5">
      <c r="A21" s="255" t="s">
        <v>207</v>
      </c>
      <c r="B21" s="257">
        <v>0</v>
      </c>
      <c r="C21" s="257">
        <v>0</v>
      </c>
      <c r="D21" s="257">
        <v>0</v>
      </c>
      <c r="E21" s="257">
        <v>0</v>
      </c>
    </row>
    <row r="22" spans="1:5">
      <c r="A22" s="255" t="s">
        <v>208</v>
      </c>
    </row>
    <row r="23" spans="1:5">
      <c r="A23" s="255" t="s">
        <v>209</v>
      </c>
      <c r="B23" s="257">
        <v>147.68</v>
      </c>
      <c r="C23" s="257">
        <v>0.14768000000000001</v>
      </c>
      <c r="D23" s="257">
        <v>4.8499999999999996</v>
      </c>
      <c r="E23" s="257">
        <v>4.62</v>
      </c>
    </row>
    <row r="24" spans="1:5">
      <c r="A24" s="255" t="s">
        <v>210</v>
      </c>
      <c r="B24" s="257">
        <v>0</v>
      </c>
      <c r="C24" s="257">
        <v>0</v>
      </c>
      <c r="D24" s="257">
        <v>0</v>
      </c>
      <c r="E24" s="257">
        <v>0</v>
      </c>
    </row>
    <row r="25" spans="1:5">
      <c r="A25" s="255" t="s">
        <v>211</v>
      </c>
      <c r="B25" s="257">
        <v>0</v>
      </c>
      <c r="C25" s="257">
        <v>0</v>
      </c>
      <c r="D25" s="257">
        <v>0</v>
      </c>
      <c r="E25" s="257">
        <v>0</v>
      </c>
    </row>
    <row r="26" spans="1:5">
      <c r="A26" s="255" t="s">
        <v>212</v>
      </c>
      <c r="B26" s="257">
        <v>0</v>
      </c>
      <c r="C26" s="257">
        <v>0</v>
      </c>
      <c r="D26" s="257">
        <v>0</v>
      </c>
      <c r="E26" s="257">
        <v>0</v>
      </c>
    </row>
    <row r="27" spans="1:5">
      <c r="A27" s="254" t="s">
        <v>62</v>
      </c>
      <c r="B27" s="258">
        <v>2851.58</v>
      </c>
      <c r="C27" s="258">
        <v>2.8515799999999998</v>
      </c>
      <c r="D27" s="258">
        <v>93.61</v>
      </c>
      <c r="E27" s="258">
        <v>89.28</v>
      </c>
    </row>
    <row r="28" spans="1:5">
      <c r="A28" s="251" t="s">
        <v>94</v>
      </c>
      <c r="B28" s="252"/>
      <c r="C28" s="252"/>
      <c r="D28" s="252"/>
      <c r="E28" s="252"/>
    </row>
    <row r="29" spans="1:5">
      <c r="A29" s="255" t="s">
        <v>213</v>
      </c>
      <c r="B29" s="257">
        <v>0</v>
      </c>
      <c r="C29" s="257">
        <v>0</v>
      </c>
      <c r="D29" s="257">
        <v>0</v>
      </c>
      <c r="E29" s="257">
        <v>0</v>
      </c>
    </row>
    <row r="30" spans="1:5">
      <c r="A30" s="255" t="s">
        <v>214</v>
      </c>
      <c r="B30" s="257">
        <v>85.58</v>
      </c>
      <c r="C30" s="257">
        <v>8.5580000000000003E-2</v>
      </c>
      <c r="D30" s="257">
        <v>2.81</v>
      </c>
      <c r="E30" s="257">
        <v>2.68</v>
      </c>
    </row>
    <row r="31" spans="1:5">
      <c r="A31" s="255" t="s">
        <v>215</v>
      </c>
      <c r="B31" s="257">
        <v>0</v>
      </c>
      <c r="C31" s="257">
        <v>0</v>
      </c>
      <c r="D31" s="257">
        <v>0</v>
      </c>
      <c r="E31" s="257">
        <v>0</v>
      </c>
    </row>
    <row r="32" spans="1:5">
      <c r="A32" s="255" t="s">
        <v>216</v>
      </c>
      <c r="B32" s="257">
        <v>0</v>
      </c>
      <c r="C32" s="257">
        <v>0</v>
      </c>
      <c r="D32" s="257">
        <v>0</v>
      </c>
      <c r="E32" s="257">
        <v>0</v>
      </c>
    </row>
    <row r="33" spans="1:5">
      <c r="A33" s="255" t="s">
        <v>217</v>
      </c>
      <c r="B33" s="257">
        <v>0</v>
      </c>
      <c r="C33" s="257">
        <v>0</v>
      </c>
      <c r="D33" s="257">
        <v>0</v>
      </c>
      <c r="E33" s="257">
        <v>0</v>
      </c>
    </row>
    <row r="34" spans="1:5">
      <c r="A34" s="255" t="s">
        <v>218</v>
      </c>
      <c r="B34" s="257">
        <v>0</v>
      </c>
      <c r="C34" s="257">
        <v>0</v>
      </c>
      <c r="D34" s="257">
        <v>0</v>
      </c>
      <c r="E34" s="257">
        <v>0</v>
      </c>
    </row>
    <row r="35" spans="1:5">
      <c r="A35" s="255" t="s">
        <v>219</v>
      </c>
      <c r="B35" s="257">
        <v>0</v>
      </c>
      <c r="C35" s="257">
        <v>0</v>
      </c>
      <c r="D35" s="257">
        <v>0</v>
      </c>
      <c r="E35" s="257">
        <v>0</v>
      </c>
    </row>
    <row r="36" spans="1:5">
      <c r="A36" s="255" t="s">
        <v>220</v>
      </c>
      <c r="B36" s="257">
        <v>0</v>
      </c>
      <c r="C36" s="257">
        <v>0</v>
      </c>
      <c r="D36" s="257">
        <v>0</v>
      </c>
      <c r="E36" s="257">
        <v>0</v>
      </c>
    </row>
    <row r="37" spans="1:5">
      <c r="A37" s="255" t="s">
        <v>349</v>
      </c>
      <c r="B37" s="257">
        <v>0</v>
      </c>
      <c r="C37" s="257">
        <v>0</v>
      </c>
      <c r="D37" s="257">
        <v>0</v>
      </c>
      <c r="E37" s="257">
        <v>0</v>
      </c>
    </row>
    <row r="38" spans="1:5">
      <c r="A38" s="255" t="s">
        <v>175</v>
      </c>
      <c r="B38" s="257">
        <v>76.8</v>
      </c>
      <c r="C38" s="257">
        <v>7.6799999999999993E-2</v>
      </c>
      <c r="D38" s="257">
        <v>2.52</v>
      </c>
      <c r="E38" s="257">
        <v>2.4</v>
      </c>
    </row>
    <row r="39" spans="1:5">
      <c r="A39" s="254" t="s">
        <v>108</v>
      </c>
      <c r="B39" s="258">
        <v>162.38</v>
      </c>
      <c r="C39" s="258">
        <v>0.16238</v>
      </c>
      <c r="D39" s="258">
        <v>5.33</v>
      </c>
      <c r="E39" s="258">
        <v>5.08</v>
      </c>
    </row>
    <row r="40" spans="1:5">
      <c r="A40" s="251" t="s">
        <v>29</v>
      </c>
      <c r="B40" s="252"/>
      <c r="C40" s="252"/>
      <c r="D40" s="252"/>
      <c r="E40" s="252"/>
    </row>
    <row r="41" spans="1:5">
      <c r="A41" s="255" t="s">
        <v>222</v>
      </c>
      <c r="B41" s="257">
        <v>32.32</v>
      </c>
      <c r="C41" s="257">
        <v>3.2320000000000002E-2</v>
      </c>
      <c r="D41" s="257">
        <v>1.06</v>
      </c>
      <c r="E41" s="257">
        <v>1.01</v>
      </c>
    </row>
    <row r="42" spans="1:5">
      <c r="A42" s="254" t="s">
        <v>178</v>
      </c>
      <c r="B42" s="258">
        <v>32.32</v>
      </c>
      <c r="C42" s="258">
        <v>3.2320000000000002E-2</v>
      </c>
      <c r="D42" s="258">
        <v>1.06</v>
      </c>
      <c r="E42" s="258">
        <v>1.01</v>
      </c>
    </row>
    <row r="43" spans="1:5">
      <c r="A43" s="254" t="s">
        <v>179</v>
      </c>
      <c r="B43" s="258">
        <v>3046.28</v>
      </c>
      <c r="C43" s="258">
        <v>3.0462799999999999</v>
      </c>
      <c r="D43" s="258">
        <v>100</v>
      </c>
      <c r="E43" s="258">
        <v>95.37</v>
      </c>
    </row>
    <row r="44" spans="1:5">
      <c r="A44" s="251" t="s">
        <v>180</v>
      </c>
      <c r="B44" s="252"/>
      <c r="C44" s="252"/>
      <c r="D44" s="252"/>
      <c r="E44" s="252"/>
    </row>
    <row r="45" spans="1:5">
      <c r="A45" s="255" t="s">
        <v>223</v>
      </c>
      <c r="B45" s="257">
        <v>0</v>
      </c>
      <c r="C45" s="257">
        <v>0</v>
      </c>
      <c r="D45" s="257">
        <v>0</v>
      </c>
      <c r="E45" s="257">
        <v>0</v>
      </c>
    </row>
    <row r="46" spans="1:5">
      <c r="A46" s="255" t="s">
        <v>224</v>
      </c>
      <c r="B46" s="257">
        <v>45.91</v>
      </c>
      <c r="C46" s="257">
        <v>4.5909999999999999E-2</v>
      </c>
      <c r="D46" s="257">
        <v>1.51</v>
      </c>
      <c r="E46" s="257">
        <v>1.44</v>
      </c>
    </row>
    <row r="47" spans="1:5">
      <c r="A47" s="255" t="s">
        <v>225</v>
      </c>
      <c r="B47" s="257">
        <v>0</v>
      </c>
      <c r="C47" s="257">
        <v>0</v>
      </c>
      <c r="D47" s="257">
        <v>0</v>
      </c>
      <c r="E47" s="257">
        <v>0</v>
      </c>
    </row>
    <row r="48" spans="1:5">
      <c r="A48" s="254" t="s">
        <v>114</v>
      </c>
      <c r="B48" s="258">
        <v>45.91</v>
      </c>
      <c r="C48" s="258">
        <v>4.5909999999999999E-2</v>
      </c>
      <c r="D48" s="258">
        <v>1.51</v>
      </c>
      <c r="E48" s="258">
        <v>1.44</v>
      </c>
    </row>
    <row r="49" spans="1:5">
      <c r="A49" s="251" t="s">
        <v>184</v>
      </c>
      <c r="B49" s="252"/>
      <c r="C49" s="252"/>
      <c r="D49" s="252"/>
      <c r="E49" s="252"/>
    </row>
    <row r="50" spans="1:5" ht="22.5">
      <c r="A50" s="255" t="s">
        <v>226</v>
      </c>
      <c r="B50" s="257">
        <v>0</v>
      </c>
      <c r="C50" s="257">
        <v>0</v>
      </c>
      <c r="D50" s="257">
        <v>0</v>
      </c>
      <c r="E50" s="257">
        <v>0</v>
      </c>
    </row>
    <row r="51" spans="1:5">
      <c r="A51" s="255" t="s">
        <v>227</v>
      </c>
      <c r="B51" s="257">
        <v>12.04</v>
      </c>
      <c r="C51" s="257">
        <v>1.204E-2</v>
      </c>
      <c r="D51" s="257">
        <v>0.4</v>
      </c>
      <c r="E51" s="257">
        <v>0.38</v>
      </c>
    </row>
    <row r="52" spans="1:5">
      <c r="A52" s="255" t="s">
        <v>228</v>
      </c>
      <c r="B52" s="257">
        <v>2.19</v>
      </c>
      <c r="C52" s="257">
        <v>2.1900000000000001E-3</v>
      </c>
      <c r="D52" s="257">
        <v>7.0000000000000007E-2</v>
      </c>
      <c r="E52" s="257">
        <v>7.0000000000000007E-2</v>
      </c>
    </row>
    <row r="53" spans="1:5">
      <c r="A53" s="255" t="s">
        <v>229</v>
      </c>
      <c r="B53" s="257">
        <v>0</v>
      </c>
      <c r="C53" s="257">
        <v>0</v>
      </c>
      <c r="D53" s="257">
        <v>0</v>
      </c>
      <c r="E53" s="257">
        <v>0</v>
      </c>
    </row>
    <row r="54" spans="1:5">
      <c r="A54" s="254" t="s">
        <v>118</v>
      </c>
      <c r="B54" s="258">
        <v>14.229999999999999</v>
      </c>
      <c r="C54" s="258">
        <v>1.423E-2</v>
      </c>
      <c r="D54" s="258">
        <v>0.47</v>
      </c>
      <c r="E54" s="258">
        <v>0.45</v>
      </c>
    </row>
    <row r="55" spans="1:5">
      <c r="A55" s="254" t="s">
        <v>188</v>
      </c>
      <c r="B55" s="258">
        <v>60.139999999999993</v>
      </c>
      <c r="C55" s="258">
        <v>6.0139999999999999E-2</v>
      </c>
      <c r="D55" s="258">
        <v>1.98</v>
      </c>
      <c r="E55" s="258">
        <v>1.89</v>
      </c>
    </row>
    <row r="56" spans="1:5">
      <c r="A56" s="254" t="s">
        <v>189</v>
      </c>
      <c r="B56" s="258">
        <v>3106.42</v>
      </c>
      <c r="C56" s="258">
        <v>3.10642</v>
      </c>
      <c r="D56" s="258">
        <v>101.98</v>
      </c>
      <c r="E56" s="258">
        <v>97.26</v>
      </c>
    </row>
    <row r="57" spans="1:5">
      <c r="A57" s="251" t="s">
        <v>46</v>
      </c>
      <c r="B57" s="252"/>
      <c r="C57" s="252"/>
      <c r="D57" s="252"/>
      <c r="E57" s="252"/>
    </row>
    <row r="58" spans="1:5">
      <c r="A58" s="255" t="s">
        <v>190</v>
      </c>
      <c r="B58" s="257">
        <v>24.46</v>
      </c>
      <c r="C58" s="257">
        <v>2.4459999999999999E-2</v>
      </c>
      <c r="D58" s="257">
        <v>0.8</v>
      </c>
      <c r="E58" s="257">
        <v>0.77</v>
      </c>
    </row>
    <row r="59" spans="1:5">
      <c r="A59" s="255" t="s">
        <v>191</v>
      </c>
      <c r="B59" s="257">
        <v>62.93</v>
      </c>
      <c r="C59" s="257">
        <v>6.293E-2</v>
      </c>
      <c r="D59" s="257">
        <v>2.0699999999999998</v>
      </c>
      <c r="E59" s="257">
        <v>1.97</v>
      </c>
    </row>
    <row r="60" spans="1:5">
      <c r="A60" s="254" t="s">
        <v>249</v>
      </c>
      <c r="B60" s="258">
        <v>87.39</v>
      </c>
      <c r="C60" s="258">
        <v>8.7389999999999995E-2</v>
      </c>
      <c r="D60" s="258">
        <v>2.87</v>
      </c>
      <c r="E60" s="258">
        <v>2.74</v>
      </c>
    </row>
    <row r="61" spans="1:5">
      <c r="A61" s="254" t="s">
        <v>194</v>
      </c>
      <c r="B61" s="258">
        <v>3193.81</v>
      </c>
      <c r="C61" s="258">
        <v>3.19381</v>
      </c>
      <c r="D61" s="258">
        <v>104.85</v>
      </c>
      <c r="E61" s="258">
        <v>100</v>
      </c>
    </row>
    <row r="63" spans="1:5">
      <c r="A63" s="251" t="s">
        <v>51</v>
      </c>
      <c r="B63" s="252"/>
      <c r="C63" s="252"/>
      <c r="D63" s="252"/>
      <c r="E63" s="252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2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212" t="s">
        <v>0</v>
      </c>
      <c r="B1" s="212"/>
      <c r="C1" s="212"/>
      <c r="D1" s="2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12" t="s">
        <v>1</v>
      </c>
      <c r="B2" s="212"/>
      <c r="C2" s="212"/>
      <c r="D2" s="21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12" t="s">
        <v>53</v>
      </c>
      <c r="B3" s="212"/>
      <c r="C3" s="212"/>
      <c r="D3" s="21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12" t="s">
        <v>54</v>
      </c>
      <c r="B4" s="212"/>
      <c r="C4" s="212"/>
      <c r="D4" s="21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1900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10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13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3000</v>
      </c>
      <c r="C10" s="1">
        <v>1.58</v>
      </c>
      <c r="D10" s="13">
        <v>0.91426449105675012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70.400000000000006</v>
      </c>
      <c r="C11" s="1">
        <v>0.04</v>
      </c>
      <c r="D11" s="13">
        <v>2.1454740056798406E-2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4" t="s">
        <v>17</v>
      </c>
      <c r="B12" s="15">
        <v>3070.4</v>
      </c>
      <c r="C12" s="15">
        <v>1.62</v>
      </c>
      <c r="D12" s="16">
        <v>0.93571923111354871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18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19</v>
      </c>
      <c r="B14" s="1">
        <v>0</v>
      </c>
      <c r="C14" s="1">
        <v>0</v>
      </c>
      <c r="D14" s="13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20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21</v>
      </c>
      <c r="B16" s="1">
        <v>92.11</v>
      </c>
      <c r="C16" s="1">
        <v>0.05</v>
      </c>
      <c r="D16" s="13">
        <v>2.8070967423745753E-2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22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23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24</v>
      </c>
      <c r="B19" s="1">
        <v>52.44</v>
      </c>
      <c r="C19" s="1">
        <v>0.03</v>
      </c>
      <c r="D19" s="13">
        <v>1.5981343303671992E-2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25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26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27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17" t="s">
        <v>28</v>
      </c>
      <c r="B23" s="18">
        <v>144.55000000000001</v>
      </c>
      <c r="C23" s="18">
        <v>0.08</v>
      </c>
      <c r="D23" s="19">
        <v>4.4052310727417748E-2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>
      <c r="A24" s="9" t="s">
        <v>29</v>
      </c>
    </row>
    <row r="25" spans="1:254" ht="13.5">
      <c r="A25" s="4" t="s">
        <v>30</v>
      </c>
      <c r="B25" s="1">
        <v>34.276169118148658</v>
      </c>
      <c r="C25" s="1">
        <v>0.02</v>
      </c>
      <c r="D25" s="13">
        <v>1.0445828104726426E-2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31</v>
      </c>
      <c r="B26" s="1">
        <v>34.276169118148658</v>
      </c>
      <c r="C26" s="1">
        <v>0.02</v>
      </c>
      <c r="D26" s="13">
        <v>1.0445828104726426E-2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>
      <c r="A27" s="14" t="s">
        <v>32</v>
      </c>
      <c r="B27" s="15">
        <v>3249.2261691181488</v>
      </c>
      <c r="C27" s="15">
        <v>1.72</v>
      </c>
      <c r="D27" s="16">
        <v>0.99021736994569276</v>
      </c>
    </row>
    <row r="28" spans="1:254">
      <c r="A28" s="9" t="s">
        <v>33</v>
      </c>
    </row>
    <row r="29" spans="1:254">
      <c r="A29" s="4" t="s">
        <v>34</v>
      </c>
      <c r="B29" s="1">
        <v>0</v>
      </c>
      <c r="C29" s="1">
        <v>0</v>
      </c>
      <c r="D29" s="13">
        <v>0</v>
      </c>
    </row>
    <row r="30" spans="1:254">
      <c r="A30" s="4" t="s">
        <v>35</v>
      </c>
      <c r="B30" s="1">
        <v>0</v>
      </c>
      <c r="C30" s="1">
        <v>0</v>
      </c>
      <c r="D30" s="13">
        <v>0</v>
      </c>
    </row>
    <row r="31" spans="1:254">
      <c r="A31" s="4" t="s">
        <v>36</v>
      </c>
      <c r="B31" s="1">
        <v>0</v>
      </c>
      <c r="C31" s="1">
        <v>0</v>
      </c>
      <c r="D31" s="13">
        <v>0</v>
      </c>
    </row>
    <row r="32" spans="1:254">
      <c r="A32" s="4" t="s">
        <v>37</v>
      </c>
      <c r="B32" s="1">
        <v>0</v>
      </c>
      <c r="C32" s="1">
        <v>0</v>
      </c>
      <c r="D32" s="13">
        <v>0</v>
      </c>
    </row>
    <row r="33" spans="1:254" ht="13.5">
      <c r="A33" s="17" t="s">
        <v>38</v>
      </c>
      <c r="B33" s="18">
        <v>0</v>
      </c>
      <c r="C33" s="18">
        <v>0</v>
      </c>
      <c r="D33" s="19">
        <v>0</v>
      </c>
      <c r="E33" s="4"/>
      <c r="H33" s="13"/>
      <c r="I33" s="4"/>
      <c r="L33" s="13"/>
      <c r="M33" s="4"/>
      <c r="P33" s="13"/>
      <c r="Q33" s="4"/>
      <c r="T33" s="13"/>
      <c r="U33" s="4"/>
      <c r="X33" s="13"/>
      <c r="Y33" s="4"/>
      <c r="AB33" s="13"/>
      <c r="AC33" s="4"/>
      <c r="AF33" s="13"/>
      <c r="AG33" s="4"/>
      <c r="AJ33" s="13"/>
      <c r="AK33" s="4"/>
      <c r="AN33" s="13"/>
      <c r="AO33" s="4"/>
      <c r="AR33" s="13"/>
      <c r="AS33" s="4"/>
      <c r="AV33" s="13"/>
      <c r="AW33" s="4"/>
      <c r="AZ33" s="13"/>
      <c r="BA33" s="4"/>
      <c r="BD33" s="13"/>
      <c r="BE33" s="4"/>
      <c r="BH33" s="13"/>
      <c r="BI33" s="4"/>
      <c r="BL33" s="13"/>
      <c r="BM33" s="4"/>
      <c r="BP33" s="13"/>
      <c r="BQ33" s="4"/>
      <c r="BT33" s="13"/>
      <c r="BU33" s="4"/>
      <c r="BX33" s="13"/>
      <c r="BY33" s="4"/>
      <c r="CB33" s="13"/>
      <c r="CC33" s="4"/>
      <c r="CF33" s="13"/>
      <c r="CG33" s="4"/>
      <c r="CJ33" s="13"/>
      <c r="CK33" s="4"/>
      <c r="CN33" s="13"/>
      <c r="CO33" s="4"/>
      <c r="CR33" s="13"/>
      <c r="CS33" s="4"/>
      <c r="CV33" s="13"/>
      <c r="CW33" s="4"/>
      <c r="CZ33" s="13"/>
      <c r="DA33" s="4"/>
      <c r="DD33" s="13"/>
      <c r="DE33" s="4"/>
      <c r="DH33" s="13"/>
      <c r="DI33" s="4"/>
      <c r="DL33" s="13"/>
      <c r="DM33" s="4"/>
      <c r="DP33" s="13"/>
      <c r="DQ33" s="4"/>
      <c r="DT33" s="13"/>
      <c r="DU33" s="4"/>
      <c r="DX33" s="13"/>
      <c r="DY33" s="4"/>
      <c r="EB33" s="13"/>
      <c r="EC33" s="4"/>
      <c r="EF33" s="13"/>
      <c r="EG33" s="4"/>
      <c r="EJ33" s="13"/>
      <c r="EK33" s="4"/>
      <c r="EN33" s="13"/>
      <c r="EO33" s="4"/>
      <c r="ER33" s="13"/>
      <c r="ES33" s="4"/>
      <c r="EV33" s="13"/>
      <c r="EW33" s="4"/>
      <c r="EZ33" s="13"/>
      <c r="FA33" s="4"/>
      <c r="FD33" s="13"/>
      <c r="FE33" s="4"/>
      <c r="FH33" s="13"/>
      <c r="FI33" s="4"/>
      <c r="FL33" s="13"/>
      <c r="FM33" s="4"/>
      <c r="FP33" s="13"/>
      <c r="FQ33" s="4"/>
      <c r="FT33" s="13"/>
      <c r="FU33" s="4"/>
      <c r="FX33" s="13"/>
      <c r="FY33" s="4"/>
      <c r="GB33" s="13"/>
      <c r="GC33" s="4"/>
      <c r="GF33" s="13"/>
      <c r="GG33" s="4"/>
      <c r="GJ33" s="13"/>
      <c r="GK33" s="4"/>
      <c r="GN33" s="13"/>
      <c r="GO33" s="4"/>
      <c r="GR33" s="13"/>
      <c r="GS33" s="4"/>
      <c r="GV33" s="13"/>
      <c r="GW33" s="4"/>
      <c r="GZ33" s="13"/>
      <c r="HA33" s="4"/>
      <c r="HD33" s="13"/>
      <c r="HE33" s="4"/>
      <c r="HH33" s="13"/>
      <c r="HI33" s="4"/>
      <c r="HL33" s="13"/>
      <c r="HM33" s="4"/>
      <c r="HP33" s="13"/>
      <c r="HQ33" s="4"/>
      <c r="HT33" s="13"/>
      <c r="HU33" s="4"/>
      <c r="HX33" s="13"/>
      <c r="HY33" s="4"/>
      <c r="IB33" s="13"/>
      <c r="IC33" s="4"/>
      <c r="IF33" s="13"/>
      <c r="IG33" s="4"/>
      <c r="IJ33" s="13"/>
      <c r="IK33"/>
      <c r="IL33"/>
      <c r="IM33"/>
      <c r="IN33"/>
      <c r="IO33"/>
      <c r="IP33"/>
      <c r="IQ33"/>
      <c r="IR33"/>
      <c r="IS33"/>
      <c r="IT33"/>
    </row>
    <row r="34" spans="1:254" ht="13.5">
      <c r="A34" s="9" t="s">
        <v>39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40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41</v>
      </c>
      <c r="B36" s="1">
        <v>32.1</v>
      </c>
      <c r="C36" s="1">
        <v>0.02</v>
      </c>
      <c r="D36" s="13">
        <v>9.7826300543072276E-3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42</v>
      </c>
      <c r="B37" s="1">
        <v>0</v>
      </c>
      <c r="C37" s="1">
        <v>0</v>
      </c>
      <c r="D37" s="1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17" t="s">
        <v>43</v>
      </c>
      <c r="B38" s="18">
        <v>32.1</v>
      </c>
      <c r="C38" s="18">
        <v>0.02</v>
      </c>
      <c r="D38" s="19">
        <v>9.7826300543072276E-3</v>
      </c>
      <c r="E38" s="4"/>
      <c r="H38" s="13"/>
      <c r="I38" s="4"/>
      <c r="L38" s="13"/>
      <c r="M38" s="4"/>
      <c r="P38" s="13"/>
      <c r="Q38" s="4"/>
      <c r="T38" s="13"/>
      <c r="U38" s="4"/>
      <c r="X38" s="13"/>
      <c r="Y38" s="4"/>
      <c r="AB38" s="13"/>
      <c r="AC38" s="4"/>
      <c r="AF38" s="13"/>
      <c r="AG38" s="4"/>
      <c r="AJ38" s="13"/>
      <c r="AK38" s="4"/>
      <c r="AN38" s="13"/>
      <c r="AO38" s="4"/>
      <c r="AR38" s="13"/>
      <c r="AS38" s="4"/>
      <c r="AV38" s="13"/>
      <c r="AW38" s="4"/>
      <c r="AZ38" s="13"/>
      <c r="BA38" s="4"/>
      <c r="BD38" s="13"/>
      <c r="BE38" s="4"/>
      <c r="BH38" s="13"/>
      <c r="BI38" s="4"/>
      <c r="BL38" s="13"/>
      <c r="BM38" s="4"/>
      <c r="BP38" s="13"/>
      <c r="BQ38" s="4"/>
      <c r="BT38" s="13"/>
      <c r="BU38" s="4"/>
      <c r="BX38" s="13"/>
      <c r="BY38" s="4"/>
      <c r="CB38" s="13"/>
      <c r="CC38" s="4"/>
      <c r="CF38" s="13"/>
      <c r="CG38" s="4"/>
      <c r="CJ38" s="13"/>
      <c r="CK38" s="4"/>
      <c r="CN38" s="13"/>
      <c r="CO38" s="4"/>
      <c r="CR38" s="13"/>
      <c r="CS38" s="4"/>
      <c r="CV38" s="13"/>
      <c r="CW38" s="4"/>
      <c r="CZ38" s="13"/>
      <c r="DA38" s="4"/>
      <c r="DD38" s="13"/>
      <c r="DE38" s="4"/>
      <c r="DH38" s="13"/>
      <c r="DI38" s="4"/>
      <c r="DL38" s="13"/>
      <c r="DM38" s="4"/>
      <c r="DP38" s="13"/>
      <c r="DQ38" s="4"/>
      <c r="DT38" s="13"/>
      <c r="DU38" s="4"/>
      <c r="DX38" s="13"/>
      <c r="DY38" s="4"/>
      <c r="EB38" s="13"/>
      <c r="EC38" s="4"/>
      <c r="EF38" s="13"/>
      <c r="EG38" s="4"/>
      <c r="EJ38" s="13"/>
      <c r="EK38" s="4"/>
      <c r="EN38" s="13"/>
      <c r="EO38" s="4"/>
      <c r="ER38" s="13"/>
      <c r="ES38" s="4"/>
      <c r="EV38" s="13"/>
      <c r="EW38" s="4"/>
      <c r="EZ38" s="13"/>
      <c r="FA38" s="4"/>
      <c r="FD38" s="13"/>
      <c r="FE38" s="4"/>
      <c r="FH38" s="13"/>
      <c r="FI38" s="4"/>
      <c r="FL38" s="13"/>
      <c r="FM38" s="4"/>
      <c r="FP38" s="13"/>
      <c r="FQ38" s="4"/>
      <c r="FT38" s="13"/>
      <c r="FU38" s="4"/>
      <c r="FX38" s="13"/>
      <c r="FY38" s="4"/>
      <c r="GB38" s="13"/>
      <c r="GC38" s="4"/>
      <c r="GF38" s="13"/>
      <c r="GG38" s="4"/>
      <c r="GJ38" s="13"/>
      <c r="GK38" s="4"/>
      <c r="GN38" s="13"/>
      <c r="GO38" s="4"/>
      <c r="GR38" s="13"/>
      <c r="GS38" s="4"/>
      <c r="GV38" s="13"/>
      <c r="GW38" s="4"/>
      <c r="GZ38" s="13"/>
      <c r="HA38" s="4"/>
      <c r="HD38" s="13"/>
      <c r="HE38" s="4"/>
      <c r="HH38" s="13"/>
      <c r="HI38" s="4"/>
      <c r="HL38" s="13"/>
      <c r="HM38" s="4"/>
      <c r="HP38" s="13"/>
      <c r="HQ38" s="4"/>
      <c r="HT38" s="13"/>
      <c r="HU38" s="4"/>
      <c r="HX38" s="13"/>
      <c r="HY38" s="4"/>
      <c r="IB38" s="13"/>
      <c r="IC38" s="4"/>
      <c r="IF38" s="13"/>
      <c r="IG38" s="4"/>
      <c r="IJ38" s="13"/>
      <c r="IK38"/>
      <c r="IL38"/>
      <c r="IM38"/>
      <c r="IN38"/>
      <c r="IO38"/>
      <c r="IP38"/>
      <c r="IQ38"/>
      <c r="IR38"/>
      <c r="IS38"/>
      <c r="IT38"/>
    </row>
    <row r="39" spans="1:254" ht="13.5">
      <c r="A39" s="21" t="s">
        <v>44</v>
      </c>
      <c r="B39" s="22">
        <v>32.1</v>
      </c>
      <c r="C39" s="22">
        <v>0.02</v>
      </c>
      <c r="D39" s="23">
        <v>9.7826300543072276E-3</v>
      </c>
      <c r="G39" s="4"/>
      <c r="K39" s="4"/>
      <c r="O39" s="4"/>
      <c r="S39" s="4"/>
      <c r="W39" s="4"/>
      <c r="AA39" s="4"/>
      <c r="AE39" s="4"/>
      <c r="AI39" s="4"/>
      <c r="AM39" s="4"/>
      <c r="AQ39" s="4"/>
      <c r="AU39" s="4"/>
      <c r="AY39" s="4"/>
      <c r="BC39" s="4"/>
      <c r="BG39" s="4"/>
      <c r="BK39" s="4"/>
      <c r="BO39" s="4"/>
      <c r="BS39" s="4"/>
      <c r="BW39" s="4"/>
      <c r="CA39" s="4"/>
      <c r="CE39" s="4"/>
      <c r="CI39" s="4"/>
      <c r="CM39" s="4"/>
      <c r="CQ39" s="4"/>
      <c r="CU39" s="4"/>
      <c r="CY39" s="4"/>
      <c r="DC39" s="4"/>
      <c r="DG39" s="4"/>
      <c r="DK39" s="4"/>
      <c r="DO39" s="4"/>
      <c r="DS39" s="4"/>
      <c r="DW39" s="4"/>
      <c r="EA39" s="4"/>
      <c r="EE39" s="4"/>
      <c r="EI39" s="4"/>
      <c r="EM39" s="4"/>
      <c r="EQ39" s="4"/>
      <c r="EU39" s="4"/>
      <c r="EY39" s="4"/>
      <c r="FC39" s="4"/>
      <c r="FG39" s="4"/>
      <c r="FK39" s="4"/>
      <c r="FO39" s="4"/>
      <c r="FS39" s="4"/>
      <c r="FW39" s="4"/>
      <c r="GA39" s="4"/>
      <c r="GE39" s="4"/>
      <c r="GI39" s="4"/>
      <c r="GM39" s="4"/>
      <c r="GQ39" s="4"/>
      <c r="GU39" s="4"/>
      <c r="GY39" s="4"/>
      <c r="HC39" s="4"/>
      <c r="HG39" s="4"/>
      <c r="HK39" s="4"/>
      <c r="HO39" s="4"/>
      <c r="HS39" s="4"/>
      <c r="HW39" s="4"/>
      <c r="IA39" s="4"/>
      <c r="IE39" s="4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0" customFormat="1">
      <c r="A40" s="14" t="s">
        <v>45</v>
      </c>
      <c r="B40" s="15">
        <v>3281.3261691181488</v>
      </c>
      <c r="C40" s="15">
        <v>1.74</v>
      </c>
      <c r="D40" s="16">
        <v>1</v>
      </c>
    </row>
    <row r="41" spans="1:254">
      <c r="A41" s="9" t="s">
        <v>46</v>
      </c>
    </row>
    <row r="42" spans="1:254" ht="13.5">
      <c r="A42" s="4" t="s">
        <v>47</v>
      </c>
      <c r="B42" s="1">
        <v>0</v>
      </c>
      <c r="C42" s="1">
        <v>0</v>
      </c>
      <c r="D42" s="13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>
      <c r="A43" s="4" t="s">
        <v>48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17" t="s">
        <v>49</v>
      </c>
      <c r="B44" s="18">
        <v>0</v>
      </c>
      <c r="C44" s="18">
        <v>0</v>
      </c>
      <c r="D44" s="19">
        <v>0</v>
      </c>
      <c r="E44" s="4"/>
      <c r="H44" s="13"/>
      <c r="I44" s="4"/>
      <c r="L44" s="13"/>
      <c r="M44" s="4"/>
      <c r="P44" s="13"/>
      <c r="Q44" s="4"/>
      <c r="T44" s="13"/>
      <c r="U44" s="4"/>
      <c r="X44" s="13"/>
      <c r="Y44" s="4"/>
      <c r="AB44" s="13"/>
      <c r="AC44" s="4"/>
      <c r="AF44" s="13"/>
      <c r="AG44" s="4"/>
      <c r="AJ44" s="13"/>
      <c r="AK44" s="4"/>
      <c r="AN44" s="13"/>
      <c r="AO44" s="4"/>
      <c r="AR44" s="13"/>
      <c r="AS44" s="4"/>
      <c r="AV44" s="13"/>
      <c r="AW44" s="4"/>
      <c r="AZ44" s="13"/>
      <c r="BA44" s="4"/>
      <c r="BD44" s="13"/>
      <c r="BE44" s="4"/>
      <c r="BH44" s="13"/>
      <c r="BI44" s="4"/>
      <c r="BL44" s="13"/>
      <c r="BM44" s="4"/>
      <c r="BP44" s="13"/>
      <c r="BQ44" s="4"/>
      <c r="BT44" s="13"/>
      <c r="BU44" s="4"/>
      <c r="BX44" s="13"/>
      <c r="BY44" s="4"/>
      <c r="CB44" s="13"/>
      <c r="CC44" s="4"/>
      <c r="CF44" s="13"/>
      <c r="CG44" s="4"/>
      <c r="CJ44" s="13"/>
      <c r="CK44" s="4"/>
      <c r="CN44" s="13"/>
      <c r="CO44" s="4"/>
      <c r="CR44" s="13"/>
      <c r="CS44" s="4"/>
      <c r="CV44" s="13"/>
      <c r="CW44" s="4"/>
      <c r="CZ44" s="13"/>
      <c r="DA44" s="4"/>
      <c r="DD44" s="13"/>
      <c r="DE44" s="4"/>
      <c r="DH44" s="13"/>
      <c r="DI44" s="4"/>
      <c r="DL44" s="13"/>
      <c r="DM44" s="4"/>
      <c r="DP44" s="13"/>
      <c r="DQ44" s="4"/>
      <c r="DT44" s="13"/>
      <c r="DU44" s="4"/>
      <c r="DX44" s="13"/>
      <c r="DY44" s="4"/>
      <c r="EB44" s="13"/>
      <c r="EC44" s="4"/>
      <c r="EF44" s="13"/>
      <c r="EG44" s="4"/>
      <c r="EJ44" s="13"/>
      <c r="EK44" s="4"/>
      <c r="EN44" s="13"/>
      <c r="EO44" s="4"/>
      <c r="ER44" s="13"/>
      <c r="ES44" s="4"/>
      <c r="EV44" s="13"/>
      <c r="EW44" s="4"/>
      <c r="EZ44" s="13"/>
      <c r="FA44" s="4"/>
      <c r="FD44" s="13"/>
      <c r="FE44" s="4"/>
      <c r="FH44" s="13"/>
      <c r="FI44" s="4"/>
      <c r="FL44" s="13"/>
      <c r="FM44" s="4"/>
      <c r="FP44" s="13"/>
      <c r="FQ44" s="4"/>
      <c r="FT44" s="13"/>
      <c r="FU44" s="4"/>
      <c r="FX44" s="13"/>
      <c r="FY44" s="4"/>
      <c r="GB44" s="13"/>
      <c r="GC44" s="4"/>
      <c r="GF44" s="13"/>
      <c r="GG44" s="4"/>
      <c r="GJ44" s="13"/>
      <c r="GK44" s="4"/>
      <c r="GN44" s="13"/>
      <c r="GO44" s="4"/>
      <c r="GR44" s="13"/>
      <c r="GS44" s="4"/>
      <c r="GV44" s="13"/>
      <c r="GW44" s="4"/>
      <c r="GZ44" s="13"/>
      <c r="HA44" s="4"/>
      <c r="HD44" s="13"/>
      <c r="HE44" s="4"/>
      <c r="HH44" s="13"/>
      <c r="HI44" s="4"/>
      <c r="HL44" s="13"/>
      <c r="HM44" s="4"/>
      <c r="HP44" s="13"/>
      <c r="HQ44" s="4"/>
      <c r="HT44" s="13"/>
      <c r="HU44" s="4"/>
      <c r="HX44" s="13"/>
      <c r="HY44" s="4"/>
      <c r="IB44" s="13"/>
      <c r="IC44" s="4"/>
      <c r="IF44" s="13"/>
      <c r="IG44" s="4"/>
      <c r="IJ44" s="13"/>
      <c r="IK44"/>
      <c r="IL44"/>
      <c r="IM44"/>
      <c r="IN44"/>
      <c r="IO44"/>
      <c r="IP44"/>
      <c r="IQ44"/>
      <c r="IR44"/>
      <c r="IS44"/>
      <c r="IT44"/>
    </row>
    <row r="45" spans="1:254" s="20" customFormat="1" ht="13.5" thickBot="1">
      <c r="A45" s="24" t="s">
        <v>50</v>
      </c>
      <c r="B45" s="25">
        <v>3281.3261691181488</v>
      </c>
      <c r="C45" s="25">
        <v>1.74</v>
      </c>
      <c r="D45" s="26">
        <v>1</v>
      </c>
    </row>
    <row r="46" spans="1:254">
      <c r="A46" s="27" t="s">
        <v>51</v>
      </c>
      <c r="D46" s="28"/>
    </row>
    <row r="47" spans="1:254" ht="13.5">
      <c r="A47"/>
    </row>
    <row r="48" spans="1:254" ht="13.5">
      <c r="A48"/>
    </row>
    <row r="49" spans="1:1" ht="13.5">
      <c r="A49"/>
    </row>
    <row r="50" spans="1:1" ht="13.5">
      <c r="A50"/>
    </row>
    <row r="51" spans="1:1" ht="13.5">
      <c r="A51"/>
    </row>
    <row r="52" spans="1:1" ht="13.5">
      <c r="A52"/>
    </row>
    <row r="53" spans="1:1" ht="13.5">
      <c r="A53"/>
    </row>
    <row r="54" spans="1:1" ht="13.5">
      <c r="A54"/>
    </row>
    <row r="55" spans="1:1" ht="13.5">
      <c r="A55"/>
    </row>
    <row r="56" spans="1:1" ht="13.5">
      <c r="A56"/>
    </row>
    <row r="57" spans="1:1" ht="13.5">
      <c r="A57"/>
    </row>
    <row r="58" spans="1:1" ht="13.5">
      <c r="A58"/>
    </row>
    <row r="59" spans="1:1" ht="13.5">
      <c r="A59"/>
    </row>
    <row r="60" spans="1:1" ht="13.5">
      <c r="A60"/>
    </row>
    <row r="61" spans="1:1" ht="13.5">
      <c r="A61"/>
    </row>
    <row r="62" spans="1:1" ht="13.5">
      <c r="A62"/>
    </row>
    <row r="63" spans="1:1" ht="13.5">
      <c r="A63"/>
    </row>
    <row r="64" spans="1:1" ht="13.5">
      <c r="A64"/>
    </row>
    <row r="65" spans="1:1" ht="13.5">
      <c r="A65"/>
    </row>
    <row r="66" spans="1:1" ht="13.5">
      <c r="A66"/>
    </row>
    <row r="67" spans="1:1" ht="13.5">
      <c r="A67"/>
    </row>
    <row r="68" spans="1:1" ht="13.5">
      <c r="A68"/>
    </row>
    <row r="69" spans="1:1" ht="13.5">
      <c r="A69"/>
    </row>
    <row r="70" spans="1:1" ht="13.5">
      <c r="A70"/>
    </row>
    <row r="71" spans="1:1" ht="13.5">
      <c r="A71"/>
    </row>
    <row r="72" spans="1:1" ht="13.5">
      <c r="A72"/>
    </row>
    <row r="73" spans="1:1" ht="13.5">
      <c r="A73"/>
    </row>
    <row r="74" spans="1:1" ht="13.5">
      <c r="A74"/>
    </row>
    <row r="75" spans="1:1" ht="13.5">
      <c r="A75"/>
    </row>
    <row r="76" spans="1:1" ht="13.5">
      <c r="A76"/>
    </row>
    <row r="77" spans="1:1" ht="13.5">
      <c r="A77"/>
    </row>
    <row r="78" spans="1:1" ht="13.5">
      <c r="A78"/>
    </row>
    <row r="79" spans="1:1" ht="13.5">
      <c r="A79"/>
    </row>
    <row r="80" spans="1:1" ht="13.5">
      <c r="A80"/>
    </row>
    <row r="81" spans="1:1" ht="13.5">
      <c r="A81"/>
    </row>
    <row r="82" spans="1:1" ht="13.5">
      <c r="A82"/>
    </row>
    <row r="83" spans="1:1" ht="13.5">
      <c r="A83"/>
    </row>
    <row r="84" spans="1:1" ht="13.5">
      <c r="A84"/>
    </row>
    <row r="85" spans="1:1" ht="13.5">
      <c r="A85"/>
    </row>
    <row r="86" spans="1:1" ht="13.5">
      <c r="A86"/>
    </row>
    <row r="87" spans="1:1" ht="13.5">
      <c r="A87"/>
    </row>
    <row r="88" spans="1:1" ht="13.5">
      <c r="A88"/>
    </row>
    <row r="89" spans="1:1" ht="13.5">
      <c r="A89"/>
    </row>
    <row r="90" spans="1:1" ht="13.5">
      <c r="A90"/>
    </row>
    <row r="91" spans="1:1" ht="13.5">
      <c r="A91"/>
    </row>
    <row r="92" spans="1:1" ht="13.5">
      <c r="A92"/>
    </row>
    <row r="93" spans="1:1" ht="13.5">
      <c r="A93"/>
    </row>
    <row r="94" spans="1:1" ht="13.5">
      <c r="A94"/>
    </row>
    <row r="95" spans="1:1" ht="13.5">
      <c r="A95"/>
    </row>
    <row r="96" spans="1:1" ht="13.5">
      <c r="A96"/>
    </row>
    <row r="97" spans="1:1" ht="13.5">
      <c r="A97"/>
    </row>
    <row r="98" spans="1:1" ht="13.5">
      <c r="A98"/>
    </row>
    <row r="99" spans="1:1" ht="13.5">
      <c r="A99"/>
    </row>
    <row r="100" spans="1:1" ht="13.5">
      <c r="A100"/>
    </row>
    <row r="101" spans="1:1" ht="13.5">
      <c r="A101"/>
    </row>
    <row r="102" spans="1:1" ht="13.5">
      <c r="A102"/>
    </row>
    <row r="103" spans="1:1" ht="13.5">
      <c r="A103"/>
    </row>
    <row r="104" spans="1:1" ht="13.5">
      <c r="A104"/>
    </row>
    <row r="105" spans="1:1" ht="13.5">
      <c r="A105"/>
    </row>
    <row r="106" spans="1:1" ht="13.5">
      <c r="A106"/>
    </row>
    <row r="107" spans="1:1" ht="13.5">
      <c r="A107"/>
    </row>
    <row r="108" spans="1:1" ht="13.5">
      <c r="A108"/>
    </row>
    <row r="109" spans="1:1" ht="13.5">
      <c r="A109"/>
    </row>
    <row r="110" spans="1:1" ht="13.5">
      <c r="A110"/>
    </row>
    <row r="111" spans="1:1" ht="13.5">
      <c r="A111"/>
    </row>
    <row r="112" spans="1:1">
      <c r="A112" s="1" t="s">
        <v>52</v>
      </c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63</v>
      </c>
      <c r="B1" s="29"/>
      <c r="C1" s="29"/>
      <c r="D1" s="30"/>
    </row>
    <row r="2" spans="1:4">
      <c r="A2" s="29" t="s">
        <v>64</v>
      </c>
      <c r="B2" s="29"/>
      <c r="C2" s="29"/>
      <c r="D2" s="30"/>
    </row>
    <row r="3" spans="1:4">
      <c r="A3" s="29" t="s">
        <v>65</v>
      </c>
      <c r="B3" s="29"/>
      <c r="C3" s="29"/>
      <c r="D3" s="30"/>
    </row>
    <row r="4" spans="1:4">
      <c r="A4" s="29" t="s">
        <v>124</v>
      </c>
      <c r="B4" s="29"/>
      <c r="C4" s="29"/>
      <c r="D4" s="30"/>
    </row>
    <row r="5" spans="1:4" ht="13.5" thickBot="1">
      <c r="A5" s="32" t="s">
        <v>4</v>
      </c>
      <c r="B5" s="33">
        <v>1900</v>
      </c>
      <c r="C5" s="34" t="s">
        <v>67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10</v>
      </c>
      <c r="C8" s="43" t="s">
        <v>11</v>
      </c>
      <c r="D8" s="44" t="s">
        <v>12</v>
      </c>
    </row>
    <row r="9" spans="1:4">
      <c r="A9" s="40" t="s">
        <v>68</v>
      </c>
    </row>
    <row r="10" spans="1:4">
      <c r="A10" s="45" t="s">
        <v>69</v>
      </c>
      <c r="B10" s="31">
        <v>0</v>
      </c>
      <c r="C10" s="31">
        <v>0</v>
      </c>
      <c r="D10" s="46">
        <v>0</v>
      </c>
    </row>
    <row r="11" spans="1:4">
      <c r="A11" s="45" t="s">
        <v>70</v>
      </c>
      <c r="B11" s="31">
        <v>0</v>
      </c>
      <c r="C11" s="31">
        <v>0</v>
      </c>
      <c r="D11" s="46">
        <v>0</v>
      </c>
    </row>
    <row r="12" spans="1:4">
      <c r="A12" s="45" t="s">
        <v>71</v>
      </c>
      <c r="D12" s="46"/>
    </row>
    <row r="13" spans="1:4">
      <c r="A13" s="45" t="s">
        <v>72</v>
      </c>
      <c r="B13" s="31">
        <v>0</v>
      </c>
      <c r="C13" s="31">
        <v>0</v>
      </c>
      <c r="D13" s="46">
        <v>0</v>
      </c>
    </row>
    <row r="14" spans="1:4">
      <c r="A14" s="45" t="s">
        <v>73</v>
      </c>
      <c r="B14" s="31">
        <v>0</v>
      </c>
      <c r="C14" s="31">
        <v>0</v>
      </c>
      <c r="D14" s="46">
        <v>0</v>
      </c>
    </row>
    <row r="15" spans="1:4">
      <c r="A15" s="45" t="s">
        <v>74</v>
      </c>
      <c r="B15" s="31">
        <v>0</v>
      </c>
      <c r="C15" s="31">
        <v>0</v>
      </c>
      <c r="D15" s="46">
        <v>0</v>
      </c>
    </row>
    <row r="16" spans="1:4">
      <c r="A16" s="45" t="s">
        <v>75</v>
      </c>
      <c r="B16" s="31">
        <v>0</v>
      </c>
      <c r="C16" s="31">
        <v>0</v>
      </c>
      <c r="D16" s="46">
        <v>0</v>
      </c>
    </row>
    <row r="17" spans="1:4">
      <c r="A17" s="34" t="s">
        <v>76</v>
      </c>
      <c r="B17" s="31">
        <v>3000</v>
      </c>
      <c r="C17" s="31">
        <v>1.58</v>
      </c>
      <c r="D17" s="46">
        <v>0.92490692889197579</v>
      </c>
    </row>
    <row r="18" spans="1:4">
      <c r="A18" s="34" t="s">
        <v>77</v>
      </c>
      <c r="B18" s="31">
        <v>46.85</v>
      </c>
      <c r="C18" s="31">
        <v>0.02</v>
      </c>
      <c r="D18" s="46">
        <v>1.4443963206196356E-2</v>
      </c>
    </row>
    <row r="19" spans="1:4">
      <c r="A19" s="34" t="s">
        <v>78</v>
      </c>
      <c r="B19" s="31">
        <v>0</v>
      </c>
      <c r="C19" s="31">
        <v>0</v>
      </c>
      <c r="D19" s="46">
        <v>0</v>
      </c>
    </row>
    <row r="20" spans="1:4">
      <c r="A20" s="34" t="s">
        <v>79</v>
      </c>
      <c r="B20" s="31">
        <v>0</v>
      </c>
      <c r="C20" s="31">
        <v>0</v>
      </c>
      <c r="D20" s="46">
        <v>0</v>
      </c>
    </row>
    <row r="21" spans="1:4">
      <c r="A21" s="34" t="s">
        <v>80</v>
      </c>
      <c r="B21" s="31">
        <v>0</v>
      </c>
      <c r="C21" s="31">
        <v>0</v>
      </c>
      <c r="D21" s="46">
        <v>0</v>
      </c>
    </row>
    <row r="22" spans="1:4">
      <c r="A22" s="34" t="s">
        <v>81</v>
      </c>
      <c r="B22" s="31">
        <v>0</v>
      </c>
      <c r="C22" s="31">
        <v>0</v>
      </c>
      <c r="D22" s="46">
        <v>0</v>
      </c>
    </row>
    <row r="23" spans="1:4">
      <c r="A23" s="34" t="s">
        <v>82</v>
      </c>
      <c r="B23" s="31">
        <v>0</v>
      </c>
      <c r="C23" s="31">
        <v>0</v>
      </c>
      <c r="D23" s="46">
        <v>0</v>
      </c>
    </row>
    <row r="24" spans="1:4">
      <c r="A24" s="34" t="s">
        <v>83</v>
      </c>
      <c r="D24" s="46"/>
    </row>
    <row r="25" spans="1:4">
      <c r="A25" s="34" t="s">
        <v>84</v>
      </c>
      <c r="B25" s="31">
        <v>0</v>
      </c>
      <c r="C25" s="31">
        <v>0</v>
      </c>
      <c r="D25" s="46">
        <v>0</v>
      </c>
    </row>
    <row r="26" spans="1:4">
      <c r="A26" s="34" t="s">
        <v>85</v>
      </c>
      <c r="B26" s="31">
        <v>0</v>
      </c>
      <c r="C26" s="31">
        <v>0</v>
      </c>
      <c r="D26" s="46">
        <v>0</v>
      </c>
    </row>
    <row r="27" spans="1:4">
      <c r="A27" s="34" t="s">
        <v>86</v>
      </c>
      <c r="B27" s="31">
        <v>0</v>
      </c>
      <c r="C27" s="31">
        <v>0</v>
      </c>
      <c r="D27" s="46">
        <v>0</v>
      </c>
    </row>
    <row r="28" spans="1:4">
      <c r="A28" s="34" t="s">
        <v>87</v>
      </c>
      <c r="B28" s="31">
        <v>0</v>
      </c>
      <c r="C28" s="31">
        <v>0</v>
      </c>
      <c r="D28" s="46">
        <v>0</v>
      </c>
    </row>
    <row r="29" spans="1:4">
      <c r="A29" s="34" t="s">
        <v>88</v>
      </c>
      <c r="B29" s="31">
        <v>0</v>
      </c>
      <c r="C29" s="31">
        <v>0</v>
      </c>
      <c r="D29" s="46">
        <v>0</v>
      </c>
    </row>
    <row r="30" spans="1:4">
      <c r="A30" s="34" t="s">
        <v>89</v>
      </c>
      <c r="B30" s="31">
        <v>0</v>
      </c>
      <c r="C30" s="31">
        <v>0</v>
      </c>
      <c r="D30" s="46">
        <v>0</v>
      </c>
    </row>
    <row r="31" spans="1:4">
      <c r="A31" s="34" t="s">
        <v>90</v>
      </c>
      <c r="B31" s="31">
        <v>0</v>
      </c>
      <c r="C31" s="31">
        <v>0</v>
      </c>
      <c r="D31" s="46">
        <v>0</v>
      </c>
    </row>
    <row r="32" spans="1:4">
      <c r="A32" s="34" t="s">
        <v>91</v>
      </c>
      <c r="B32" s="31">
        <v>0</v>
      </c>
      <c r="C32" s="31">
        <v>0</v>
      </c>
      <c r="D32" s="46">
        <v>0</v>
      </c>
    </row>
    <row r="33" spans="1:4">
      <c r="A33" s="34" t="s">
        <v>125</v>
      </c>
      <c r="B33" s="31">
        <v>0</v>
      </c>
      <c r="C33" s="31">
        <v>0</v>
      </c>
      <c r="D33" s="46">
        <v>0</v>
      </c>
    </row>
    <row r="34" spans="1:4">
      <c r="A34" s="47" t="s">
        <v>93</v>
      </c>
      <c r="B34" s="48">
        <v>3046.85</v>
      </c>
      <c r="C34" s="48">
        <v>1.6</v>
      </c>
      <c r="D34" s="49">
        <v>0.93935089209817213</v>
      </c>
    </row>
    <row r="35" spans="1:4">
      <c r="A35" s="50" t="s">
        <v>94</v>
      </c>
    </row>
    <row r="36" spans="1:4">
      <c r="A36" s="45" t="s">
        <v>95</v>
      </c>
      <c r="B36" s="31">
        <v>0</v>
      </c>
      <c r="C36" s="31">
        <v>0</v>
      </c>
      <c r="D36" s="46">
        <v>0</v>
      </c>
    </row>
    <row r="37" spans="1:4">
      <c r="A37" s="45" t="s">
        <v>96</v>
      </c>
      <c r="D37" s="46"/>
    </row>
    <row r="38" spans="1:4">
      <c r="A38" s="45" t="s">
        <v>97</v>
      </c>
      <c r="B38" s="31">
        <v>91.41</v>
      </c>
      <c r="C38" s="31">
        <v>0.05</v>
      </c>
      <c r="D38" s="46">
        <v>2.8181914123338501E-2</v>
      </c>
    </row>
    <row r="39" spans="1:4">
      <c r="A39" s="45" t="s">
        <v>98</v>
      </c>
      <c r="B39" s="31">
        <v>0</v>
      </c>
      <c r="C39" s="31">
        <v>0</v>
      </c>
      <c r="D39" s="46">
        <v>0</v>
      </c>
    </row>
    <row r="40" spans="1:4">
      <c r="A40" s="45" t="s">
        <v>99</v>
      </c>
      <c r="B40" s="31">
        <v>0</v>
      </c>
      <c r="C40" s="31">
        <v>0</v>
      </c>
      <c r="D40" s="46">
        <v>0</v>
      </c>
    </row>
    <row r="41" spans="1:4">
      <c r="A41" s="45" t="s">
        <v>100</v>
      </c>
      <c r="B41" s="31">
        <v>0</v>
      </c>
      <c r="C41" s="31">
        <v>0</v>
      </c>
      <c r="D41" s="46">
        <v>0</v>
      </c>
    </row>
    <row r="42" spans="1:4">
      <c r="A42" s="34" t="s">
        <v>101</v>
      </c>
      <c r="B42" s="31">
        <v>0</v>
      </c>
      <c r="C42" s="31">
        <v>0</v>
      </c>
      <c r="D42" s="46">
        <v>0</v>
      </c>
    </row>
    <row r="43" spans="1:4">
      <c r="A43" s="45" t="s">
        <v>102</v>
      </c>
      <c r="B43" s="31">
        <v>0</v>
      </c>
      <c r="C43" s="31">
        <v>0</v>
      </c>
      <c r="D43" s="46">
        <v>0</v>
      </c>
    </row>
    <row r="44" spans="1:4">
      <c r="A44" s="45" t="s">
        <v>103</v>
      </c>
      <c r="B44" s="31">
        <v>0</v>
      </c>
      <c r="C44" s="31">
        <v>0</v>
      </c>
      <c r="D44" s="46">
        <v>0</v>
      </c>
    </row>
    <row r="45" spans="1:4">
      <c r="A45" s="45" t="s">
        <v>104</v>
      </c>
      <c r="B45" s="31">
        <v>0</v>
      </c>
      <c r="C45" s="31">
        <v>0</v>
      </c>
      <c r="D45" s="46">
        <v>0</v>
      </c>
    </row>
    <row r="46" spans="1:4">
      <c r="A46" s="45" t="s">
        <v>105</v>
      </c>
      <c r="B46" s="31">
        <v>0</v>
      </c>
      <c r="C46" s="31">
        <v>0</v>
      </c>
      <c r="D46" s="46">
        <v>0</v>
      </c>
    </row>
    <row r="47" spans="1:4">
      <c r="A47" s="45" t="s">
        <v>106</v>
      </c>
      <c r="B47" s="31">
        <v>52.44</v>
      </c>
      <c r="C47" s="31">
        <v>0.03</v>
      </c>
      <c r="D47" s="46">
        <v>1.6167373117031737E-2</v>
      </c>
    </row>
    <row r="48" spans="1:4">
      <c r="A48" s="45" t="s">
        <v>107</v>
      </c>
      <c r="B48" s="31">
        <v>0</v>
      </c>
      <c r="C48" s="31">
        <v>0</v>
      </c>
      <c r="D48" s="46">
        <v>0</v>
      </c>
    </row>
    <row r="49" spans="1:244">
      <c r="A49" s="47" t="s">
        <v>108</v>
      </c>
      <c r="B49" s="48">
        <v>143.85</v>
      </c>
      <c r="C49" s="48">
        <v>0.08</v>
      </c>
      <c r="D49" s="49">
        <v>4.4349287240370239E-2</v>
      </c>
    </row>
    <row r="50" spans="1:244">
      <c r="A50" s="40" t="s">
        <v>29</v>
      </c>
    </row>
    <row r="51" spans="1:244">
      <c r="A51" s="45" t="s">
        <v>109</v>
      </c>
      <c r="B51" s="31">
        <v>31.509602829068879</v>
      </c>
      <c r="C51" s="31">
        <v>0.02</v>
      </c>
      <c r="D51" s="46">
        <v>9.7144833277466695E-3</v>
      </c>
    </row>
    <row r="52" spans="1:244">
      <c r="A52" s="47" t="s">
        <v>110</v>
      </c>
      <c r="B52" s="48">
        <v>31.509602829068879</v>
      </c>
      <c r="C52" s="48">
        <v>0.02</v>
      </c>
      <c r="D52" s="49">
        <v>9.7144833277466695E-3</v>
      </c>
    </row>
    <row r="53" spans="1:244" s="51" customFormat="1">
      <c r="A53" s="47" t="s">
        <v>32</v>
      </c>
      <c r="B53" s="48">
        <v>3222.2096028290689</v>
      </c>
      <c r="C53" s="48">
        <v>1.7000000000000002</v>
      </c>
      <c r="D53" s="49">
        <v>0.99341466266628908</v>
      </c>
    </row>
    <row r="54" spans="1:244">
      <c r="A54" s="40" t="s">
        <v>33</v>
      </c>
    </row>
    <row r="55" spans="1:244">
      <c r="A55" s="34" t="s">
        <v>111</v>
      </c>
      <c r="B55" s="31">
        <v>0</v>
      </c>
      <c r="C55" s="31">
        <v>0</v>
      </c>
      <c r="D55" s="46">
        <v>0</v>
      </c>
    </row>
    <row r="56" spans="1:244">
      <c r="A56" s="34" t="s">
        <v>112</v>
      </c>
      <c r="B56" s="31">
        <v>0</v>
      </c>
      <c r="C56" s="31">
        <v>0</v>
      </c>
      <c r="D56" s="46">
        <v>0</v>
      </c>
    </row>
    <row r="57" spans="1:244">
      <c r="A57" s="45" t="s">
        <v>113</v>
      </c>
      <c r="B57" s="31">
        <v>0</v>
      </c>
      <c r="C57" s="31">
        <v>0</v>
      </c>
      <c r="D57" s="46">
        <v>0</v>
      </c>
    </row>
    <row r="58" spans="1:244">
      <c r="A58" s="47" t="s">
        <v>114</v>
      </c>
      <c r="B58" s="48">
        <v>0</v>
      </c>
      <c r="C58" s="48">
        <v>0</v>
      </c>
      <c r="D58" s="49">
        <v>0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39</v>
      </c>
    </row>
    <row r="60" spans="1:244">
      <c r="A60" s="45" t="s">
        <v>115</v>
      </c>
      <c r="B60" s="31">
        <v>0</v>
      </c>
      <c r="C60" s="31">
        <v>0</v>
      </c>
      <c r="D60" s="46">
        <v>0</v>
      </c>
    </row>
    <row r="61" spans="1:244">
      <c r="A61" s="45" t="s">
        <v>116</v>
      </c>
      <c r="B61" s="31">
        <v>21.36</v>
      </c>
      <c r="C61" s="31">
        <v>0.01</v>
      </c>
      <c r="D61" s="46">
        <v>6.5853373337108672E-3</v>
      </c>
    </row>
    <row r="62" spans="1:244">
      <c r="A62" s="45" t="s">
        <v>117</v>
      </c>
      <c r="B62" s="31">
        <v>0</v>
      </c>
      <c r="C62" s="31">
        <v>0</v>
      </c>
      <c r="D62" s="46">
        <v>0</v>
      </c>
    </row>
    <row r="63" spans="1:244">
      <c r="A63" s="47" t="s">
        <v>118</v>
      </c>
      <c r="B63" s="48">
        <v>21.36</v>
      </c>
      <c r="C63" s="48">
        <v>0.01</v>
      </c>
      <c r="D63" s="49">
        <v>6.5853373337108672E-3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119</v>
      </c>
      <c r="B64" s="48">
        <v>21.36</v>
      </c>
      <c r="C64" s="48">
        <v>0.01</v>
      </c>
      <c r="D64" s="49">
        <v>6.5853373337108672E-3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45</v>
      </c>
      <c r="B65" s="48">
        <v>3243.569602829069</v>
      </c>
      <c r="C65" s="48">
        <v>1.7100000000000002</v>
      </c>
      <c r="D65" s="49">
        <v>1</v>
      </c>
    </row>
    <row r="66" spans="1:244">
      <c r="A66" s="40" t="s">
        <v>46</v>
      </c>
    </row>
    <row r="67" spans="1:244">
      <c r="A67" s="34" t="s">
        <v>120</v>
      </c>
      <c r="B67" s="31">
        <v>0</v>
      </c>
      <c r="C67" s="31">
        <v>0</v>
      </c>
      <c r="D67" s="46">
        <v>0</v>
      </c>
    </row>
    <row r="68" spans="1:244">
      <c r="A68" s="34" t="s">
        <v>121</v>
      </c>
      <c r="B68" s="31">
        <v>0</v>
      </c>
      <c r="C68" s="31">
        <v>0</v>
      </c>
      <c r="D68" s="46">
        <v>0</v>
      </c>
    </row>
    <row r="69" spans="1:244">
      <c r="A69" s="34" t="s">
        <v>122</v>
      </c>
      <c r="B69" s="31">
        <v>0</v>
      </c>
      <c r="C69" s="31">
        <v>0</v>
      </c>
      <c r="D69" s="46">
        <v>0</v>
      </c>
    </row>
    <row r="70" spans="1:244">
      <c r="A70" s="47" t="s">
        <v>123</v>
      </c>
      <c r="B70" s="48">
        <v>0</v>
      </c>
      <c r="C70" s="48">
        <v>0</v>
      </c>
      <c r="D70" s="49">
        <v>0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50</v>
      </c>
      <c r="B71" s="54">
        <v>3243.569602829069</v>
      </c>
      <c r="C71" s="54">
        <v>1.7100000000000002</v>
      </c>
      <c r="D71" s="55">
        <v>1</v>
      </c>
    </row>
    <row r="72" spans="1:244">
      <c r="A72" s="56" t="s">
        <v>51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213" t="s">
        <v>127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58"/>
    </row>
    <row r="3" spans="1:16" ht="17.100000000000001" customHeight="1">
      <c r="A3" s="58"/>
      <c r="B3" s="58"/>
      <c r="C3" s="58"/>
      <c r="D3" s="58"/>
      <c r="E3" s="214" t="s">
        <v>128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58"/>
    </row>
    <row r="4" spans="1:16" ht="17.100000000000001" customHeight="1">
      <c r="A4" s="58"/>
      <c r="B4" s="58"/>
      <c r="C4" s="58"/>
      <c r="D4" s="58"/>
      <c r="E4" s="214" t="s">
        <v>196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58"/>
    </row>
    <row r="5" spans="1:16" ht="15" customHeight="1">
      <c r="A5" s="58"/>
      <c r="B5" s="214" t="s">
        <v>130</v>
      </c>
      <c r="C5" s="214"/>
      <c r="D5" s="214"/>
      <c r="E5" s="214"/>
      <c r="F5" s="214"/>
      <c r="G5" s="214" t="s">
        <v>131</v>
      </c>
      <c r="H5" s="214"/>
      <c r="I5" s="214"/>
      <c r="J5" s="214"/>
      <c r="K5" s="214"/>
      <c r="L5" s="214"/>
      <c r="M5" s="214"/>
      <c r="N5" s="214"/>
      <c r="O5" s="214"/>
      <c r="P5" s="58"/>
    </row>
    <row r="6" spans="1:16" ht="15" customHeight="1">
      <c r="A6" s="58"/>
      <c r="B6" s="215" t="s">
        <v>132</v>
      </c>
      <c r="C6" s="215"/>
      <c r="D6" s="215"/>
      <c r="E6" s="215"/>
      <c r="F6" s="215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133</v>
      </c>
      <c r="C7" s="58"/>
      <c r="D7" s="218" t="s">
        <v>197</v>
      </c>
      <c r="E7" s="218"/>
      <c r="F7" s="218"/>
      <c r="G7" s="218"/>
      <c r="H7" s="218"/>
      <c r="I7" s="218"/>
      <c r="J7" s="218"/>
      <c r="K7" s="58"/>
      <c r="L7" s="218" t="s">
        <v>135</v>
      </c>
      <c r="M7" s="218"/>
      <c r="N7" s="58"/>
      <c r="O7" s="58"/>
      <c r="P7" s="58"/>
    </row>
    <row r="8" spans="1:16" ht="30" customHeight="1">
      <c r="A8" s="58"/>
      <c r="B8" s="219" t="s">
        <v>8</v>
      </c>
      <c r="C8" s="219"/>
      <c r="D8" s="219"/>
      <c r="E8" s="219"/>
      <c r="F8" s="220" t="s">
        <v>136</v>
      </c>
      <c r="G8" s="220"/>
      <c r="H8" s="220"/>
      <c r="I8" s="61" t="s">
        <v>137</v>
      </c>
      <c r="J8" s="220" t="s">
        <v>138</v>
      </c>
      <c r="K8" s="220"/>
      <c r="L8" s="220"/>
      <c r="M8" s="61" t="s">
        <v>139</v>
      </c>
      <c r="N8" s="58"/>
      <c r="O8" s="58"/>
      <c r="P8" s="58"/>
    </row>
    <row r="9" spans="1:16" ht="9.9499999999999993" customHeight="1">
      <c r="A9" s="58"/>
      <c r="B9" s="221" t="s">
        <v>68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58"/>
      <c r="O9" s="58"/>
      <c r="P9" s="58"/>
    </row>
    <row r="10" spans="1:16" ht="9.9499999999999993" customHeight="1">
      <c r="A10" s="58"/>
      <c r="B10" s="216" t="s">
        <v>140</v>
      </c>
      <c r="C10" s="216"/>
      <c r="D10" s="216"/>
      <c r="E10" s="216"/>
      <c r="F10" s="216"/>
      <c r="G10" s="216"/>
      <c r="H10" s="62">
        <v>0</v>
      </c>
      <c r="I10" s="62">
        <v>0</v>
      </c>
      <c r="J10" s="217">
        <v>0</v>
      </c>
      <c r="K10" s="217"/>
      <c r="L10" s="217"/>
      <c r="M10" s="62">
        <v>0</v>
      </c>
      <c r="N10" s="58"/>
      <c r="O10" s="58"/>
      <c r="P10" s="58"/>
    </row>
    <row r="11" spans="1:16" ht="9.9499999999999993" customHeight="1">
      <c r="A11" s="58"/>
      <c r="B11" s="216" t="s">
        <v>141</v>
      </c>
      <c r="C11" s="216"/>
      <c r="D11" s="216"/>
      <c r="E11" s="216"/>
      <c r="F11" s="216"/>
      <c r="G11" s="216"/>
      <c r="H11" s="62">
        <v>0</v>
      </c>
      <c r="I11" s="62">
        <v>0</v>
      </c>
      <c r="J11" s="217">
        <v>0</v>
      </c>
      <c r="K11" s="217"/>
      <c r="L11" s="217"/>
      <c r="M11" s="62">
        <v>0</v>
      </c>
      <c r="N11" s="58"/>
      <c r="O11" s="58"/>
      <c r="P11" s="58"/>
    </row>
    <row r="12" spans="1:16" ht="9.9499999999999993" customHeight="1">
      <c r="A12" s="58"/>
      <c r="B12" s="216" t="s">
        <v>142</v>
      </c>
      <c r="C12" s="216"/>
      <c r="D12" s="216"/>
      <c r="E12" s="216"/>
      <c r="F12" s="216"/>
      <c r="G12" s="216"/>
      <c r="H12" s="62"/>
      <c r="I12" s="62"/>
      <c r="J12" s="217"/>
      <c r="K12" s="217"/>
      <c r="L12" s="217"/>
      <c r="M12" s="62"/>
      <c r="N12" s="58"/>
      <c r="O12" s="58"/>
      <c r="P12" s="58"/>
    </row>
    <row r="13" spans="1:16" ht="9.9499999999999993" customHeight="1">
      <c r="A13" s="58"/>
      <c r="B13" s="216" t="s">
        <v>143</v>
      </c>
      <c r="C13" s="216"/>
      <c r="D13" s="216"/>
      <c r="E13" s="216"/>
      <c r="F13" s="216"/>
      <c r="G13" s="216"/>
      <c r="H13" s="62">
        <v>0</v>
      </c>
      <c r="I13" s="62">
        <v>0</v>
      </c>
      <c r="J13" s="217">
        <v>0</v>
      </c>
      <c r="K13" s="217"/>
      <c r="L13" s="217"/>
      <c r="M13" s="62">
        <v>0</v>
      </c>
      <c r="N13" s="58"/>
      <c r="O13" s="58"/>
      <c r="P13" s="58"/>
    </row>
    <row r="14" spans="1:16" ht="9.9499999999999993" customHeight="1">
      <c r="A14" s="58"/>
      <c r="B14" s="216" t="s">
        <v>144</v>
      </c>
      <c r="C14" s="216"/>
      <c r="D14" s="216"/>
      <c r="E14" s="216"/>
      <c r="F14" s="216"/>
      <c r="G14" s="216"/>
      <c r="H14" s="62">
        <v>0</v>
      </c>
      <c r="I14" s="62">
        <v>0</v>
      </c>
      <c r="J14" s="217">
        <v>0</v>
      </c>
      <c r="K14" s="217"/>
      <c r="L14" s="217"/>
      <c r="M14" s="62">
        <v>0</v>
      </c>
      <c r="N14" s="58"/>
      <c r="O14" s="58"/>
      <c r="P14" s="58"/>
    </row>
    <row r="15" spans="1:16" ht="9.9499999999999993" customHeight="1">
      <c r="A15" s="58"/>
      <c r="B15" s="216" t="s">
        <v>145</v>
      </c>
      <c r="C15" s="216"/>
      <c r="D15" s="216"/>
      <c r="E15" s="216"/>
      <c r="F15" s="216"/>
      <c r="G15" s="216"/>
      <c r="H15" s="62">
        <v>0</v>
      </c>
      <c r="I15" s="62">
        <v>0</v>
      </c>
      <c r="J15" s="217">
        <v>0</v>
      </c>
      <c r="K15" s="217"/>
      <c r="L15" s="217"/>
      <c r="M15" s="62">
        <v>0</v>
      </c>
      <c r="N15" s="58"/>
      <c r="O15" s="58"/>
      <c r="P15" s="58"/>
    </row>
    <row r="16" spans="1:16" ht="9.9499999999999993" customHeight="1">
      <c r="A16" s="58"/>
      <c r="B16" s="216" t="s">
        <v>146</v>
      </c>
      <c r="C16" s="216"/>
      <c r="D16" s="216"/>
      <c r="E16" s="216"/>
      <c r="F16" s="216"/>
      <c r="G16" s="216"/>
      <c r="H16" s="62">
        <v>0</v>
      </c>
      <c r="I16" s="62">
        <v>0</v>
      </c>
      <c r="J16" s="217">
        <v>0</v>
      </c>
      <c r="K16" s="217"/>
      <c r="L16" s="217"/>
      <c r="M16" s="62">
        <v>0</v>
      </c>
      <c r="N16" s="58"/>
      <c r="O16" s="58"/>
      <c r="P16" s="58"/>
    </row>
    <row r="17" spans="1:16" ht="9.9499999999999993" customHeight="1">
      <c r="A17" s="58"/>
      <c r="B17" s="216" t="s">
        <v>147</v>
      </c>
      <c r="C17" s="216"/>
      <c r="D17" s="216"/>
      <c r="E17" s="216"/>
      <c r="F17" s="216"/>
      <c r="G17" s="216"/>
      <c r="H17" s="62">
        <v>3300</v>
      </c>
      <c r="I17" s="62">
        <v>1.74</v>
      </c>
      <c r="J17" s="217">
        <v>93.56</v>
      </c>
      <c r="K17" s="217"/>
      <c r="L17" s="217"/>
      <c r="M17" s="62">
        <v>92.98</v>
      </c>
      <c r="N17" s="58"/>
      <c r="O17" s="58"/>
      <c r="P17" s="58"/>
    </row>
    <row r="18" spans="1:16" ht="9.9499999999999993" customHeight="1">
      <c r="A18" s="58"/>
      <c r="B18" s="216" t="s">
        <v>148</v>
      </c>
      <c r="C18" s="216"/>
      <c r="D18" s="216"/>
      <c r="E18" s="216"/>
      <c r="F18" s="216"/>
      <c r="G18" s="216"/>
      <c r="H18" s="62">
        <v>47.7</v>
      </c>
      <c r="I18" s="62">
        <v>0.03</v>
      </c>
      <c r="J18" s="217">
        <v>1.35</v>
      </c>
      <c r="K18" s="217"/>
      <c r="L18" s="217"/>
      <c r="M18" s="62">
        <v>1.34</v>
      </c>
      <c r="N18" s="58"/>
      <c r="O18" s="58"/>
      <c r="P18" s="58"/>
    </row>
    <row r="19" spans="1:16" ht="9.9499999999999993" customHeight="1">
      <c r="A19" s="58"/>
      <c r="B19" s="216" t="s">
        <v>149</v>
      </c>
      <c r="C19" s="216"/>
      <c r="D19" s="216"/>
      <c r="E19" s="216"/>
      <c r="F19" s="216"/>
      <c r="G19" s="216"/>
      <c r="H19" s="62">
        <v>0</v>
      </c>
      <c r="I19" s="62">
        <v>0</v>
      </c>
      <c r="J19" s="217">
        <v>0</v>
      </c>
      <c r="K19" s="217"/>
      <c r="L19" s="217"/>
      <c r="M19" s="62">
        <v>0</v>
      </c>
      <c r="N19" s="58"/>
      <c r="O19" s="58"/>
      <c r="P19" s="58"/>
    </row>
    <row r="20" spans="1:16" ht="9.9499999999999993" customHeight="1">
      <c r="A20" s="58"/>
      <c r="B20" s="216" t="s">
        <v>150</v>
      </c>
      <c r="C20" s="216"/>
      <c r="D20" s="216"/>
      <c r="E20" s="216"/>
      <c r="F20" s="216"/>
      <c r="G20" s="216"/>
      <c r="H20" s="62">
        <v>0</v>
      </c>
      <c r="I20" s="62">
        <v>0</v>
      </c>
      <c r="J20" s="217">
        <v>0</v>
      </c>
      <c r="K20" s="217"/>
      <c r="L20" s="217"/>
      <c r="M20" s="62">
        <v>0</v>
      </c>
      <c r="N20" s="58"/>
      <c r="O20" s="58"/>
      <c r="P20" s="58"/>
    </row>
    <row r="21" spans="1:16" ht="9.9499999999999993" customHeight="1">
      <c r="A21" s="58"/>
      <c r="B21" s="216" t="s">
        <v>151</v>
      </c>
      <c r="C21" s="216"/>
      <c r="D21" s="216"/>
      <c r="E21" s="216"/>
      <c r="F21" s="216"/>
      <c r="G21" s="216"/>
      <c r="H21" s="62">
        <v>0</v>
      </c>
      <c r="I21" s="62">
        <v>0</v>
      </c>
      <c r="J21" s="217">
        <v>0</v>
      </c>
      <c r="K21" s="217"/>
      <c r="L21" s="217"/>
      <c r="M21" s="62">
        <v>0</v>
      </c>
      <c r="N21" s="58"/>
      <c r="O21" s="58"/>
      <c r="P21" s="58"/>
    </row>
    <row r="22" spans="1:16" ht="9.9499999999999993" customHeight="1">
      <c r="A22" s="58"/>
      <c r="B22" s="216" t="s">
        <v>152</v>
      </c>
      <c r="C22" s="216"/>
      <c r="D22" s="216"/>
      <c r="E22" s="216"/>
      <c r="F22" s="216"/>
      <c r="G22" s="216"/>
      <c r="H22" s="62">
        <v>0</v>
      </c>
      <c r="I22" s="62">
        <v>0</v>
      </c>
      <c r="J22" s="217">
        <v>0</v>
      </c>
      <c r="K22" s="217"/>
      <c r="L22" s="217"/>
      <c r="M22" s="62">
        <v>0</v>
      </c>
      <c r="N22" s="58"/>
      <c r="O22" s="58"/>
      <c r="P22" s="58"/>
    </row>
    <row r="23" spans="1:16" ht="9.9499999999999993" customHeight="1">
      <c r="A23" s="58"/>
      <c r="B23" s="216" t="s">
        <v>153</v>
      </c>
      <c r="C23" s="216"/>
      <c r="D23" s="216"/>
      <c r="E23" s="216"/>
      <c r="F23" s="216"/>
      <c r="G23" s="216"/>
      <c r="H23" s="62">
        <v>0</v>
      </c>
      <c r="I23" s="62">
        <v>0</v>
      </c>
      <c r="J23" s="217">
        <v>0</v>
      </c>
      <c r="K23" s="217"/>
      <c r="L23" s="217"/>
      <c r="M23" s="62">
        <v>0</v>
      </c>
      <c r="N23" s="58"/>
      <c r="O23" s="58"/>
      <c r="P23" s="58"/>
    </row>
    <row r="24" spans="1:16" ht="9.9499999999999993" customHeight="1">
      <c r="A24" s="58"/>
      <c r="B24" s="216" t="s">
        <v>154</v>
      </c>
      <c r="C24" s="216"/>
      <c r="D24" s="216"/>
      <c r="E24" s="216"/>
      <c r="F24" s="216"/>
      <c r="G24" s="216"/>
      <c r="H24" s="62"/>
      <c r="I24" s="62"/>
      <c r="J24" s="217"/>
      <c r="K24" s="217"/>
      <c r="L24" s="217"/>
      <c r="M24" s="62"/>
      <c r="N24" s="58"/>
      <c r="O24" s="58"/>
      <c r="P24" s="58"/>
    </row>
    <row r="25" spans="1:16" ht="9.9499999999999993" customHeight="1">
      <c r="A25" s="58"/>
      <c r="B25" s="216" t="s">
        <v>155</v>
      </c>
      <c r="C25" s="216"/>
      <c r="D25" s="216"/>
      <c r="E25" s="216"/>
      <c r="F25" s="216"/>
      <c r="G25" s="216"/>
      <c r="H25" s="62">
        <v>0</v>
      </c>
      <c r="I25" s="62">
        <v>0</v>
      </c>
      <c r="J25" s="217">
        <v>0</v>
      </c>
      <c r="K25" s="217"/>
      <c r="L25" s="217"/>
      <c r="M25" s="62">
        <v>0</v>
      </c>
      <c r="N25" s="58"/>
      <c r="O25" s="58"/>
      <c r="P25" s="58"/>
    </row>
    <row r="26" spans="1:16" ht="9.9499999999999993" customHeight="1">
      <c r="A26" s="58"/>
      <c r="B26" s="216" t="s">
        <v>156</v>
      </c>
      <c r="C26" s="216"/>
      <c r="D26" s="216"/>
      <c r="E26" s="216"/>
      <c r="F26" s="216"/>
      <c r="G26" s="216"/>
      <c r="H26" s="62">
        <v>0</v>
      </c>
      <c r="I26" s="62">
        <v>0</v>
      </c>
      <c r="J26" s="217">
        <v>0</v>
      </c>
      <c r="K26" s="217"/>
      <c r="L26" s="217"/>
      <c r="M26" s="62">
        <v>0</v>
      </c>
      <c r="N26" s="58"/>
      <c r="O26" s="58"/>
      <c r="P26" s="58"/>
    </row>
    <row r="27" spans="1:16" ht="9.9499999999999993" customHeight="1">
      <c r="A27" s="58"/>
      <c r="B27" s="216" t="s">
        <v>157</v>
      </c>
      <c r="C27" s="216"/>
      <c r="D27" s="216"/>
      <c r="E27" s="216"/>
      <c r="F27" s="216"/>
      <c r="G27" s="216"/>
      <c r="H27" s="62">
        <v>0</v>
      </c>
      <c r="I27" s="62">
        <v>0</v>
      </c>
      <c r="J27" s="217">
        <v>0</v>
      </c>
      <c r="K27" s="217"/>
      <c r="L27" s="217"/>
      <c r="M27" s="62">
        <v>0</v>
      </c>
      <c r="N27" s="58"/>
      <c r="O27" s="58"/>
      <c r="P27" s="58"/>
    </row>
    <row r="28" spans="1:16" ht="9.9499999999999993" customHeight="1">
      <c r="A28" s="58"/>
      <c r="B28" s="216" t="s">
        <v>158</v>
      </c>
      <c r="C28" s="216"/>
      <c r="D28" s="216"/>
      <c r="E28" s="216"/>
      <c r="F28" s="216"/>
      <c r="G28" s="216"/>
      <c r="H28" s="62">
        <v>0</v>
      </c>
      <c r="I28" s="62">
        <v>0</v>
      </c>
      <c r="J28" s="217">
        <v>0</v>
      </c>
      <c r="K28" s="217"/>
      <c r="L28" s="217"/>
      <c r="M28" s="62">
        <v>0</v>
      </c>
      <c r="N28" s="58"/>
      <c r="O28" s="58"/>
      <c r="P28" s="58"/>
    </row>
    <row r="29" spans="1:16" ht="9.9499999999999993" customHeight="1">
      <c r="A29" s="58"/>
      <c r="B29" s="216" t="s">
        <v>159</v>
      </c>
      <c r="C29" s="216"/>
      <c r="D29" s="216"/>
      <c r="E29" s="216"/>
      <c r="F29" s="216"/>
      <c r="G29" s="216"/>
      <c r="H29" s="62">
        <v>0</v>
      </c>
      <c r="I29" s="62">
        <v>0</v>
      </c>
      <c r="J29" s="217">
        <v>0</v>
      </c>
      <c r="K29" s="217"/>
      <c r="L29" s="217"/>
      <c r="M29" s="62">
        <v>0</v>
      </c>
      <c r="N29" s="58"/>
      <c r="O29" s="58"/>
      <c r="P29" s="58"/>
    </row>
    <row r="30" spans="1:16" ht="9.9499999999999993" customHeight="1">
      <c r="A30" s="58"/>
      <c r="B30" s="216" t="s">
        <v>160</v>
      </c>
      <c r="C30" s="216"/>
      <c r="D30" s="216"/>
      <c r="E30" s="216"/>
      <c r="F30" s="216"/>
      <c r="G30" s="216"/>
      <c r="H30" s="62">
        <v>0</v>
      </c>
      <c r="I30" s="62">
        <v>0</v>
      </c>
      <c r="J30" s="217">
        <v>0</v>
      </c>
      <c r="K30" s="217"/>
      <c r="L30" s="217"/>
      <c r="M30" s="62">
        <v>0</v>
      </c>
      <c r="N30" s="58"/>
      <c r="O30" s="58"/>
      <c r="P30" s="58"/>
    </row>
    <row r="31" spans="1:16" ht="9.9499999999999993" customHeight="1">
      <c r="A31" s="58"/>
      <c r="B31" s="216" t="s">
        <v>161</v>
      </c>
      <c r="C31" s="216"/>
      <c r="D31" s="216"/>
      <c r="E31" s="216"/>
      <c r="F31" s="216"/>
      <c r="G31" s="216"/>
      <c r="H31" s="62">
        <v>0</v>
      </c>
      <c r="I31" s="62">
        <v>0</v>
      </c>
      <c r="J31" s="217">
        <v>0</v>
      </c>
      <c r="K31" s="217"/>
      <c r="L31" s="217"/>
      <c r="M31" s="62">
        <v>0</v>
      </c>
      <c r="N31" s="58"/>
      <c r="O31" s="58"/>
      <c r="P31" s="58"/>
    </row>
    <row r="32" spans="1:16" ht="9.9499999999999993" customHeight="1">
      <c r="A32" s="58"/>
      <c r="B32" s="216" t="s">
        <v>162</v>
      </c>
      <c r="C32" s="216"/>
      <c r="D32" s="216"/>
      <c r="E32" s="216"/>
      <c r="F32" s="216"/>
      <c r="G32" s="216"/>
      <c r="H32" s="62">
        <v>0</v>
      </c>
      <c r="I32" s="62">
        <v>0</v>
      </c>
      <c r="J32" s="217">
        <v>0</v>
      </c>
      <c r="K32" s="217"/>
      <c r="L32" s="217"/>
      <c r="M32" s="62">
        <v>0</v>
      </c>
      <c r="N32" s="58"/>
      <c r="O32" s="58"/>
      <c r="P32" s="58"/>
    </row>
    <row r="33" spans="1:16" ht="9.9499999999999993" customHeight="1">
      <c r="A33" s="58"/>
      <c r="B33" s="216" t="s">
        <v>163</v>
      </c>
      <c r="C33" s="216"/>
      <c r="D33" s="216"/>
      <c r="E33" s="216"/>
      <c r="F33" s="216"/>
      <c r="G33" s="216"/>
      <c r="H33" s="62">
        <v>0</v>
      </c>
      <c r="I33" s="62">
        <v>0</v>
      </c>
      <c r="J33" s="217">
        <v>0</v>
      </c>
      <c r="K33" s="217"/>
      <c r="L33" s="217"/>
      <c r="M33" s="62">
        <v>0</v>
      </c>
      <c r="N33" s="58"/>
      <c r="O33" s="58"/>
      <c r="P33" s="58"/>
    </row>
    <row r="34" spans="1:16" ht="9.9499999999999993" customHeight="1">
      <c r="A34" s="58"/>
      <c r="B34" s="222" t="s">
        <v>93</v>
      </c>
      <c r="C34" s="222"/>
      <c r="D34" s="222"/>
      <c r="E34" s="222"/>
      <c r="F34" s="223">
        <v>3347.7</v>
      </c>
      <c r="G34" s="223"/>
      <c r="H34" s="223"/>
      <c r="I34" s="63">
        <v>1.77</v>
      </c>
      <c r="J34" s="224">
        <v>94.91</v>
      </c>
      <c r="K34" s="224"/>
      <c r="L34" s="224"/>
      <c r="M34" s="63">
        <v>94.32</v>
      </c>
      <c r="N34" s="58"/>
      <c r="O34" s="58"/>
      <c r="P34" s="58"/>
    </row>
    <row r="35" spans="1:16" ht="9.9499999999999993" customHeight="1">
      <c r="A35" s="58"/>
      <c r="B35" s="221" t="s">
        <v>94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58"/>
      <c r="O35" s="58"/>
      <c r="P35" s="58"/>
    </row>
    <row r="36" spans="1:16" ht="9.9499999999999993" customHeight="1">
      <c r="A36" s="58"/>
      <c r="B36" s="216" t="s">
        <v>164</v>
      </c>
      <c r="C36" s="216"/>
      <c r="D36" s="216"/>
      <c r="E36" s="216"/>
      <c r="F36" s="216"/>
      <c r="G36" s="216"/>
      <c r="H36" s="62">
        <v>0</v>
      </c>
      <c r="I36" s="62">
        <v>0</v>
      </c>
      <c r="J36" s="217">
        <v>0</v>
      </c>
      <c r="K36" s="217"/>
      <c r="L36" s="217"/>
      <c r="M36" s="62">
        <v>0</v>
      </c>
      <c r="N36" s="58"/>
      <c r="O36" s="58"/>
      <c r="P36" s="58"/>
    </row>
    <row r="37" spans="1:16" ht="9.9499999999999993" customHeight="1">
      <c r="A37" s="58"/>
      <c r="B37" s="216" t="s">
        <v>165</v>
      </c>
      <c r="C37" s="216"/>
      <c r="D37" s="216"/>
      <c r="E37" s="216"/>
      <c r="F37" s="216"/>
      <c r="G37" s="216"/>
      <c r="H37" s="62"/>
      <c r="I37" s="62"/>
      <c r="J37" s="217"/>
      <c r="K37" s="217"/>
      <c r="L37" s="217"/>
      <c r="M37" s="62"/>
      <c r="N37" s="58"/>
      <c r="O37" s="58"/>
      <c r="P37" s="58"/>
    </row>
    <row r="38" spans="1:16" ht="9.9499999999999993" customHeight="1">
      <c r="A38" s="58"/>
      <c r="B38" s="216" t="s">
        <v>166</v>
      </c>
      <c r="C38" s="216"/>
      <c r="D38" s="216"/>
      <c r="E38" s="216"/>
      <c r="F38" s="216"/>
      <c r="G38" s="216"/>
      <c r="H38" s="62">
        <v>100.43</v>
      </c>
      <c r="I38" s="62">
        <v>0.05</v>
      </c>
      <c r="J38" s="217">
        <v>2.85</v>
      </c>
      <c r="K38" s="217"/>
      <c r="L38" s="217"/>
      <c r="M38" s="62">
        <v>2.83</v>
      </c>
      <c r="N38" s="58"/>
      <c r="O38" s="58"/>
      <c r="P38" s="58"/>
    </row>
    <row r="39" spans="1:16" ht="9.9499999999999993" customHeight="1">
      <c r="A39" s="58"/>
      <c r="B39" s="216" t="s">
        <v>167</v>
      </c>
      <c r="C39" s="216"/>
      <c r="D39" s="216"/>
      <c r="E39" s="216"/>
      <c r="F39" s="216"/>
      <c r="G39" s="216"/>
      <c r="H39" s="62">
        <v>0</v>
      </c>
      <c r="I39" s="62">
        <v>0</v>
      </c>
      <c r="J39" s="217">
        <v>0</v>
      </c>
      <c r="K39" s="217"/>
      <c r="L39" s="217"/>
      <c r="M39" s="62">
        <v>0</v>
      </c>
      <c r="N39" s="58"/>
      <c r="O39" s="58"/>
      <c r="P39" s="58"/>
    </row>
    <row r="40" spans="1:16" ht="9.9499999999999993" customHeight="1">
      <c r="A40" s="58"/>
      <c r="B40" s="216" t="s">
        <v>168</v>
      </c>
      <c r="C40" s="216"/>
      <c r="D40" s="216"/>
      <c r="E40" s="216"/>
      <c r="F40" s="216"/>
      <c r="G40" s="216"/>
      <c r="H40" s="62">
        <v>0</v>
      </c>
      <c r="I40" s="62">
        <v>0</v>
      </c>
      <c r="J40" s="217">
        <v>0</v>
      </c>
      <c r="K40" s="217"/>
      <c r="L40" s="217"/>
      <c r="M40" s="62">
        <v>0</v>
      </c>
      <c r="N40" s="58"/>
      <c r="O40" s="58"/>
      <c r="P40" s="58"/>
    </row>
    <row r="41" spans="1:16" ht="9.9499999999999993" customHeight="1">
      <c r="A41" s="58"/>
      <c r="B41" s="216" t="s">
        <v>169</v>
      </c>
      <c r="C41" s="216"/>
      <c r="D41" s="216"/>
      <c r="E41" s="216"/>
      <c r="F41" s="216"/>
      <c r="G41" s="216"/>
      <c r="H41" s="62">
        <v>0</v>
      </c>
      <c r="I41" s="62">
        <v>0</v>
      </c>
      <c r="J41" s="217">
        <v>0</v>
      </c>
      <c r="K41" s="217"/>
      <c r="L41" s="217"/>
      <c r="M41" s="62">
        <v>0</v>
      </c>
      <c r="N41" s="58"/>
      <c r="O41" s="58"/>
      <c r="P41" s="58"/>
    </row>
    <row r="42" spans="1:16" ht="9.9499999999999993" customHeight="1">
      <c r="A42" s="58"/>
      <c r="B42" s="216" t="s">
        <v>170</v>
      </c>
      <c r="C42" s="216"/>
      <c r="D42" s="216"/>
      <c r="E42" s="216"/>
      <c r="F42" s="216"/>
      <c r="G42" s="216"/>
      <c r="H42" s="62">
        <v>0</v>
      </c>
      <c r="I42" s="62">
        <v>0</v>
      </c>
      <c r="J42" s="217">
        <v>0</v>
      </c>
      <c r="K42" s="217"/>
      <c r="L42" s="217"/>
      <c r="M42" s="62">
        <v>0</v>
      </c>
      <c r="N42" s="58"/>
      <c r="O42" s="58"/>
      <c r="P42" s="58"/>
    </row>
    <row r="43" spans="1:16" ht="9.9499999999999993" customHeight="1">
      <c r="A43" s="58"/>
      <c r="B43" s="216" t="s">
        <v>171</v>
      </c>
      <c r="C43" s="216"/>
      <c r="D43" s="216"/>
      <c r="E43" s="216"/>
      <c r="F43" s="216"/>
      <c r="G43" s="216"/>
      <c r="H43" s="62">
        <v>0</v>
      </c>
      <c r="I43" s="62">
        <v>0</v>
      </c>
      <c r="J43" s="217">
        <v>0</v>
      </c>
      <c r="K43" s="217"/>
      <c r="L43" s="217"/>
      <c r="M43" s="62">
        <v>0</v>
      </c>
      <c r="N43" s="58"/>
      <c r="O43" s="58"/>
      <c r="P43" s="58"/>
    </row>
    <row r="44" spans="1:16" ht="9.9499999999999993" customHeight="1">
      <c r="A44" s="58"/>
      <c r="B44" s="216" t="s">
        <v>172</v>
      </c>
      <c r="C44" s="216"/>
      <c r="D44" s="216"/>
      <c r="E44" s="216"/>
      <c r="F44" s="216"/>
      <c r="G44" s="216"/>
      <c r="H44" s="62">
        <v>0</v>
      </c>
      <c r="I44" s="62">
        <v>0</v>
      </c>
      <c r="J44" s="217">
        <v>0</v>
      </c>
      <c r="K44" s="217"/>
      <c r="L44" s="217"/>
      <c r="M44" s="62">
        <v>0</v>
      </c>
      <c r="N44" s="58"/>
      <c r="O44" s="58"/>
      <c r="P44" s="58"/>
    </row>
    <row r="45" spans="1:16" ht="9.9499999999999993" customHeight="1">
      <c r="A45" s="58"/>
      <c r="B45" s="216" t="s">
        <v>173</v>
      </c>
      <c r="C45" s="216"/>
      <c r="D45" s="216"/>
      <c r="E45" s="216"/>
      <c r="F45" s="216"/>
      <c r="G45" s="216"/>
      <c r="H45" s="62">
        <v>0</v>
      </c>
      <c r="I45" s="62">
        <v>0</v>
      </c>
      <c r="J45" s="217">
        <v>0</v>
      </c>
      <c r="K45" s="217"/>
      <c r="L45" s="217"/>
      <c r="M45" s="62">
        <v>0</v>
      </c>
      <c r="N45" s="58"/>
      <c r="O45" s="58"/>
      <c r="P45" s="58"/>
    </row>
    <row r="46" spans="1:16" ht="9.9499999999999993" customHeight="1">
      <c r="A46" s="58"/>
      <c r="B46" s="216" t="s">
        <v>174</v>
      </c>
      <c r="C46" s="216"/>
      <c r="D46" s="216"/>
      <c r="E46" s="216"/>
      <c r="F46" s="216"/>
      <c r="G46" s="216"/>
      <c r="H46" s="62">
        <v>0</v>
      </c>
      <c r="I46" s="62">
        <v>0</v>
      </c>
      <c r="J46" s="217">
        <v>0</v>
      </c>
      <c r="K46" s="217"/>
      <c r="L46" s="217"/>
      <c r="M46" s="62">
        <v>0</v>
      </c>
      <c r="N46" s="58"/>
      <c r="O46" s="58"/>
      <c r="P46" s="58"/>
    </row>
    <row r="47" spans="1:16" ht="9.9499999999999993" customHeight="1">
      <c r="A47" s="58"/>
      <c r="B47" s="216" t="s">
        <v>175</v>
      </c>
      <c r="C47" s="216"/>
      <c r="D47" s="216"/>
      <c r="E47" s="216"/>
      <c r="F47" s="216"/>
      <c r="G47" s="216"/>
      <c r="H47" s="62">
        <v>39.9</v>
      </c>
      <c r="I47" s="62">
        <v>0.02</v>
      </c>
      <c r="J47" s="217">
        <v>1.1299999999999999</v>
      </c>
      <c r="K47" s="217"/>
      <c r="L47" s="217"/>
      <c r="M47" s="62">
        <v>1.1200000000000001</v>
      </c>
      <c r="N47" s="58"/>
      <c r="O47" s="58"/>
      <c r="P47" s="58"/>
    </row>
    <row r="48" spans="1:16" ht="9.9499999999999993" customHeight="1">
      <c r="A48" s="58"/>
      <c r="B48" s="216" t="s">
        <v>176</v>
      </c>
      <c r="C48" s="216"/>
      <c r="D48" s="216"/>
      <c r="E48" s="216"/>
      <c r="F48" s="216"/>
      <c r="G48" s="216"/>
      <c r="H48" s="62">
        <v>0</v>
      </c>
      <c r="I48" s="62">
        <v>0</v>
      </c>
      <c r="J48" s="217">
        <v>0</v>
      </c>
      <c r="K48" s="217"/>
      <c r="L48" s="217"/>
      <c r="M48" s="62">
        <v>0</v>
      </c>
      <c r="N48" s="58"/>
      <c r="O48" s="58"/>
      <c r="P48" s="58"/>
    </row>
    <row r="49" spans="1:16" ht="9.9499999999999993" customHeight="1">
      <c r="A49" s="58"/>
      <c r="B49" s="222" t="s">
        <v>108</v>
      </c>
      <c r="C49" s="222"/>
      <c r="D49" s="222"/>
      <c r="E49" s="222"/>
      <c r="F49" s="223">
        <v>140.33000000000001</v>
      </c>
      <c r="G49" s="223"/>
      <c r="H49" s="223"/>
      <c r="I49" s="63">
        <v>7.0000000000000007E-2</v>
      </c>
      <c r="J49" s="224">
        <v>3.98</v>
      </c>
      <c r="K49" s="224"/>
      <c r="L49" s="224"/>
      <c r="M49" s="63">
        <v>3.95</v>
      </c>
      <c r="N49" s="58"/>
      <c r="O49" s="58"/>
      <c r="P49" s="58"/>
    </row>
    <row r="50" spans="1:16" ht="9.9499999999999993" customHeight="1">
      <c r="A50" s="58"/>
      <c r="B50" s="221" t="s">
        <v>29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58"/>
      <c r="O50" s="58"/>
      <c r="P50" s="58"/>
    </row>
    <row r="51" spans="1:16" ht="9.9499999999999993" customHeight="1">
      <c r="A51" s="58"/>
      <c r="B51" s="216" t="s">
        <v>177</v>
      </c>
      <c r="C51" s="216"/>
      <c r="D51" s="216"/>
      <c r="E51" s="216"/>
      <c r="F51" s="216"/>
      <c r="G51" s="216"/>
      <c r="H51" s="62">
        <v>39.19</v>
      </c>
      <c r="I51" s="62">
        <v>0.02</v>
      </c>
      <c r="J51" s="217">
        <v>1.1100000000000001</v>
      </c>
      <c r="K51" s="217"/>
      <c r="L51" s="217"/>
      <c r="M51" s="62">
        <v>1.1000000000000001</v>
      </c>
      <c r="N51" s="58"/>
      <c r="O51" s="58"/>
      <c r="P51" s="58"/>
    </row>
    <row r="52" spans="1:16" ht="9.9499999999999993" customHeight="1">
      <c r="A52" s="58"/>
      <c r="B52" s="222" t="s">
        <v>178</v>
      </c>
      <c r="C52" s="222"/>
      <c r="D52" s="222"/>
      <c r="E52" s="222"/>
      <c r="F52" s="223">
        <v>39.19</v>
      </c>
      <c r="G52" s="223"/>
      <c r="H52" s="223"/>
      <c r="I52" s="63">
        <v>0.02</v>
      </c>
      <c r="J52" s="224">
        <v>1.1100000000000001</v>
      </c>
      <c r="K52" s="224"/>
      <c r="L52" s="224"/>
      <c r="M52" s="63">
        <v>1.1000000000000001</v>
      </c>
      <c r="N52" s="58"/>
      <c r="O52" s="58"/>
      <c r="P52" s="58"/>
    </row>
    <row r="53" spans="1:16" ht="9.9499999999999993" customHeight="1">
      <c r="A53" s="58"/>
      <c r="B53" s="225" t="s">
        <v>179</v>
      </c>
      <c r="C53" s="225"/>
      <c r="D53" s="225"/>
      <c r="E53" s="225"/>
      <c r="F53" s="226">
        <v>3527.22</v>
      </c>
      <c r="G53" s="226"/>
      <c r="H53" s="226"/>
      <c r="I53" s="64">
        <v>1.86</v>
      </c>
      <c r="J53" s="227">
        <v>100</v>
      </c>
      <c r="K53" s="227"/>
      <c r="L53" s="227"/>
      <c r="M53" s="64">
        <v>99.37</v>
      </c>
      <c r="N53" s="58"/>
      <c r="O53" s="58"/>
      <c r="P53" s="58"/>
    </row>
    <row r="54" spans="1:16" ht="9.9499999999999993" customHeight="1">
      <c r="A54" s="58"/>
      <c r="B54" s="221" t="s">
        <v>180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58"/>
      <c r="O54" s="58"/>
      <c r="P54" s="58"/>
    </row>
    <row r="55" spans="1:16" ht="9.9499999999999993" customHeight="1">
      <c r="A55" s="58"/>
      <c r="B55" s="216" t="s">
        <v>181</v>
      </c>
      <c r="C55" s="216"/>
      <c r="D55" s="216"/>
      <c r="E55" s="216"/>
      <c r="F55" s="216"/>
      <c r="G55" s="216"/>
      <c r="H55" s="62">
        <v>0</v>
      </c>
      <c r="I55" s="62">
        <v>0</v>
      </c>
      <c r="J55" s="217">
        <v>0</v>
      </c>
      <c r="K55" s="217"/>
      <c r="L55" s="217"/>
      <c r="M55" s="62">
        <v>0</v>
      </c>
      <c r="N55" s="58"/>
      <c r="O55" s="58"/>
      <c r="P55" s="58"/>
    </row>
    <row r="56" spans="1:16" ht="9.9499999999999993" customHeight="1">
      <c r="A56" s="58"/>
      <c r="B56" s="216" t="s">
        <v>182</v>
      </c>
      <c r="C56" s="216"/>
      <c r="D56" s="216"/>
      <c r="E56" s="216"/>
      <c r="F56" s="216"/>
      <c r="G56" s="216"/>
      <c r="H56" s="62">
        <v>0</v>
      </c>
      <c r="I56" s="62">
        <v>0</v>
      </c>
      <c r="J56" s="217">
        <v>0</v>
      </c>
      <c r="K56" s="217"/>
      <c r="L56" s="217"/>
      <c r="M56" s="62">
        <v>0</v>
      </c>
      <c r="N56" s="58"/>
      <c r="O56" s="58"/>
      <c r="P56" s="58"/>
    </row>
    <row r="57" spans="1:16" ht="9.9499999999999993" customHeight="1">
      <c r="A57" s="58"/>
      <c r="B57" s="216" t="s">
        <v>183</v>
      </c>
      <c r="C57" s="216"/>
      <c r="D57" s="216"/>
      <c r="E57" s="216"/>
      <c r="F57" s="216"/>
      <c r="G57" s="216"/>
      <c r="H57" s="62">
        <v>0</v>
      </c>
      <c r="I57" s="62">
        <v>0</v>
      </c>
      <c r="J57" s="217">
        <v>0</v>
      </c>
      <c r="K57" s="217"/>
      <c r="L57" s="217"/>
      <c r="M57" s="62">
        <v>0</v>
      </c>
      <c r="N57" s="58"/>
      <c r="O57" s="58"/>
      <c r="P57" s="58"/>
    </row>
    <row r="58" spans="1:16" ht="9.9499999999999993" customHeight="1">
      <c r="A58" s="58"/>
      <c r="B58" s="222" t="s">
        <v>114</v>
      </c>
      <c r="C58" s="222"/>
      <c r="D58" s="222"/>
      <c r="E58" s="222"/>
      <c r="F58" s="223">
        <v>0</v>
      </c>
      <c r="G58" s="223"/>
      <c r="H58" s="223"/>
      <c r="I58" s="63">
        <v>0</v>
      </c>
      <c r="J58" s="224">
        <v>0</v>
      </c>
      <c r="K58" s="224"/>
      <c r="L58" s="224"/>
      <c r="M58" s="63">
        <v>0</v>
      </c>
      <c r="N58" s="58"/>
      <c r="O58" s="58"/>
      <c r="P58" s="58"/>
    </row>
    <row r="59" spans="1:16" ht="9.9499999999999993" customHeight="1">
      <c r="A59" s="58"/>
      <c r="B59" s="221" t="s">
        <v>184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58"/>
      <c r="O59" s="58"/>
      <c r="P59" s="58"/>
    </row>
    <row r="60" spans="1:16" ht="9.9499999999999993" customHeight="1">
      <c r="A60" s="58"/>
      <c r="B60" s="216" t="s">
        <v>185</v>
      </c>
      <c r="C60" s="216"/>
      <c r="D60" s="216"/>
      <c r="E60" s="216"/>
      <c r="F60" s="216"/>
      <c r="G60" s="216"/>
      <c r="H60" s="62">
        <v>0</v>
      </c>
      <c r="I60" s="62">
        <v>0</v>
      </c>
      <c r="J60" s="217">
        <v>0</v>
      </c>
      <c r="K60" s="217"/>
      <c r="L60" s="217"/>
      <c r="M60" s="62">
        <v>0</v>
      </c>
      <c r="N60" s="58"/>
      <c r="O60" s="58"/>
      <c r="P60" s="58"/>
    </row>
    <row r="61" spans="1:16" ht="9.9499999999999993" customHeight="1">
      <c r="A61" s="58"/>
      <c r="B61" s="216" t="s">
        <v>186</v>
      </c>
      <c r="C61" s="216"/>
      <c r="D61" s="216"/>
      <c r="E61" s="216"/>
      <c r="F61" s="216"/>
      <c r="G61" s="216"/>
      <c r="H61" s="62">
        <v>21.75</v>
      </c>
      <c r="I61" s="62">
        <v>0.01</v>
      </c>
      <c r="J61" s="217">
        <v>0.62</v>
      </c>
      <c r="K61" s="217"/>
      <c r="L61" s="217"/>
      <c r="M61" s="62">
        <v>0.61</v>
      </c>
      <c r="N61" s="58"/>
      <c r="O61" s="58"/>
      <c r="P61" s="58"/>
    </row>
    <row r="62" spans="1:16" ht="9.9499999999999993" customHeight="1">
      <c r="A62" s="58"/>
      <c r="B62" s="216" t="s">
        <v>187</v>
      </c>
      <c r="C62" s="216"/>
      <c r="D62" s="216"/>
      <c r="E62" s="216"/>
      <c r="F62" s="216"/>
      <c r="G62" s="216"/>
      <c r="H62" s="62">
        <v>0</v>
      </c>
      <c r="I62" s="62">
        <v>0</v>
      </c>
      <c r="J62" s="217">
        <v>0</v>
      </c>
      <c r="K62" s="217"/>
      <c r="L62" s="217"/>
      <c r="M62" s="62">
        <v>0</v>
      </c>
      <c r="N62" s="58"/>
      <c r="O62" s="58"/>
      <c r="P62" s="58"/>
    </row>
    <row r="63" spans="1:16" ht="9.9499999999999993" customHeight="1">
      <c r="A63" s="58"/>
      <c r="B63" s="222" t="s">
        <v>118</v>
      </c>
      <c r="C63" s="222"/>
      <c r="D63" s="222"/>
      <c r="E63" s="222"/>
      <c r="F63" s="223">
        <v>21.75</v>
      </c>
      <c r="G63" s="223"/>
      <c r="H63" s="223"/>
      <c r="I63" s="63">
        <v>0.01</v>
      </c>
      <c r="J63" s="224">
        <v>0.62</v>
      </c>
      <c r="K63" s="224"/>
      <c r="L63" s="224"/>
      <c r="M63" s="63">
        <v>0.61</v>
      </c>
      <c r="N63" s="58"/>
      <c r="O63" s="58"/>
      <c r="P63" s="58"/>
    </row>
    <row r="64" spans="1:16" ht="9.9499999999999993" customHeight="1">
      <c r="A64" s="58"/>
      <c r="B64" s="225" t="s">
        <v>188</v>
      </c>
      <c r="C64" s="225"/>
      <c r="D64" s="225"/>
      <c r="E64" s="225"/>
      <c r="F64" s="227">
        <v>21.75</v>
      </c>
      <c r="G64" s="227"/>
      <c r="H64" s="227"/>
      <c r="I64" s="64">
        <v>0.01</v>
      </c>
      <c r="J64" s="227">
        <v>0.62</v>
      </c>
      <c r="K64" s="227"/>
      <c r="L64" s="227"/>
      <c r="M64" s="64">
        <v>0.61</v>
      </c>
      <c r="N64" s="58"/>
      <c r="O64" s="58"/>
      <c r="P64" s="58"/>
    </row>
    <row r="65" spans="1:16" ht="9.9499999999999993" customHeight="1">
      <c r="A65" s="58"/>
      <c r="B65" s="225" t="s">
        <v>189</v>
      </c>
      <c r="C65" s="225"/>
      <c r="D65" s="225"/>
      <c r="E65" s="225"/>
      <c r="F65" s="226">
        <v>3548.97</v>
      </c>
      <c r="G65" s="226"/>
      <c r="H65" s="226"/>
      <c r="I65" s="64">
        <v>1.87</v>
      </c>
      <c r="J65" s="227">
        <v>100.62</v>
      </c>
      <c r="K65" s="227"/>
      <c r="L65" s="227"/>
      <c r="M65" s="64">
        <v>99.98</v>
      </c>
      <c r="N65" s="58"/>
      <c r="O65" s="58"/>
      <c r="P65" s="58"/>
    </row>
    <row r="66" spans="1:16" ht="9.9499999999999993" customHeight="1">
      <c r="A66" s="58"/>
      <c r="B66" s="221" t="s">
        <v>46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58"/>
      <c r="O66" s="58"/>
      <c r="P66" s="58"/>
    </row>
    <row r="67" spans="1:16" ht="9.9499999999999993" customHeight="1">
      <c r="A67" s="58"/>
      <c r="B67" s="216" t="s">
        <v>190</v>
      </c>
      <c r="C67" s="216"/>
      <c r="D67" s="216"/>
      <c r="E67" s="216"/>
      <c r="F67" s="216"/>
      <c r="G67" s="216"/>
      <c r="H67" s="62">
        <v>0</v>
      </c>
      <c r="I67" s="62">
        <v>0</v>
      </c>
      <c r="J67" s="217">
        <v>0</v>
      </c>
      <c r="K67" s="217"/>
      <c r="L67" s="217"/>
      <c r="M67" s="62">
        <v>0</v>
      </c>
      <c r="N67" s="58"/>
      <c r="O67" s="58"/>
      <c r="P67" s="58"/>
    </row>
    <row r="68" spans="1:16" ht="9.9499999999999993" customHeight="1">
      <c r="A68" s="58"/>
      <c r="B68" s="216" t="s">
        <v>191</v>
      </c>
      <c r="C68" s="216"/>
      <c r="D68" s="216"/>
      <c r="E68" s="216"/>
      <c r="F68" s="216"/>
      <c r="G68" s="216"/>
      <c r="H68" s="62">
        <v>0</v>
      </c>
      <c r="I68" s="62">
        <v>0</v>
      </c>
      <c r="J68" s="217">
        <v>0</v>
      </c>
      <c r="K68" s="217"/>
      <c r="L68" s="217"/>
      <c r="M68" s="62">
        <v>0</v>
      </c>
      <c r="N68" s="58"/>
      <c r="O68" s="58"/>
      <c r="P68" s="58"/>
    </row>
    <row r="69" spans="1:16" ht="9.9499999999999993" customHeight="1">
      <c r="A69" s="58"/>
      <c r="B69" s="216" t="s">
        <v>192</v>
      </c>
      <c r="C69" s="216"/>
      <c r="D69" s="216"/>
      <c r="E69" s="216"/>
      <c r="F69" s="216"/>
      <c r="G69" s="216"/>
      <c r="H69" s="62">
        <v>0</v>
      </c>
      <c r="I69" s="62">
        <v>0</v>
      </c>
      <c r="J69" s="217">
        <v>0</v>
      </c>
      <c r="K69" s="217"/>
      <c r="L69" s="217"/>
      <c r="M69" s="62">
        <v>0</v>
      </c>
      <c r="N69" s="58"/>
      <c r="O69" s="58"/>
      <c r="P69" s="58"/>
    </row>
    <row r="70" spans="1:16" ht="9.9499999999999993" customHeight="1">
      <c r="A70" s="58"/>
      <c r="B70" s="222" t="s">
        <v>193</v>
      </c>
      <c r="C70" s="222"/>
      <c r="D70" s="222"/>
      <c r="E70" s="222"/>
      <c r="F70" s="223">
        <v>0</v>
      </c>
      <c r="G70" s="223"/>
      <c r="H70" s="223"/>
      <c r="I70" s="63">
        <v>0</v>
      </c>
      <c r="J70" s="224">
        <v>0</v>
      </c>
      <c r="K70" s="224"/>
      <c r="L70" s="224"/>
      <c r="M70" s="63">
        <v>0</v>
      </c>
      <c r="N70" s="58"/>
      <c r="O70" s="58"/>
      <c r="P70" s="58"/>
    </row>
    <row r="71" spans="1:16" ht="9.9499999999999993" customHeight="1">
      <c r="A71" s="58"/>
      <c r="B71" s="225" t="s">
        <v>194</v>
      </c>
      <c r="C71" s="225"/>
      <c r="D71" s="225"/>
      <c r="E71" s="225"/>
      <c r="F71" s="226">
        <v>3548.97</v>
      </c>
      <c r="G71" s="226"/>
      <c r="H71" s="226"/>
      <c r="I71" s="64">
        <v>1.87</v>
      </c>
      <c r="J71" s="227">
        <v>100.62</v>
      </c>
      <c r="K71" s="227"/>
      <c r="L71" s="227"/>
      <c r="M71" s="65" t="s">
        <v>195</v>
      </c>
      <c r="N71" s="58"/>
      <c r="O71" s="58"/>
      <c r="P71" s="58"/>
    </row>
    <row r="72" spans="1:16" ht="27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228" t="s">
        <v>51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62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62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62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62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62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62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62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62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62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62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62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62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62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62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62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62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62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62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62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62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62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62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62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62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62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62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62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62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62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62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62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62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62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62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62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62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62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62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62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62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62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62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62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62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62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62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62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62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62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62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62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62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62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62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62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62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62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62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62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62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62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62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62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62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9" t="s">
        <v>127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66"/>
    </row>
    <row r="3" spans="1:16" ht="17.100000000000001" customHeight="1">
      <c r="A3" s="66"/>
      <c r="B3" s="66"/>
      <c r="C3" s="66"/>
      <c r="D3" s="66"/>
      <c r="E3" s="230" t="s">
        <v>201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66"/>
    </row>
    <row r="4" spans="1:16" ht="17.100000000000001" customHeight="1">
      <c r="A4" s="66"/>
      <c r="B4" s="66"/>
      <c r="C4" s="66"/>
      <c r="D4" s="66"/>
      <c r="E4" s="230" t="s">
        <v>230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66"/>
    </row>
    <row r="5" spans="1:16" ht="15" customHeight="1">
      <c r="A5" s="66"/>
      <c r="B5" s="230" t="s">
        <v>130</v>
      </c>
      <c r="C5" s="230"/>
      <c r="D5" s="230"/>
      <c r="E5" s="230"/>
      <c r="F5" s="230"/>
      <c r="G5" s="230" t="s">
        <v>131</v>
      </c>
      <c r="H5" s="230"/>
      <c r="I5" s="230"/>
      <c r="J5" s="230"/>
      <c r="K5" s="230"/>
      <c r="L5" s="230"/>
      <c r="M5" s="230"/>
      <c r="N5" s="230"/>
      <c r="O5" s="230"/>
      <c r="P5" s="66"/>
    </row>
    <row r="6" spans="1:16" ht="15" customHeight="1">
      <c r="A6" s="66"/>
      <c r="B6" s="231" t="s">
        <v>203</v>
      </c>
      <c r="C6" s="231"/>
      <c r="D6" s="231"/>
      <c r="E6" s="231"/>
      <c r="F6" s="231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133</v>
      </c>
      <c r="C7" s="66"/>
      <c r="D7" s="234" t="s">
        <v>231</v>
      </c>
      <c r="E7" s="234"/>
      <c r="F7" s="234"/>
      <c r="G7" s="234"/>
      <c r="H7" s="234"/>
      <c r="I7" s="234"/>
      <c r="J7" s="234"/>
      <c r="K7" s="66"/>
      <c r="L7" s="234" t="s">
        <v>232</v>
      </c>
      <c r="M7" s="234"/>
      <c r="N7" s="66"/>
      <c r="O7" s="66"/>
      <c r="P7" s="66"/>
    </row>
    <row r="8" spans="1:16" ht="30" customHeight="1">
      <c r="A8" s="66"/>
      <c r="B8" s="235" t="s">
        <v>8</v>
      </c>
      <c r="C8" s="235"/>
      <c r="D8" s="235"/>
      <c r="E8" s="235"/>
      <c r="F8" s="236" t="s">
        <v>136</v>
      </c>
      <c r="G8" s="236"/>
      <c r="H8" s="236"/>
      <c r="I8" s="69" t="s">
        <v>137</v>
      </c>
      <c r="J8" s="236" t="s">
        <v>138</v>
      </c>
      <c r="K8" s="236"/>
      <c r="L8" s="236"/>
      <c r="M8" s="69" t="s">
        <v>139</v>
      </c>
      <c r="N8" s="66"/>
      <c r="O8" s="66"/>
      <c r="P8" s="66"/>
    </row>
    <row r="9" spans="1:16" ht="9.9499999999999993" customHeight="1">
      <c r="A9" s="6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66"/>
      <c r="O9" s="66"/>
      <c r="P9" s="66"/>
    </row>
    <row r="10" spans="1:16" ht="9.9499999999999993" customHeight="1">
      <c r="A10" s="66"/>
      <c r="B10" s="232" t="s">
        <v>140</v>
      </c>
      <c r="C10" s="232"/>
      <c r="D10" s="232"/>
      <c r="E10" s="232"/>
      <c r="F10" s="232"/>
      <c r="G10" s="232"/>
      <c r="H10" s="70">
        <v>0</v>
      </c>
      <c r="I10" s="70">
        <v>0</v>
      </c>
      <c r="J10" s="233">
        <v>0</v>
      </c>
      <c r="K10" s="233"/>
      <c r="L10" s="233"/>
      <c r="M10" s="70">
        <v>0</v>
      </c>
      <c r="N10" s="66"/>
      <c r="O10" s="66"/>
      <c r="P10" s="66"/>
    </row>
    <row r="11" spans="1:16" ht="9.9499999999999993" customHeight="1">
      <c r="A11" s="66"/>
      <c r="B11" s="232" t="s">
        <v>141</v>
      </c>
      <c r="C11" s="232"/>
      <c r="D11" s="232"/>
      <c r="E11" s="232"/>
      <c r="F11" s="232"/>
      <c r="G11" s="232"/>
      <c r="H11" s="70">
        <v>0</v>
      </c>
      <c r="I11" s="70">
        <v>0</v>
      </c>
      <c r="J11" s="233">
        <v>0</v>
      </c>
      <c r="K11" s="233"/>
      <c r="L11" s="233"/>
      <c r="M11" s="70">
        <v>0</v>
      </c>
      <c r="N11" s="66"/>
      <c r="O11" s="66"/>
      <c r="P11" s="66"/>
    </row>
    <row r="12" spans="1:16" ht="9.9499999999999993" customHeight="1">
      <c r="A12" s="66"/>
      <c r="B12" s="232" t="s">
        <v>142</v>
      </c>
      <c r="C12" s="232"/>
      <c r="D12" s="232"/>
      <c r="E12" s="232"/>
      <c r="F12" s="232"/>
      <c r="G12" s="232"/>
      <c r="H12" s="70"/>
      <c r="I12" s="70"/>
      <c r="J12" s="233"/>
      <c r="K12" s="233"/>
      <c r="L12" s="233"/>
      <c r="M12" s="70"/>
      <c r="N12" s="66"/>
      <c r="O12" s="66"/>
      <c r="P12" s="66"/>
    </row>
    <row r="13" spans="1:16" ht="9.9499999999999993" customHeight="1">
      <c r="A13" s="66"/>
      <c r="B13" s="232" t="s">
        <v>143</v>
      </c>
      <c r="C13" s="232"/>
      <c r="D13" s="232"/>
      <c r="E13" s="232"/>
      <c r="F13" s="232"/>
      <c r="G13" s="232"/>
      <c r="H13" s="70">
        <v>0</v>
      </c>
      <c r="I13" s="70">
        <v>0</v>
      </c>
      <c r="J13" s="233">
        <v>0</v>
      </c>
      <c r="K13" s="233"/>
      <c r="L13" s="233"/>
      <c r="M13" s="70">
        <v>0</v>
      </c>
      <c r="N13" s="66"/>
      <c r="O13" s="66"/>
      <c r="P13" s="66"/>
    </row>
    <row r="14" spans="1:16" ht="9.9499999999999993" customHeight="1">
      <c r="A14" s="66"/>
      <c r="B14" s="232" t="s">
        <v>144</v>
      </c>
      <c r="C14" s="232"/>
      <c r="D14" s="232"/>
      <c r="E14" s="232"/>
      <c r="F14" s="232"/>
      <c r="G14" s="232"/>
      <c r="H14" s="70">
        <v>0</v>
      </c>
      <c r="I14" s="70">
        <v>0</v>
      </c>
      <c r="J14" s="233">
        <v>0</v>
      </c>
      <c r="K14" s="233"/>
      <c r="L14" s="233"/>
      <c r="M14" s="70">
        <v>0</v>
      </c>
      <c r="N14" s="66"/>
      <c r="O14" s="66"/>
      <c r="P14" s="66"/>
    </row>
    <row r="15" spans="1:16" ht="9.9499999999999993" customHeight="1">
      <c r="A15" s="66"/>
      <c r="B15" s="232" t="s">
        <v>145</v>
      </c>
      <c r="C15" s="232"/>
      <c r="D15" s="232"/>
      <c r="E15" s="232"/>
      <c r="F15" s="232"/>
      <c r="G15" s="232"/>
      <c r="H15" s="70">
        <v>0</v>
      </c>
      <c r="I15" s="70">
        <v>0</v>
      </c>
      <c r="J15" s="233">
        <v>0</v>
      </c>
      <c r="K15" s="233"/>
      <c r="L15" s="233"/>
      <c r="M15" s="70">
        <v>0</v>
      </c>
      <c r="N15" s="66"/>
      <c r="O15" s="66"/>
      <c r="P15" s="66"/>
    </row>
    <row r="16" spans="1:16" ht="9.9499999999999993" customHeight="1">
      <c r="A16" s="66"/>
      <c r="B16" s="232" t="s">
        <v>146</v>
      </c>
      <c r="C16" s="232"/>
      <c r="D16" s="232"/>
      <c r="E16" s="232"/>
      <c r="F16" s="232"/>
      <c r="G16" s="232"/>
      <c r="H16" s="70">
        <v>0</v>
      </c>
      <c r="I16" s="70">
        <v>0</v>
      </c>
      <c r="J16" s="233">
        <v>0</v>
      </c>
      <c r="K16" s="233"/>
      <c r="L16" s="233"/>
      <c r="M16" s="70">
        <v>0</v>
      </c>
      <c r="N16" s="66"/>
      <c r="O16" s="66"/>
      <c r="P16" s="66"/>
    </row>
    <row r="17" spans="1:16" ht="18" customHeight="1">
      <c r="A17" s="66"/>
      <c r="B17" s="232" t="s">
        <v>205</v>
      </c>
      <c r="C17" s="232"/>
      <c r="D17" s="232"/>
      <c r="E17" s="232"/>
      <c r="F17" s="232"/>
      <c r="G17" s="232"/>
      <c r="H17" s="70">
        <v>33687.5</v>
      </c>
      <c r="I17" s="70">
        <v>1.8</v>
      </c>
      <c r="J17" s="233">
        <v>94.66</v>
      </c>
      <c r="K17" s="233"/>
      <c r="L17" s="233"/>
      <c r="M17" s="70">
        <v>94.66</v>
      </c>
      <c r="N17" s="66"/>
      <c r="O17" s="66"/>
      <c r="P17" s="66"/>
    </row>
    <row r="18" spans="1:16" ht="9.9499999999999993" customHeight="1">
      <c r="A18" s="66"/>
      <c r="B18" s="232" t="s">
        <v>148</v>
      </c>
      <c r="C18" s="232"/>
      <c r="D18" s="232"/>
      <c r="E18" s="232"/>
      <c r="F18" s="232"/>
      <c r="G18" s="232"/>
      <c r="H18" s="70">
        <v>0</v>
      </c>
      <c r="I18" s="70">
        <v>0</v>
      </c>
      <c r="J18" s="233">
        <v>0</v>
      </c>
      <c r="K18" s="233"/>
      <c r="L18" s="233"/>
      <c r="M18" s="70">
        <v>0</v>
      </c>
      <c r="N18" s="66"/>
      <c r="O18" s="66"/>
      <c r="P18" s="66"/>
    </row>
    <row r="19" spans="1:16" ht="9.9499999999999993" customHeight="1">
      <c r="A19" s="66"/>
      <c r="B19" s="232" t="s">
        <v>206</v>
      </c>
      <c r="C19" s="232"/>
      <c r="D19" s="232"/>
      <c r="E19" s="232"/>
      <c r="F19" s="232"/>
      <c r="G19" s="232"/>
      <c r="H19" s="70">
        <v>0</v>
      </c>
      <c r="I19" s="70">
        <v>0</v>
      </c>
      <c r="J19" s="233">
        <v>0</v>
      </c>
      <c r="K19" s="233"/>
      <c r="L19" s="233"/>
      <c r="M19" s="70">
        <v>0</v>
      </c>
      <c r="N19" s="66"/>
      <c r="O19" s="66"/>
      <c r="P19" s="66"/>
    </row>
    <row r="20" spans="1:16" ht="9.9499999999999993" customHeight="1">
      <c r="A20" s="66"/>
      <c r="B20" s="232" t="s">
        <v>150</v>
      </c>
      <c r="C20" s="232"/>
      <c r="D20" s="232"/>
      <c r="E20" s="232"/>
      <c r="F20" s="232"/>
      <c r="G20" s="232"/>
      <c r="H20" s="70">
        <v>0</v>
      </c>
      <c r="I20" s="70">
        <v>0</v>
      </c>
      <c r="J20" s="233">
        <v>0</v>
      </c>
      <c r="K20" s="233"/>
      <c r="L20" s="233"/>
      <c r="M20" s="70">
        <v>0</v>
      </c>
      <c r="N20" s="66"/>
      <c r="O20" s="66"/>
      <c r="P20" s="66"/>
    </row>
    <row r="21" spans="1:16" ht="9.9499999999999993" customHeight="1">
      <c r="A21" s="66"/>
      <c r="B21" s="232" t="s">
        <v>151</v>
      </c>
      <c r="C21" s="232"/>
      <c r="D21" s="232"/>
      <c r="E21" s="232"/>
      <c r="F21" s="232"/>
      <c r="G21" s="232"/>
      <c r="H21" s="70">
        <v>0</v>
      </c>
      <c r="I21" s="70">
        <v>0</v>
      </c>
      <c r="J21" s="233">
        <v>0</v>
      </c>
      <c r="K21" s="233"/>
      <c r="L21" s="233"/>
      <c r="M21" s="70">
        <v>0</v>
      </c>
      <c r="N21" s="66"/>
      <c r="O21" s="66"/>
      <c r="P21" s="66"/>
    </row>
    <row r="22" spans="1:16" ht="9.9499999999999993" customHeight="1">
      <c r="A22" s="66"/>
      <c r="B22" s="232" t="s">
        <v>207</v>
      </c>
      <c r="C22" s="232"/>
      <c r="D22" s="232"/>
      <c r="E22" s="232"/>
      <c r="F22" s="232"/>
      <c r="G22" s="232"/>
      <c r="H22" s="70">
        <v>0</v>
      </c>
      <c r="I22" s="70">
        <v>0</v>
      </c>
      <c r="J22" s="233">
        <v>0</v>
      </c>
      <c r="K22" s="233"/>
      <c r="L22" s="233"/>
      <c r="M22" s="70">
        <v>0</v>
      </c>
      <c r="N22" s="66"/>
      <c r="O22" s="66"/>
      <c r="P22" s="66"/>
    </row>
    <row r="23" spans="1:16" ht="9.9499999999999993" customHeight="1">
      <c r="A23" s="66"/>
      <c r="B23" s="232" t="s">
        <v>208</v>
      </c>
      <c r="C23" s="232"/>
      <c r="D23" s="232"/>
      <c r="E23" s="232"/>
      <c r="F23" s="232"/>
      <c r="G23" s="232"/>
      <c r="H23" s="70"/>
      <c r="I23" s="70"/>
      <c r="J23" s="233"/>
      <c r="K23" s="233"/>
      <c r="L23" s="233"/>
      <c r="M23" s="70"/>
      <c r="N23" s="66"/>
      <c r="O23" s="66"/>
      <c r="P23" s="66"/>
    </row>
    <row r="24" spans="1:16" ht="9.9499999999999993" customHeight="1">
      <c r="A24" s="66"/>
      <c r="B24" s="232" t="s">
        <v>209</v>
      </c>
      <c r="C24" s="232"/>
      <c r="D24" s="232"/>
      <c r="E24" s="232"/>
      <c r="F24" s="232"/>
      <c r="G24" s="232"/>
      <c r="H24" s="70">
        <v>295.20999999999998</v>
      </c>
      <c r="I24" s="70">
        <v>0.02</v>
      </c>
      <c r="J24" s="233">
        <v>0.83</v>
      </c>
      <c r="K24" s="233"/>
      <c r="L24" s="233"/>
      <c r="M24" s="70">
        <v>0.83</v>
      </c>
      <c r="N24" s="66"/>
      <c r="O24" s="66"/>
      <c r="P24" s="66"/>
    </row>
    <row r="25" spans="1:16" ht="9.9499999999999993" customHeight="1">
      <c r="A25" s="66"/>
      <c r="B25" s="232" t="s">
        <v>210</v>
      </c>
      <c r="C25" s="232"/>
      <c r="D25" s="232"/>
      <c r="E25" s="232"/>
      <c r="F25" s="232"/>
      <c r="G25" s="232"/>
      <c r="H25" s="70">
        <v>0</v>
      </c>
      <c r="I25" s="70">
        <v>0</v>
      </c>
      <c r="J25" s="233">
        <v>0</v>
      </c>
      <c r="K25" s="233"/>
      <c r="L25" s="233"/>
      <c r="M25" s="70">
        <v>0</v>
      </c>
      <c r="N25" s="66"/>
      <c r="O25" s="66"/>
      <c r="P25" s="66"/>
    </row>
    <row r="26" spans="1:16" ht="9.9499999999999993" customHeight="1">
      <c r="A26" s="66"/>
      <c r="B26" s="232" t="s">
        <v>211</v>
      </c>
      <c r="C26" s="232"/>
      <c r="D26" s="232"/>
      <c r="E26" s="232"/>
      <c r="F26" s="232"/>
      <c r="G26" s="232"/>
      <c r="H26" s="70">
        <v>0</v>
      </c>
      <c r="I26" s="70">
        <v>0</v>
      </c>
      <c r="J26" s="233">
        <v>0</v>
      </c>
      <c r="K26" s="233"/>
      <c r="L26" s="233"/>
      <c r="M26" s="70">
        <v>0</v>
      </c>
      <c r="N26" s="66"/>
      <c r="O26" s="66"/>
      <c r="P26" s="66"/>
    </row>
    <row r="27" spans="1:16" ht="9.9499999999999993" customHeight="1">
      <c r="A27" s="66"/>
      <c r="B27" s="232" t="s">
        <v>212</v>
      </c>
      <c r="C27" s="232"/>
      <c r="D27" s="232"/>
      <c r="E27" s="232"/>
      <c r="F27" s="232"/>
      <c r="G27" s="232"/>
      <c r="H27" s="70">
        <v>0</v>
      </c>
      <c r="I27" s="70">
        <v>0</v>
      </c>
      <c r="J27" s="233">
        <v>0</v>
      </c>
      <c r="K27" s="233"/>
      <c r="L27" s="233"/>
      <c r="M27" s="70">
        <v>0</v>
      </c>
      <c r="N27" s="66"/>
      <c r="O27" s="66"/>
      <c r="P27" s="66"/>
    </row>
    <row r="28" spans="1:16" ht="9.9499999999999993" customHeight="1">
      <c r="A28" s="66"/>
      <c r="B28" s="238" t="s">
        <v>93</v>
      </c>
      <c r="C28" s="238"/>
      <c r="D28" s="238"/>
      <c r="E28" s="238"/>
      <c r="F28" s="239">
        <v>33982.71</v>
      </c>
      <c r="G28" s="239"/>
      <c r="H28" s="239"/>
      <c r="I28" s="71">
        <v>1.81</v>
      </c>
      <c r="J28" s="240">
        <v>95.49</v>
      </c>
      <c r="K28" s="240"/>
      <c r="L28" s="240"/>
      <c r="M28" s="71">
        <v>95.49</v>
      </c>
      <c r="N28" s="66"/>
      <c r="O28" s="66"/>
      <c r="P28" s="66"/>
    </row>
    <row r="29" spans="1:16" ht="9.9499999999999993" customHeight="1">
      <c r="A29" s="66"/>
      <c r="B29" s="237" t="s">
        <v>94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66"/>
      <c r="O29" s="66"/>
      <c r="P29" s="66"/>
    </row>
    <row r="30" spans="1:16" ht="9.9499999999999993" customHeight="1">
      <c r="A30" s="66"/>
      <c r="B30" s="232" t="s">
        <v>213</v>
      </c>
      <c r="C30" s="232"/>
      <c r="D30" s="232"/>
      <c r="E30" s="232"/>
      <c r="F30" s="232"/>
      <c r="G30" s="232"/>
      <c r="H30" s="70">
        <v>0</v>
      </c>
      <c r="I30" s="70">
        <v>0</v>
      </c>
      <c r="J30" s="233">
        <v>0</v>
      </c>
      <c r="K30" s="233"/>
      <c r="L30" s="233"/>
      <c r="M30" s="70">
        <v>0</v>
      </c>
      <c r="N30" s="66"/>
      <c r="O30" s="66"/>
      <c r="P30" s="66"/>
    </row>
    <row r="31" spans="1:16" ht="9.9499999999999993" customHeight="1">
      <c r="A31" s="66"/>
      <c r="B31" s="232" t="s">
        <v>214</v>
      </c>
      <c r="C31" s="232"/>
      <c r="D31" s="232"/>
      <c r="E31" s="232"/>
      <c r="F31" s="232"/>
      <c r="G31" s="232"/>
      <c r="H31" s="70">
        <v>1019.48</v>
      </c>
      <c r="I31" s="70">
        <v>0.05</v>
      </c>
      <c r="J31" s="233">
        <v>2.86</v>
      </c>
      <c r="K31" s="233"/>
      <c r="L31" s="233"/>
      <c r="M31" s="70">
        <v>2.86</v>
      </c>
      <c r="N31" s="66"/>
      <c r="O31" s="66"/>
      <c r="P31" s="66"/>
    </row>
    <row r="32" spans="1:16" ht="9.9499999999999993" customHeight="1">
      <c r="A32" s="66"/>
      <c r="B32" s="232" t="s">
        <v>215</v>
      </c>
      <c r="C32" s="232"/>
      <c r="D32" s="232"/>
      <c r="E32" s="232"/>
      <c r="F32" s="232"/>
      <c r="G32" s="232"/>
      <c r="H32" s="70">
        <v>0</v>
      </c>
      <c r="I32" s="70">
        <v>0</v>
      </c>
      <c r="J32" s="233">
        <v>0</v>
      </c>
      <c r="K32" s="233"/>
      <c r="L32" s="233"/>
      <c r="M32" s="70">
        <v>0</v>
      </c>
      <c r="N32" s="66"/>
      <c r="O32" s="66"/>
      <c r="P32" s="66"/>
    </row>
    <row r="33" spans="1:16" ht="9.9499999999999993" customHeight="1">
      <c r="A33" s="66"/>
      <c r="B33" s="232" t="s">
        <v>216</v>
      </c>
      <c r="C33" s="232"/>
      <c r="D33" s="232"/>
      <c r="E33" s="232"/>
      <c r="F33" s="232"/>
      <c r="G33" s="232"/>
      <c r="H33" s="70">
        <v>0</v>
      </c>
      <c r="I33" s="70">
        <v>0</v>
      </c>
      <c r="J33" s="233">
        <v>0</v>
      </c>
      <c r="K33" s="233"/>
      <c r="L33" s="233"/>
      <c r="M33" s="70">
        <v>0</v>
      </c>
      <c r="N33" s="66"/>
      <c r="O33" s="66"/>
      <c r="P33" s="66"/>
    </row>
    <row r="34" spans="1:16" ht="9.9499999999999993" customHeight="1">
      <c r="A34" s="66"/>
      <c r="B34" s="232" t="s">
        <v>217</v>
      </c>
      <c r="C34" s="232"/>
      <c r="D34" s="232"/>
      <c r="E34" s="232"/>
      <c r="F34" s="232"/>
      <c r="G34" s="232"/>
      <c r="H34" s="70">
        <v>0</v>
      </c>
      <c r="I34" s="70">
        <v>0</v>
      </c>
      <c r="J34" s="233">
        <v>0</v>
      </c>
      <c r="K34" s="233"/>
      <c r="L34" s="233"/>
      <c r="M34" s="70">
        <v>0</v>
      </c>
      <c r="N34" s="66"/>
      <c r="O34" s="66"/>
      <c r="P34" s="66"/>
    </row>
    <row r="35" spans="1:16" ht="9.9499999999999993" customHeight="1">
      <c r="A35" s="66"/>
      <c r="B35" s="232" t="s">
        <v>218</v>
      </c>
      <c r="C35" s="232"/>
      <c r="D35" s="232"/>
      <c r="E35" s="232"/>
      <c r="F35" s="232"/>
      <c r="G35" s="232"/>
      <c r="H35" s="70">
        <v>0</v>
      </c>
      <c r="I35" s="70">
        <v>0</v>
      </c>
      <c r="J35" s="233">
        <v>0</v>
      </c>
      <c r="K35" s="233"/>
      <c r="L35" s="233"/>
      <c r="M35" s="70">
        <v>0</v>
      </c>
      <c r="N35" s="66"/>
      <c r="O35" s="66"/>
      <c r="P35" s="66"/>
    </row>
    <row r="36" spans="1:16" ht="9.9499999999999993" customHeight="1">
      <c r="A36" s="66"/>
      <c r="B36" s="232" t="s">
        <v>219</v>
      </c>
      <c r="C36" s="232"/>
      <c r="D36" s="232"/>
      <c r="E36" s="232"/>
      <c r="F36" s="232"/>
      <c r="G36" s="232"/>
      <c r="H36" s="70">
        <v>0</v>
      </c>
      <c r="I36" s="70">
        <v>0</v>
      </c>
      <c r="J36" s="233">
        <v>0</v>
      </c>
      <c r="K36" s="233"/>
      <c r="L36" s="233"/>
      <c r="M36" s="70">
        <v>0</v>
      </c>
      <c r="N36" s="66"/>
      <c r="O36" s="66"/>
      <c r="P36" s="66"/>
    </row>
    <row r="37" spans="1:16" ht="9.9499999999999993" customHeight="1">
      <c r="A37" s="66"/>
      <c r="B37" s="232" t="s">
        <v>220</v>
      </c>
      <c r="C37" s="232"/>
      <c r="D37" s="232"/>
      <c r="E37" s="232"/>
      <c r="F37" s="232"/>
      <c r="G37" s="232"/>
      <c r="H37" s="70">
        <v>0</v>
      </c>
      <c r="I37" s="70">
        <v>0</v>
      </c>
      <c r="J37" s="233">
        <v>0</v>
      </c>
      <c r="K37" s="233"/>
      <c r="L37" s="233"/>
      <c r="M37" s="70">
        <v>0</v>
      </c>
      <c r="N37" s="66"/>
      <c r="O37" s="66"/>
      <c r="P37" s="66"/>
    </row>
    <row r="38" spans="1:16" ht="9.9499999999999993" customHeight="1">
      <c r="A38" s="66"/>
      <c r="B38" s="232" t="s">
        <v>221</v>
      </c>
      <c r="C38" s="232"/>
      <c r="D38" s="232"/>
      <c r="E38" s="232"/>
      <c r="F38" s="232"/>
      <c r="G38" s="232"/>
      <c r="H38" s="70">
        <v>0</v>
      </c>
      <c r="I38" s="70">
        <v>0</v>
      </c>
      <c r="J38" s="233">
        <v>0</v>
      </c>
      <c r="K38" s="233"/>
      <c r="L38" s="233"/>
      <c r="M38" s="70">
        <v>0</v>
      </c>
      <c r="N38" s="66"/>
      <c r="O38" s="66"/>
      <c r="P38" s="66"/>
    </row>
    <row r="39" spans="1:16" ht="9.9499999999999993" customHeight="1">
      <c r="A39" s="66"/>
      <c r="B39" s="232" t="s">
        <v>175</v>
      </c>
      <c r="C39" s="232"/>
      <c r="D39" s="232"/>
      <c r="E39" s="232"/>
      <c r="F39" s="232"/>
      <c r="G39" s="232"/>
      <c r="H39" s="70">
        <v>506.25</v>
      </c>
      <c r="I39" s="70">
        <v>0.03</v>
      </c>
      <c r="J39" s="233">
        <v>1.42</v>
      </c>
      <c r="K39" s="233"/>
      <c r="L39" s="233"/>
      <c r="M39" s="70">
        <v>1.42</v>
      </c>
      <c r="N39" s="66"/>
      <c r="O39" s="66"/>
      <c r="P39" s="66"/>
    </row>
    <row r="40" spans="1:16" ht="9.9499999999999993" customHeight="1">
      <c r="A40" s="66"/>
      <c r="B40" s="238" t="s">
        <v>108</v>
      </c>
      <c r="C40" s="238"/>
      <c r="D40" s="238"/>
      <c r="E40" s="238"/>
      <c r="F40" s="239">
        <v>1525.73</v>
      </c>
      <c r="G40" s="239"/>
      <c r="H40" s="239"/>
      <c r="I40" s="71">
        <v>0.08</v>
      </c>
      <c r="J40" s="240">
        <v>4.28</v>
      </c>
      <c r="K40" s="240"/>
      <c r="L40" s="240"/>
      <c r="M40" s="71">
        <v>4.28</v>
      </c>
      <c r="N40" s="66"/>
      <c r="O40" s="66"/>
      <c r="P40" s="66"/>
    </row>
    <row r="41" spans="1:16" ht="9.9499999999999993" customHeight="1">
      <c r="A41" s="66"/>
      <c r="B41" s="237" t="s">
        <v>29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66"/>
      <c r="O41" s="66"/>
      <c r="P41" s="66"/>
    </row>
    <row r="42" spans="1:16" ht="9.9499999999999993" customHeight="1">
      <c r="A42" s="66"/>
      <c r="B42" s="232" t="s">
        <v>222</v>
      </c>
      <c r="C42" s="232"/>
      <c r="D42" s="232"/>
      <c r="E42" s="232"/>
      <c r="F42" s="232"/>
      <c r="G42" s="232"/>
      <c r="H42" s="70">
        <v>79.819999999999993</v>
      </c>
      <c r="I42" s="70">
        <v>0</v>
      </c>
      <c r="J42" s="233">
        <v>0.22</v>
      </c>
      <c r="K42" s="233"/>
      <c r="L42" s="233"/>
      <c r="M42" s="70">
        <v>0.22</v>
      </c>
      <c r="N42" s="66"/>
      <c r="O42" s="66"/>
      <c r="P42" s="66"/>
    </row>
    <row r="43" spans="1:16" ht="9.9499999999999993" customHeight="1">
      <c r="A43" s="66"/>
      <c r="B43" s="238" t="s">
        <v>178</v>
      </c>
      <c r="C43" s="238"/>
      <c r="D43" s="238"/>
      <c r="E43" s="238"/>
      <c r="F43" s="239">
        <v>79.819999999999993</v>
      </c>
      <c r="G43" s="239"/>
      <c r="H43" s="239"/>
      <c r="I43" s="71">
        <v>0</v>
      </c>
      <c r="J43" s="240">
        <v>0.22</v>
      </c>
      <c r="K43" s="240"/>
      <c r="L43" s="240"/>
      <c r="M43" s="71">
        <v>0.22</v>
      </c>
      <c r="N43" s="66"/>
      <c r="O43" s="66"/>
      <c r="P43" s="66"/>
    </row>
    <row r="44" spans="1:16" ht="9.9499999999999993" customHeight="1">
      <c r="A44" s="66"/>
      <c r="B44" s="241" t="s">
        <v>179</v>
      </c>
      <c r="C44" s="241"/>
      <c r="D44" s="241"/>
      <c r="E44" s="241"/>
      <c r="F44" s="242">
        <v>35588.26</v>
      </c>
      <c r="G44" s="242"/>
      <c r="H44" s="242"/>
      <c r="I44" s="72">
        <v>1.89</v>
      </c>
      <c r="J44" s="243">
        <v>99.99</v>
      </c>
      <c r="K44" s="243"/>
      <c r="L44" s="243"/>
      <c r="M44" s="72">
        <v>99.99</v>
      </c>
      <c r="N44" s="66"/>
      <c r="O44" s="66"/>
      <c r="P44" s="66"/>
    </row>
    <row r="45" spans="1:16" ht="9.9499999999999993" customHeight="1">
      <c r="A45" s="66"/>
      <c r="B45" s="237" t="s">
        <v>180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66"/>
      <c r="O45" s="66"/>
      <c r="P45" s="66"/>
    </row>
    <row r="46" spans="1:16" ht="9.9499999999999993" customHeight="1">
      <c r="A46" s="66"/>
      <c r="B46" s="232" t="s">
        <v>223</v>
      </c>
      <c r="C46" s="232"/>
      <c r="D46" s="232"/>
      <c r="E46" s="232"/>
      <c r="F46" s="232"/>
      <c r="G46" s="232"/>
      <c r="H46" s="70">
        <v>0</v>
      </c>
      <c r="I46" s="70">
        <v>0</v>
      </c>
      <c r="J46" s="233">
        <v>0</v>
      </c>
      <c r="K46" s="233"/>
      <c r="L46" s="233"/>
      <c r="M46" s="70">
        <v>0</v>
      </c>
      <c r="N46" s="66"/>
      <c r="O46" s="66"/>
      <c r="P46" s="66"/>
    </row>
    <row r="47" spans="1:16" ht="9.9499999999999993" customHeight="1">
      <c r="A47" s="66"/>
      <c r="B47" s="232" t="s">
        <v>224</v>
      </c>
      <c r="C47" s="232"/>
      <c r="D47" s="232"/>
      <c r="E47" s="232"/>
      <c r="F47" s="232"/>
      <c r="G47" s="232"/>
      <c r="H47" s="70">
        <v>0</v>
      </c>
      <c r="I47" s="70">
        <v>0</v>
      </c>
      <c r="J47" s="233">
        <v>0</v>
      </c>
      <c r="K47" s="233"/>
      <c r="L47" s="233"/>
      <c r="M47" s="70">
        <v>0</v>
      </c>
      <c r="N47" s="66"/>
      <c r="O47" s="66"/>
      <c r="P47" s="66"/>
    </row>
    <row r="48" spans="1:16" ht="9.9499999999999993" customHeight="1">
      <c r="A48" s="66"/>
      <c r="B48" s="232" t="s">
        <v>225</v>
      </c>
      <c r="C48" s="232"/>
      <c r="D48" s="232"/>
      <c r="E48" s="232"/>
      <c r="F48" s="232"/>
      <c r="G48" s="232"/>
      <c r="H48" s="70">
        <v>0</v>
      </c>
      <c r="I48" s="70">
        <v>0</v>
      </c>
      <c r="J48" s="233">
        <v>0</v>
      </c>
      <c r="K48" s="233"/>
      <c r="L48" s="233"/>
      <c r="M48" s="70">
        <v>0</v>
      </c>
      <c r="N48" s="66"/>
      <c r="O48" s="66"/>
      <c r="P48" s="66"/>
    </row>
    <row r="49" spans="1:16" ht="9.9499999999999993" customHeight="1">
      <c r="A49" s="66"/>
      <c r="B49" s="238" t="s">
        <v>114</v>
      </c>
      <c r="C49" s="238"/>
      <c r="D49" s="238"/>
      <c r="E49" s="238"/>
      <c r="F49" s="239">
        <v>0</v>
      </c>
      <c r="G49" s="239"/>
      <c r="H49" s="239"/>
      <c r="I49" s="71">
        <v>0</v>
      </c>
      <c r="J49" s="240">
        <v>0</v>
      </c>
      <c r="K49" s="240"/>
      <c r="L49" s="240"/>
      <c r="M49" s="71">
        <v>0</v>
      </c>
      <c r="N49" s="66"/>
      <c r="O49" s="66"/>
      <c r="P49" s="66"/>
    </row>
    <row r="50" spans="1:16" ht="9.9499999999999993" customHeight="1">
      <c r="A50" s="66"/>
      <c r="B50" s="237" t="s">
        <v>184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66"/>
      <c r="O50" s="66"/>
      <c r="P50" s="66"/>
    </row>
    <row r="51" spans="1:16" ht="9.9499999999999993" customHeight="1">
      <c r="A51" s="66"/>
      <c r="B51" s="232" t="s">
        <v>226</v>
      </c>
      <c r="C51" s="232"/>
      <c r="D51" s="232"/>
      <c r="E51" s="232"/>
      <c r="F51" s="232"/>
      <c r="G51" s="232"/>
      <c r="H51" s="70">
        <v>0</v>
      </c>
      <c r="I51" s="70">
        <v>0</v>
      </c>
      <c r="J51" s="233">
        <v>0</v>
      </c>
      <c r="K51" s="233"/>
      <c r="L51" s="233"/>
      <c r="M51" s="70">
        <v>0</v>
      </c>
      <c r="N51" s="66"/>
      <c r="O51" s="66"/>
      <c r="P51" s="66"/>
    </row>
    <row r="52" spans="1:16" ht="9.9499999999999993" customHeight="1">
      <c r="A52" s="66"/>
      <c r="B52" s="232" t="s">
        <v>227</v>
      </c>
      <c r="C52" s="232"/>
      <c r="D52" s="232"/>
      <c r="E52" s="232"/>
      <c r="F52" s="232"/>
      <c r="G52" s="232"/>
      <c r="H52" s="70">
        <v>0</v>
      </c>
      <c r="I52" s="70">
        <v>0</v>
      </c>
      <c r="J52" s="233">
        <v>0</v>
      </c>
      <c r="K52" s="233"/>
      <c r="L52" s="233"/>
      <c r="M52" s="70">
        <v>0</v>
      </c>
      <c r="N52" s="66"/>
      <c r="O52" s="66"/>
      <c r="P52" s="66"/>
    </row>
    <row r="53" spans="1:16" ht="9.9499999999999993" customHeight="1">
      <c r="A53" s="66"/>
      <c r="B53" s="232" t="s">
        <v>228</v>
      </c>
      <c r="C53" s="232"/>
      <c r="D53" s="232"/>
      <c r="E53" s="232"/>
      <c r="F53" s="232"/>
      <c r="G53" s="232"/>
      <c r="H53" s="70">
        <v>0</v>
      </c>
      <c r="I53" s="70">
        <v>0</v>
      </c>
      <c r="J53" s="233">
        <v>0</v>
      </c>
      <c r="K53" s="233"/>
      <c r="L53" s="233"/>
      <c r="M53" s="70">
        <v>0</v>
      </c>
      <c r="N53" s="66"/>
      <c r="O53" s="66"/>
      <c r="P53" s="66"/>
    </row>
    <row r="54" spans="1:16" ht="9.9499999999999993" customHeight="1">
      <c r="A54" s="66"/>
      <c r="B54" s="232" t="s">
        <v>229</v>
      </c>
      <c r="C54" s="232"/>
      <c r="D54" s="232"/>
      <c r="E54" s="232"/>
      <c r="F54" s="232"/>
      <c r="G54" s="232"/>
      <c r="H54" s="70">
        <v>0</v>
      </c>
      <c r="I54" s="70">
        <v>0</v>
      </c>
      <c r="J54" s="233">
        <v>0</v>
      </c>
      <c r="K54" s="233"/>
      <c r="L54" s="233"/>
      <c r="M54" s="70">
        <v>0</v>
      </c>
      <c r="N54" s="66"/>
      <c r="O54" s="66"/>
      <c r="P54" s="66"/>
    </row>
    <row r="55" spans="1:16" ht="9.9499999999999993" customHeight="1">
      <c r="A55" s="66"/>
      <c r="B55" s="238" t="s">
        <v>118</v>
      </c>
      <c r="C55" s="238"/>
      <c r="D55" s="238"/>
      <c r="E55" s="238"/>
      <c r="F55" s="239">
        <v>0</v>
      </c>
      <c r="G55" s="239"/>
      <c r="H55" s="239"/>
      <c r="I55" s="71">
        <v>0</v>
      </c>
      <c r="J55" s="240">
        <v>0</v>
      </c>
      <c r="K55" s="240"/>
      <c r="L55" s="240"/>
      <c r="M55" s="71">
        <v>0</v>
      </c>
      <c r="N55" s="66"/>
      <c r="O55" s="66"/>
      <c r="P55" s="66"/>
    </row>
    <row r="56" spans="1:16" ht="9.9499999999999993" customHeight="1">
      <c r="A56" s="66"/>
      <c r="B56" s="241" t="s">
        <v>188</v>
      </c>
      <c r="C56" s="241"/>
      <c r="D56" s="241"/>
      <c r="E56" s="241"/>
      <c r="F56" s="243">
        <v>0</v>
      </c>
      <c r="G56" s="243"/>
      <c r="H56" s="243"/>
      <c r="I56" s="72">
        <v>0</v>
      </c>
      <c r="J56" s="243">
        <v>0</v>
      </c>
      <c r="K56" s="243"/>
      <c r="L56" s="243"/>
      <c r="M56" s="72">
        <v>0</v>
      </c>
      <c r="N56" s="66"/>
      <c r="O56" s="66"/>
      <c r="P56" s="66"/>
    </row>
    <row r="57" spans="1:16" ht="9.9499999999999993" customHeight="1">
      <c r="A57" s="66"/>
      <c r="B57" s="241" t="s">
        <v>189</v>
      </c>
      <c r="C57" s="241"/>
      <c r="D57" s="241"/>
      <c r="E57" s="241"/>
      <c r="F57" s="242">
        <v>35588.26</v>
      </c>
      <c r="G57" s="242"/>
      <c r="H57" s="242"/>
      <c r="I57" s="72">
        <v>1.89</v>
      </c>
      <c r="J57" s="243">
        <v>99.99</v>
      </c>
      <c r="K57" s="243"/>
      <c r="L57" s="243"/>
      <c r="M57" s="72">
        <v>99.99</v>
      </c>
      <c r="N57" s="66"/>
      <c r="O57" s="66"/>
      <c r="P57" s="66"/>
    </row>
    <row r="58" spans="1:16" ht="9.9499999999999993" customHeight="1">
      <c r="A58" s="66"/>
      <c r="B58" s="237" t="s">
        <v>46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66"/>
      <c r="O58" s="66"/>
      <c r="P58" s="66"/>
    </row>
    <row r="59" spans="1:16" ht="9.9499999999999993" customHeight="1">
      <c r="A59" s="66"/>
      <c r="B59" s="232" t="s">
        <v>190</v>
      </c>
      <c r="C59" s="232"/>
      <c r="D59" s="232"/>
      <c r="E59" s="232"/>
      <c r="F59" s="232"/>
      <c r="G59" s="232"/>
      <c r="H59" s="70">
        <v>0</v>
      </c>
      <c r="I59" s="70">
        <v>0</v>
      </c>
      <c r="J59" s="233">
        <v>0</v>
      </c>
      <c r="K59" s="233"/>
      <c r="L59" s="233"/>
      <c r="M59" s="70">
        <v>0</v>
      </c>
      <c r="N59" s="66"/>
      <c r="O59" s="66"/>
      <c r="P59" s="66"/>
    </row>
    <row r="60" spans="1:16" ht="9.9499999999999993" customHeight="1">
      <c r="A60" s="66"/>
      <c r="B60" s="232" t="s">
        <v>191</v>
      </c>
      <c r="C60" s="232"/>
      <c r="D60" s="232"/>
      <c r="E60" s="232"/>
      <c r="F60" s="232"/>
      <c r="G60" s="232"/>
      <c r="H60" s="70">
        <v>0</v>
      </c>
      <c r="I60" s="70">
        <v>0</v>
      </c>
      <c r="J60" s="233">
        <v>0</v>
      </c>
      <c r="K60" s="233"/>
      <c r="L60" s="233"/>
      <c r="M60" s="70">
        <v>0</v>
      </c>
      <c r="N60" s="66"/>
      <c r="O60" s="66"/>
      <c r="P60" s="66"/>
    </row>
    <row r="61" spans="1:16" ht="9.9499999999999993" customHeight="1">
      <c r="A61" s="66"/>
      <c r="B61" s="238" t="s">
        <v>193</v>
      </c>
      <c r="C61" s="238"/>
      <c r="D61" s="238"/>
      <c r="E61" s="238"/>
      <c r="F61" s="239">
        <v>0</v>
      </c>
      <c r="G61" s="239"/>
      <c r="H61" s="239"/>
      <c r="I61" s="71">
        <v>0</v>
      </c>
      <c r="J61" s="240">
        <v>0</v>
      </c>
      <c r="K61" s="240"/>
      <c r="L61" s="240"/>
      <c r="M61" s="71">
        <v>0</v>
      </c>
      <c r="N61" s="66"/>
      <c r="O61" s="66"/>
      <c r="P61" s="66"/>
    </row>
    <row r="62" spans="1:16" ht="9.9499999999999993" customHeight="1">
      <c r="A62" s="66"/>
      <c r="B62" s="241" t="s">
        <v>194</v>
      </c>
      <c r="C62" s="241"/>
      <c r="D62" s="241"/>
      <c r="E62" s="241"/>
      <c r="F62" s="242">
        <v>35588.26</v>
      </c>
      <c r="G62" s="242"/>
      <c r="H62" s="242"/>
      <c r="I62" s="72">
        <v>1.89</v>
      </c>
      <c r="J62" s="243">
        <v>99.99</v>
      </c>
      <c r="K62" s="243"/>
      <c r="L62" s="243"/>
      <c r="M62" s="73" t="s">
        <v>195</v>
      </c>
      <c r="N62" s="66"/>
      <c r="O62" s="66"/>
      <c r="P62" s="66"/>
    </row>
    <row r="63" spans="1:16" ht="108.9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44" t="s">
        <v>51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260</v>
      </c>
      <c r="B3" s="29"/>
      <c r="C3" s="29"/>
      <c r="D3" s="29"/>
    </row>
    <row r="4" spans="1:4">
      <c r="A4" s="29" t="s">
        <v>261</v>
      </c>
      <c r="B4" s="29"/>
      <c r="C4" s="29"/>
      <c r="D4" s="29"/>
    </row>
    <row r="5" spans="1:4" ht="13.5" thickBot="1">
      <c r="A5" s="32" t="s">
        <v>4</v>
      </c>
      <c r="B5" s="33">
        <v>200</v>
      </c>
      <c r="C5" s="34" t="s">
        <v>57</v>
      </c>
    </row>
    <row r="6" spans="1:4">
      <c r="A6" s="36"/>
      <c r="B6" s="37" t="s">
        <v>6</v>
      </c>
      <c r="C6" s="38" t="s">
        <v>262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59</v>
      </c>
      <c r="C8" s="43" t="s">
        <v>11</v>
      </c>
      <c r="D8" s="43" t="s">
        <v>12</v>
      </c>
    </row>
    <row r="9" spans="1:4">
      <c r="A9" s="40" t="s">
        <v>68</v>
      </c>
    </row>
    <row r="10" spans="1:4">
      <c r="A10" s="45" t="s">
        <v>263</v>
      </c>
      <c r="B10" s="31">
        <v>50</v>
      </c>
      <c r="C10" s="31">
        <v>0.25</v>
      </c>
      <c r="D10" s="81">
        <v>0.27206442485580584</v>
      </c>
    </row>
    <row r="11" spans="1:4">
      <c r="A11" s="34" t="s">
        <v>264</v>
      </c>
      <c r="B11" s="31">
        <v>125</v>
      </c>
      <c r="C11" s="31">
        <v>0.63</v>
      </c>
      <c r="D11" s="81">
        <v>0.68016106213951466</v>
      </c>
    </row>
    <row r="12" spans="1:4">
      <c r="A12" s="34" t="s">
        <v>265</v>
      </c>
      <c r="B12" s="31">
        <v>0</v>
      </c>
      <c r="C12" s="31">
        <v>0</v>
      </c>
      <c r="D12" s="81">
        <v>0</v>
      </c>
    </row>
    <row r="13" spans="1:4">
      <c r="A13" s="34" t="s">
        <v>266</v>
      </c>
      <c r="B13" s="31">
        <v>0</v>
      </c>
      <c r="C13" s="31">
        <v>0</v>
      </c>
      <c r="D13" s="81">
        <v>0</v>
      </c>
    </row>
    <row r="14" spans="1:4">
      <c r="A14" s="34" t="s">
        <v>267</v>
      </c>
      <c r="B14" s="31">
        <v>0</v>
      </c>
      <c r="C14" s="31">
        <v>0</v>
      </c>
      <c r="D14" s="81">
        <v>0</v>
      </c>
    </row>
    <row r="15" spans="1:4">
      <c r="A15" s="34" t="s">
        <v>268</v>
      </c>
      <c r="B15" s="31">
        <v>0</v>
      </c>
      <c r="C15" s="31">
        <v>0</v>
      </c>
      <c r="D15" s="81">
        <v>0</v>
      </c>
    </row>
    <row r="16" spans="1:4">
      <c r="A16" s="34" t="s">
        <v>269</v>
      </c>
      <c r="B16" s="31">
        <v>8.75</v>
      </c>
      <c r="C16" s="31">
        <v>0.04</v>
      </c>
      <c r="D16" s="81">
        <v>4.7611274349766024E-2</v>
      </c>
    </row>
    <row r="17" spans="1:4">
      <c r="A17" s="34" t="s">
        <v>270</v>
      </c>
      <c r="B17" s="31">
        <v>0</v>
      </c>
      <c r="C17" s="31">
        <v>0</v>
      </c>
      <c r="D17" s="81">
        <v>0</v>
      </c>
    </row>
    <row r="18" spans="1:4">
      <c r="A18" s="47" t="s">
        <v>93</v>
      </c>
      <c r="B18" s="48">
        <v>183.75</v>
      </c>
      <c r="C18" s="48">
        <v>0.92</v>
      </c>
      <c r="D18" s="82">
        <v>0.99983676134508648</v>
      </c>
    </row>
    <row r="19" spans="1:4">
      <c r="A19" s="50" t="s">
        <v>18</v>
      </c>
    </row>
    <row r="20" spans="1:4">
      <c r="A20" s="45" t="s">
        <v>19</v>
      </c>
      <c r="B20" s="31">
        <v>0</v>
      </c>
      <c r="C20" s="31">
        <v>0</v>
      </c>
      <c r="D20" s="81">
        <v>0</v>
      </c>
    </row>
    <row r="21" spans="1:4">
      <c r="A21" s="45" t="s">
        <v>20</v>
      </c>
      <c r="B21" s="31">
        <v>0</v>
      </c>
      <c r="C21" s="31">
        <v>0</v>
      </c>
      <c r="D21" s="81">
        <v>0</v>
      </c>
    </row>
    <row r="22" spans="1:4">
      <c r="A22" s="45" t="s">
        <v>271</v>
      </c>
      <c r="B22" s="31">
        <v>0</v>
      </c>
      <c r="C22" s="31">
        <v>0</v>
      </c>
      <c r="D22" s="81">
        <v>0</v>
      </c>
    </row>
    <row r="23" spans="1:4">
      <c r="A23" s="45" t="s">
        <v>272</v>
      </c>
      <c r="B23" s="31">
        <v>0</v>
      </c>
      <c r="C23" s="31">
        <v>0</v>
      </c>
      <c r="D23" s="81">
        <v>0</v>
      </c>
    </row>
    <row r="24" spans="1:4">
      <c r="A24" s="45" t="s">
        <v>273</v>
      </c>
      <c r="B24" s="31">
        <v>0.03</v>
      </c>
      <c r="C24" s="31">
        <v>0</v>
      </c>
      <c r="D24" s="81">
        <v>1.6323865491348351E-4</v>
      </c>
    </row>
    <row r="25" spans="1:4">
      <c r="A25" s="45" t="s">
        <v>274</v>
      </c>
      <c r="B25" s="31">
        <v>0</v>
      </c>
      <c r="C25" s="31">
        <v>0</v>
      </c>
      <c r="D25" s="81">
        <v>0</v>
      </c>
    </row>
    <row r="26" spans="1:4">
      <c r="A26" s="45" t="s">
        <v>275</v>
      </c>
      <c r="B26" s="31">
        <v>0</v>
      </c>
      <c r="C26" s="31">
        <v>0</v>
      </c>
      <c r="D26" s="81">
        <v>0</v>
      </c>
    </row>
    <row r="27" spans="1:4">
      <c r="A27" s="45" t="s">
        <v>276</v>
      </c>
      <c r="B27" s="31">
        <v>0</v>
      </c>
      <c r="C27" s="31">
        <v>0</v>
      </c>
      <c r="D27" s="81">
        <v>0</v>
      </c>
    </row>
    <row r="28" spans="1:4">
      <c r="A28" s="83" t="s">
        <v>28</v>
      </c>
      <c r="B28" s="84">
        <v>0.03</v>
      </c>
      <c r="C28" s="84">
        <v>0</v>
      </c>
      <c r="D28" s="85">
        <v>1.6323865491348351E-4</v>
      </c>
    </row>
    <row r="29" spans="1:4">
      <c r="A29" s="40" t="s">
        <v>29</v>
      </c>
    </row>
    <row r="30" spans="1:4">
      <c r="A30" s="45" t="s">
        <v>30</v>
      </c>
      <c r="B30" s="31">
        <v>0</v>
      </c>
      <c r="C30" s="31">
        <v>0</v>
      </c>
      <c r="D30" s="81">
        <v>0</v>
      </c>
    </row>
    <row r="31" spans="1:4">
      <c r="A31" s="34" t="s">
        <v>31</v>
      </c>
      <c r="B31" s="31">
        <v>0</v>
      </c>
      <c r="C31" s="31">
        <v>0</v>
      </c>
      <c r="D31" s="81">
        <v>0</v>
      </c>
    </row>
    <row r="32" spans="1:4" s="51" customFormat="1">
      <c r="A32" s="47" t="s">
        <v>32</v>
      </c>
      <c r="B32" s="48">
        <v>183.78</v>
      </c>
      <c r="C32" s="48">
        <v>0.92</v>
      </c>
      <c r="D32" s="82">
        <v>1</v>
      </c>
    </row>
    <row r="33" spans="1:244">
      <c r="A33" s="40" t="s">
        <v>33</v>
      </c>
    </row>
    <row r="34" spans="1:244">
      <c r="A34" s="34" t="s">
        <v>34</v>
      </c>
      <c r="B34" s="31">
        <v>0</v>
      </c>
      <c r="C34" s="31">
        <v>0</v>
      </c>
      <c r="D34" s="81">
        <v>0</v>
      </c>
    </row>
    <row r="35" spans="1:244">
      <c r="A35" s="34" t="s">
        <v>35</v>
      </c>
      <c r="B35" s="31">
        <v>0</v>
      </c>
      <c r="C35" s="31">
        <v>0</v>
      </c>
      <c r="D35" s="81">
        <v>0</v>
      </c>
    </row>
    <row r="36" spans="1:244">
      <c r="A36" s="45" t="s">
        <v>36</v>
      </c>
      <c r="B36" s="31">
        <v>0</v>
      </c>
      <c r="C36" s="31">
        <v>0</v>
      </c>
      <c r="D36" s="81">
        <v>0</v>
      </c>
    </row>
    <row r="37" spans="1:244">
      <c r="A37" s="45" t="s">
        <v>37</v>
      </c>
      <c r="B37" s="31">
        <v>0</v>
      </c>
      <c r="C37" s="31">
        <v>0</v>
      </c>
      <c r="D37" s="81">
        <v>0</v>
      </c>
    </row>
    <row r="38" spans="1:244">
      <c r="A38" s="83" t="s">
        <v>38</v>
      </c>
      <c r="B38" s="84">
        <v>0</v>
      </c>
      <c r="C38" s="84">
        <v>0</v>
      </c>
      <c r="D38" s="85">
        <v>0</v>
      </c>
      <c r="E38" s="34"/>
      <c r="H38" s="86"/>
      <c r="I38" s="34"/>
      <c r="L38" s="86"/>
      <c r="M38" s="34"/>
      <c r="P38" s="86"/>
      <c r="Q38" s="34"/>
      <c r="T38" s="86"/>
      <c r="U38" s="34"/>
      <c r="X38" s="86"/>
      <c r="Y38" s="34"/>
      <c r="AB38" s="86"/>
      <c r="AC38" s="34"/>
      <c r="AF38" s="86"/>
      <c r="AG38" s="34"/>
      <c r="AJ38" s="86"/>
      <c r="AK38" s="34"/>
      <c r="AN38" s="86"/>
      <c r="AO38" s="34"/>
      <c r="AR38" s="86"/>
      <c r="AS38" s="34"/>
      <c r="AV38" s="86"/>
      <c r="AW38" s="34"/>
      <c r="AZ38" s="86"/>
      <c r="BA38" s="34"/>
      <c r="BD38" s="86"/>
      <c r="BE38" s="34"/>
      <c r="BH38" s="86"/>
      <c r="BI38" s="34"/>
      <c r="BL38" s="86"/>
      <c r="BM38" s="34"/>
      <c r="BP38" s="86"/>
      <c r="BQ38" s="34"/>
      <c r="BT38" s="86"/>
      <c r="BU38" s="34"/>
      <c r="BX38" s="86"/>
      <c r="BY38" s="34"/>
      <c r="CB38" s="86"/>
      <c r="CC38" s="34"/>
      <c r="CF38" s="86"/>
      <c r="CG38" s="34"/>
      <c r="CJ38" s="86"/>
      <c r="CK38" s="34"/>
      <c r="CN38" s="86"/>
      <c r="CO38" s="34"/>
      <c r="CR38" s="86"/>
      <c r="CS38" s="34"/>
      <c r="CV38" s="86"/>
      <c r="CW38" s="34"/>
      <c r="CZ38" s="86"/>
      <c r="DA38" s="34"/>
      <c r="DD38" s="86"/>
      <c r="DE38" s="34"/>
      <c r="DH38" s="86"/>
      <c r="DI38" s="34"/>
      <c r="DL38" s="86"/>
      <c r="DM38" s="34"/>
      <c r="DP38" s="86"/>
      <c r="DQ38" s="34"/>
      <c r="DT38" s="86"/>
      <c r="DU38" s="34"/>
      <c r="DX38" s="86"/>
      <c r="DY38" s="34"/>
      <c r="EB38" s="86"/>
      <c r="EC38" s="34"/>
      <c r="EF38" s="86"/>
      <c r="EG38" s="34"/>
      <c r="EJ38" s="86"/>
      <c r="EK38" s="34"/>
      <c r="EN38" s="86"/>
      <c r="EO38" s="34"/>
      <c r="ER38" s="86"/>
      <c r="ES38" s="34"/>
      <c r="EV38" s="86"/>
      <c r="EW38" s="34"/>
      <c r="EZ38" s="86"/>
      <c r="FA38" s="34"/>
      <c r="FD38" s="86"/>
      <c r="FE38" s="34"/>
      <c r="FH38" s="86"/>
      <c r="FI38" s="34"/>
      <c r="FL38" s="86"/>
      <c r="FM38" s="34"/>
      <c r="FP38" s="86"/>
      <c r="FQ38" s="34"/>
      <c r="FT38" s="86"/>
      <c r="FU38" s="34"/>
      <c r="FX38" s="86"/>
      <c r="FY38" s="34"/>
      <c r="GB38" s="86"/>
      <c r="GC38" s="34"/>
      <c r="GF38" s="86"/>
      <c r="GG38" s="34"/>
      <c r="GJ38" s="86"/>
      <c r="GK38" s="34"/>
      <c r="GN38" s="86"/>
      <c r="GO38" s="34"/>
      <c r="GR38" s="86"/>
      <c r="GS38" s="34"/>
      <c r="GV38" s="86"/>
      <c r="GW38" s="34"/>
      <c r="GZ38" s="86"/>
      <c r="HA38" s="34"/>
      <c r="HD38" s="86"/>
      <c r="HE38" s="34"/>
      <c r="HH38" s="86"/>
      <c r="HI38" s="34"/>
      <c r="HL38" s="86"/>
      <c r="HM38" s="34"/>
      <c r="HP38" s="86"/>
      <c r="HQ38" s="34"/>
      <c r="HT38" s="86"/>
      <c r="HU38" s="34"/>
      <c r="HX38" s="86"/>
      <c r="HY38" s="34"/>
      <c r="IB38" s="86"/>
      <c r="IC38" s="34"/>
      <c r="IF38" s="86"/>
      <c r="IG38" s="34"/>
      <c r="IJ38" s="86"/>
    </row>
    <row r="39" spans="1:244">
      <c r="A39" s="40" t="s">
        <v>39</v>
      </c>
    </row>
    <row r="40" spans="1:244">
      <c r="A40" s="45" t="s">
        <v>277</v>
      </c>
      <c r="B40" s="31">
        <v>0</v>
      </c>
      <c r="C40" s="31">
        <v>0</v>
      </c>
      <c r="D40" s="81">
        <v>0</v>
      </c>
    </row>
    <row r="41" spans="1:244">
      <c r="A41" s="45" t="s">
        <v>41</v>
      </c>
      <c r="B41" s="31">
        <v>0</v>
      </c>
      <c r="C41" s="31">
        <v>0</v>
      </c>
      <c r="D41" s="81">
        <v>0</v>
      </c>
    </row>
    <row r="42" spans="1:244">
      <c r="A42" s="45" t="s">
        <v>42</v>
      </c>
      <c r="B42" s="31">
        <v>0</v>
      </c>
      <c r="C42" s="31">
        <v>0</v>
      </c>
      <c r="D42" s="81">
        <v>0</v>
      </c>
    </row>
    <row r="43" spans="1:244">
      <c r="A43" s="83" t="s">
        <v>43</v>
      </c>
      <c r="B43" s="84">
        <v>0</v>
      </c>
      <c r="C43" s="84">
        <v>0</v>
      </c>
      <c r="D43" s="85">
        <v>0</v>
      </c>
      <c r="E43" s="34"/>
      <c r="H43" s="86"/>
      <c r="I43" s="34"/>
      <c r="L43" s="86"/>
      <c r="M43" s="34"/>
      <c r="P43" s="86"/>
      <c r="Q43" s="34"/>
      <c r="T43" s="86"/>
      <c r="U43" s="34"/>
      <c r="X43" s="86"/>
      <c r="Y43" s="34"/>
      <c r="AB43" s="86"/>
      <c r="AC43" s="34"/>
      <c r="AF43" s="86"/>
      <c r="AG43" s="34"/>
      <c r="AJ43" s="86"/>
      <c r="AK43" s="34"/>
      <c r="AN43" s="86"/>
      <c r="AO43" s="34"/>
      <c r="AR43" s="86"/>
      <c r="AS43" s="34"/>
      <c r="AV43" s="86"/>
      <c r="AW43" s="34"/>
      <c r="AZ43" s="86"/>
      <c r="BA43" s="34"/>
      <c r="BD43" s="86"/>
      <c r="BE43" s="34"/>
      <c r="BH43" s="86"/>
      <c r="BI43" s="34"/>
      <c r="BL43" s="86"/>
      <c r="BM43" s="34"/>
      <c r="BP43" s="86"/>
      <c r="BQ43" s="34"/>
      <c r="BT43" s="86"/>
      <c r="BU43" s="34"/>
      <c r="BX43" s="86"/>
      <c r="BY43" s="34"/>
      <c r="CB43" s="86"/>
      <c r="CC43" s="34"/>
      <c r="CF43" s="86"/>
      <c r="CG43" s="34"/>
      <c r="CJ43" s="86"/>
      <c r="CK43" s="34"/>
      <c r="CN43" s="86"/>
      <c r="CO43" s="34"/>
      <c r="CR43" s="86"/>
      <c r="CS43" s="34"/>
      <c r="CV43" s="86"/>
      <c r="CW43" s="34"/>
      <c r="CZ43" s="86"/>
      <c r="DA43" s="34"/>
      <c r="DD43" s="86"/>
      <c r="DE43" s="34"/>
      <c r="DH43" s="86"/>
      <c r="DI43" s="34"/>
      <c r="DL43" s="86"/>
      <c r="DM43" s="34"/>
      <c r="DP43" s="86"/>
      <c r="DQ43" s="34"/>
      <c r="DT43" s="86"/>
      <c r="DU43" s="34"/>
      <c r="DX43" s="86"/>
      <c r="DY43" s="34"/>
      <c r="EB43" s="86"/>
      <c r="EC43" s="34"/>
      <c r="EF43" s="86"/>
      <c r="EG43" s="34"/>
      <c r="EJ43" s="86"/>
      <c r="EK43" s="34"/>
      <c r="EN43" s="86"/>
      <c r="EO43" s="34"/>
      <c r="ER43" s="86"/>
      <c r="ES43" s="34"/>
      <c r="EV43" s="86"/>
      <c r="EW43" s="34"/>
      <c r="EZ43" s="86"/>
      <c r="FA43" s="34"/>
      <c r="FD43" s="86"/>
      <c r="FE43" s="34"/>
      <c r="FH43" s="86"/>
      <c r="FI43" s="34"/>
      <c r="FL43" s="86"/>
      <c r="FM43" s="34"/>
      <c r="FP43" s="86"/>
      <c r="FQ43" s="34"/>
      <c r="FT43" s="86"/>
      <c r="FU43" s="34"/>
      <c r="FX43" s="86"/>
      <c r="FY43" s="34"/>
      <c r="GB43" s="86"/>
      <c r="GC43" s="34"/>
      <c r="GF43" s="86"/>
      <c r="GG43" s="34"/>
      <c r="GJ43" s="86"/>
      <c r="GK43" s="34"/>
      <c r="GN43" s="86"/>
      <c r="GO43" s="34"/>
      <c r="GR43" s="86"/>
      <c r="GS43" s="34"/>
      <c r="GV43" s="86"/>
      <c r="GW43" s="34"/>
      <c r="GZ43" s="86"/>
      <c r="HA43" s="34"/>
      <c r="HD43" s="86"/>
      <c r="HE43" s="34"/>
      <c r="HH43" s="86"/>
      <c r="HI43" s="34"/>
      <c r="HL43" s="86"/>
      <c r="HM43" s="34"/>
      <c r="HP43" s="86"/>
      <c r="HQ43" s="34"/>
      <c r="HT43" s="86"/>
      <c r="HU43" s="34"/>
      <c r="HX43" s="86"/>
      <c r="HY43" s="34"/>
      <c r="IB43" s="86"/>
      <c r="IC43" s="34"/>
      <c r="IF43" s="86"/>
      <c r="IG43" s="34"/>
      <c r="IJ43" s="86"/>
    </row>
    <row r="44" spans="1:244">
      <c r="A44" s="87" t="s">
        <v>44</v>
      </c>
      <c r="B44" s="88">
        <v>0</v>
      </c>
      <c r="C44" s="88">
        <v>0</v>
      </c>
      <c r="D44" s="89">
        <v>0</v>
      </c>
      <c r="G44" s="34"/>
      <c r="K44" s="34"/>
      <c r="O44" s="34"/>
      <c r="S44" s="34"/>
      <c r="W44" s="34"/>
      <c r="AA44" s="34"/>
      <c r="AE44" s="34"/>
      <c r="AI44" s="34"/>
      <c r="AM44" s="34"/>
      <c r="AQ44" s="34"/>
      <c r="AU44" s="34"/>
      <c r="AY44" s="34"/>
      <c r="BC44" s="34"/>
      <c r="BG44" s="34"/>
      <c r="BK44" s="34"/>
      <c r="BO44" s="34"/>
      <c r="BS44" s="34"/>
      <c r="BW44" s="34"/>
      <c r="CA44" s="34"/>
      <c r="CE44" s="34"/>
      <c r="CI44" s="34"/>
      <c r="CM44" s="34"/>
      <c r="CQ44" s="34"/>
      <c r="CU44" s="34"/>
      <c r="CY44" s="34"/>
      <c r="DC44" s="34"/>
      <c r="DG44" s="34"/>
      <c r="DK44" s="34"/>
      <c r="DO44" s="34"/>
      <c r="DS44" s="34"/>
      <c r="DW44" s="34"/>
      <c r="EA44" s="34"/>
      <c r="EE44" s="34"/>
      <c r="EI44" s="34"/>
      <c r="EM44" s="34"/>
      <c r="EQ44" s="34"/>
      <c r="EU44" s="34"/>
      <c r="EY44" s="34"/>
      <c r="FC44" s="34"/>
      <c r="FG44" s="34"/>
      <c r="FK44" s="34"/>
      <c r="FO44" s="34"/>
      <c r="FS44" s="34"/>
      <c r="FW44" s="34"/>
      <c r="GA44" s="34"/>
      <c r="GE44" s="34"/>
      <c r="GI44" s="34"/>
      <c r="GM44" s="34"/>
      <c r="GQ44" s="34"/>
      <c r="GU44" s="34"/>
      <c r="GY44" s="34"/>
      <c r="HC44" s="34"/>
      <c r="HG44" s="34"/>
      <c r="HK44" s="34"/>
      <c r="HO44" s="34"/>
      <c r="HS44" s="34"/>
      <c r="HW44" s="34"/>
      <c r="IA44" s="34"/>
      <c r="IE44" s="34"/>
    </row>
    <row r="45" spans="1:244" s="51" customFormat="1">
      <c r="A45" s="47" t="s">
        <v>45</v>
      </c>
      <c r="B45" s="48">
        <v>183.78</v>
      </c>
      <c r="C45" s="48">
        <v>0.92</v>
      </c>
      <c r="D45" s="82">
        <v>1</v>
      </c>
    </row>
    <row r="46" spans="1:244">
      <c r="A46" s="40" t="s">
        <v>46</v>
      </c>
    </row>
    <row r="47" spans="1:244">
      <c r="A47" s="34" t="s">
        <v>47</v>
      </c>
      <c r="B47" s="31">
        <v>0</v>
      </c>
      <c r="C47" s="31">
        <v>0</v>
      </c>
      <c r="D47" s="81">
        <v>0</v>
      </c>
    </row>
    <row r="48" spans="1:244">
      <c r="A48" s="34" t="s">
        <v>48</v>
      </c>
      <c r="B48" s="31">
        <v>0</v>
      </c>
      <c r="C48" s="31">
        <v>0</v>
      </c>
      <c r="D48" s="81">
        <v>0</v>
      </c>
    </row>
    <row r="49" spans="1:244">
      <c r="A49" s="83" t="s">
        <v>49</v>
      </c>
      <c r="B49" s="84">
        <v>0</v>
      </c>
      <c r="C49" s="84">
        <v>0</v>
      </c>
      <c r="D49" s="85">
        <v>0</v>
      </c>
      <c r="E49" s="34"/>
      <c r="H49" s="86"/>
      <c r="I49" s="34"/>
      <c r="L49" s="86"/>
      <c r="M49" s="34"/>
      <c r="P49" s="86"/>
      <c r="Q49" s="34"/>
      <c r="T49" s="86"/>
      <c r="U49" s="34"/>
      <c r="X49" s="86"/>
      <c r="Y49" s="34"/>
      <c r="AB49" s="86"/>
      <c r="AC49" s="34"/>
      <c r="AF49" s="86"/>
      <c r="AG49" s="34"/>
      <c r="AJ49" s="86"/>
      <c r="AK49" s="34"/>
      <c r="AN49" s="86"/>
      <c r="AO49" s="34"/>
      <c r="AR49" s="86"/>
      <c r="AS49" s="34"/>
      <c r="AV49" s="86"/>
      <c r="AW49" s="34"/>
      <c r="AZ49" s="86"/>
      <c r="BA49" s="34"/>
      <c r="BD49" s="86"/>
      <c r="BE49" s="34"/>
      <c r="BH49" s="86"/>
      <c r="BI49" s="34"/>
      <c r="BL49" s="86"/>
      <c r="BM49" s="34"/>
      <c r="BP49" s="86"/>
      <c r="BQ49" s="34"/>
      <c r="BT49" s="86"/>
      <c r="BU49" s="34"/>
      <c r="BX49" s="86"/>
      <c r="BY49" s="34"/>
      <c r="CB49" s="86"/>
      <c r="CC49" s="34"/>
      <c r="CF49" s="86"/>
      <c r="CG49" s="34"/>
      <c r="CJ49" s="86"/>
      <c r="CK49" s="34"/>
      <c r="CN49" s="86"/>
      <c r="CO49" s="34"/>
      <c r="CR49" s="86"/>
      <c r="CS49" s="34"/>
      <c r="CV49" s="86"/>
      <c r="CW49" s="34"/>
      <c r="CZ49" s="86"/>
      <c r="DA49" s="34"/>
      <c r="DD49" s="86"/>
      <c r="DE49" s="34"/>
      <c r="DH49" s="86"/>
      <c r="DI49" s="34"/>
      <c r="DL49" s="86"/>
      <c r="DM49" s="34"/>
      <c r="DP49" s="86"/>
      <c r="DQ49" s="34"/>
      <c r="DT49" s="86"/>
      <c r="DU49" s="34"/>
      <c r="DX49" s="86"/>
      <c r="DY49" s="34"/>
      <c r="EB49" s="86"/>
      <c r="EC49" s="34"/>
      <c r="EF49" s="86"/>
      <c r="EG49" s="34"/>
      <c r="EJ49" s="86"/>
      <c r="EK49" s="34"/>
      <c r="EN49" s="86"/>
      <c r="EO49" s="34"/>
      <c r="ER49" s="86"/>
      <c r="ES49" s="34"/>
      <c r="EV49" s="86"/>
      <c r="EW49" s="34"/>
      <c r="EZ49" s="86"/>
      <c r="FA49" s="34"/>
      <c r="FD49" s="86"/>
      <c r="FE49" s="34"/>
      <c r="FH49" s="86"/>
      <c r="FI49" s="34"/>
      <c r="FL49" s="86"/>
      <c r="FM49" s="34"/>
      <c r="FP49" s="86"/>
      <c r="FQ49" s="34"/>
      <c r="FT49" s="86"/>
      <c r="FU49" s="34"/>
      <c r="FX49" s="86"/>
      <c r="FY49" s="34"/>
      <c r="GB49" s="86"/>
      <c r="GC49" s="34"/>
      <c r="GF49" s="86"/>
      <c r="GG49" s="34"/>
      <c r="GJ49" s="86"/>
      <c r="GK49" s="34"/>
      <c r="GN49" s="86"/>
      <c r="GO49" s="34"/>
      <c r="GR49" s="86"/>
      <c r="GS49" s="34"/>
      <c r="GV49" s="86"/>
      <c r="GW49" s="34"/>
      <c r="GZ49" s="86"/>
      <c r="HA49" s="34"/>
      <c r="HD49" s="86"/>
      <c r="HE49" s="34"/>
      <c r="HH49" s="86"/>
      <c r="HI49" s="34"/>
      <c r="HL49" s="86"/>
      <c r="HM49" s="34"/>
      <c r="HP49" s="86"/>
      <c r="HQ49" s="34"/>
      <c r="HT49" s="86"/>
      <c r="HU49" s="34"/>
      <c r="HX49" s="86"/>
      <c r="HY49" s="34"/>
      <c r="IB49" s="86"/>
      <c r="IC49" s="34"/>
      <c r="IF49" s="86"/>
      <c r="IG49" s="34"/>
      <c r="IJ49" s="86"/>
    </row>
    <row r="50" spans="1:244" s="51" customFormat="1" ht="13.5" thickBot="1">
      <c r="A50" s="53" t="s">
        <v>50</v>
      </c>
      <c r="B50" s="54">
        <v>183.78</v>
      </c>
      <c r="C50" s="54">
        <v>0.92</v>
      </c>
      <c r="D50" s="90">
        <v>1</v>
      </c>
    </row>
    <row r="51" spans="1:244">
      <c r="A51" s="56" t="s">
        <v>278</v>
      </c>
      <c r="D51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45" t="s">
        <v>240</v>
      </c>
      <c r="B1" s="246"/>
      <c r="C1" s="246"/>
      <c r="D1" s="246"/>
      <c r="E1" s="246"/>
    </row>
    <row r="2" spans="1:5">
      <c r="A2" s="245" t="s">
        <v>241</v>
      </c>
      <c r="B2" s="246"/>
      <c r="C2" s="246"/>
      <c r="D2" s="246"/>
      <c r="E2" s="246"/>
    </row>
    <row r="3" spans="1:5">
      <c r="A3" s="245" t="s">
        <v>250</v>
      </c>
      <c r="B3" s="246"/>
      <c r="C3" s="246"/>
      <c r="D3" s="246"/>
      <c r="E3" s="246"/>
    </row>
    <row r="4" spans="1:5">
      <c r="A4" s="74" t="s">
        <v>130</v>
      </c>
      <c r="B4" s="245" t="s">
        <v>131</v>
      </c>
      <c r="C4" s="246"/>
      <c r="D4" s="246"/>
      <c r="E4" s="246"/>
    </row>
    <row r="5" spans="1:5">
      <c r="A5" s="74" t="s">
        <v>243</v>
      </c>
      <c r="B5" s="245" t="s">
        <v>244</v>
      </c>
      <c r="C5" s="246"/>
      <c r="D5" s="246"/>
      <c r="E5" s="246"/>
    </row>
    <row r="6" spans="1:5">
      <c r="A6" s="74" t="s">
        <v>251</v>
      </c>
      <c r="B6" s="75" t="s">
        <v>232</v>
      </c>
    </row>
    <row r="7" spans="1:5" ht="22.5">
      <c r="A7" s="76" t="s">
        <v>8</v>
      </c>
      <c r="B7" s="76" t="s">
        <v>136</v>
      </c>
      <c r="C7" s="76" t="s">
        <v>137</v>
      </c>
      <c r="D7" s="76" t="s">
        <v>246</v>
      </c>
      <c r="E7" s="76" t="s">
        <v>247</v>
      </c>
    </row>
    <row r="8" spans="1:5">
      <c r="A8" s="245" t="s">
        <v>248</v>
      </c>
      <c r="B8" s="246"/>
      <c r="C8" s="246"/>
      <c r="D8" s="246"/>
      <c r="E8" s="246"/>
    </row>
    <row r="9" spans="1:5">
      <c r="A9" s="75" t="s">
        <v>140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141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142</v>
      </c>
    </row>
    <row r="12" spans="1:5">
      <c r="A12" s="75" t="s">
        <v>143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144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145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146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205</v>
      </c>
      <c r="B16" s="77">
        <v>33687.5</v>
      </c>
      <c r="C16" s="77">
        <v>1.7966599999999999</v>
      </c>
      <c r="D16" s="77">
        <v>94.94</v>
      </c>
      <c r="E16" s="77">
        <v>94.94</v>
      </c>
    </row>
    <row r="17" spans="1:5">
      <c r="A17" s="75" t="s">
        <v>148</v>
      </c>
      <c r="B17" s="77">
        <v>4.18</v>
      </c>
      <c r="C17" s="77">
        <v>2.2000000000000001E-4</v>
      </c>
      <c r="D17" s="77">
        <v>0.01</v>
      </c>
      <c r="E17" s="77">
        <v>0.01</v>
      </c>
    </row>
    <row r="18" spans="1:5">
      <c r="A18" s="75" t="s">
        <v>206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150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151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207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208</v>
      </c>
    </row>
    <row r="23" spans="1:5">
      <c r="A23" s="75" t="s">
        <v>209</v>
      </c>
      <c r="B23" s="77">
        <v>296.92</v>
      </c>
      <c r="C23" s="77">
        <v>1.584E-2</v>
      </c>
      <c r="D23" s="77">
        <v>0.84</v>
      </c>
      <c r="E23" s="77">
        <v>0.84</v>
      </c>
    </row>
    <row r="24" spans="1:5">
      <c r="A24" s="75" t="s">
        <v>210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211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212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62</v>
      </c>
      <c r="B27" s="78">
        <v>33988.6</v>
      </c>
      <c r="C27" s="78">
        <v>1.8127200000000001</v>
      </c>
      <c r="D27" s="78">
        <v>95.79</v>
      </c>
      <c r="E27" s="78">
        <v>95.79</v>
      </c>
    </row>
    <row r="28" spans="1:5">
      <c r="A28" s="245" t="s">
        <v>94</v>
      </c>
      <c r="B28" s="246"/>
      <c r="C28" s="246"/>
      <c r="D28" s="246"/>
      <c r="E28" s="246"/>
    </row>
    <row r="29" spans="1:5">
      <c r="A29" s="75" t="s">
        <v>213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214</v>
      </c>
      <c r="B30" s="77">
        <v>1019.66</v>
      </c>
      <c r="C30" s="77">
        <v>5.4379999999999998E-2</v>
      </c>
      <c r="D30" s="77">
        <v>2.87</v>
      </c>
      <c r="E30" s="77">
        <v>2.87</v>
      </c>
    </row>
    <row r="31" spans="1:5">
      <c r="A31" s="75" t="s">
        <v>215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216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217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218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219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220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221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175</v>
      </c>
      <c r="B38" s="77">
        <v>393.75</v>
      </c>
      <c r="C38" s="77">
        <v>2.1000000000000001E-2</v>
      </c>
      <c r="D38" s="77">
        <v>1.1100000000000001</v>
      </c>
      <c r="E38" s="77">
        <v>1.1100000000000001</v>
      </c>
    </row>
    <row r="39" spans="1:5">
      <c r="A39" s="74" t="s">
        <v>108</v>
      </c>
      <c r="B39" s="78">
        <v>1413.4099999999999</v>
      </c>
      <c r="C39" s="78">
        <v>7.5380000000000003E-2</v>
      </c>
      <c r="D39" s="78">
        <v>3.98</v>
      </c>
      <c r="E39" s="78">
        <v>3.98</v>
      </c>
    </row>
    <row r="40" spans="1:5">
      <c r="A40" s="245" t="s">
        <v>29</v>
      </c>
      <c r="B40" s="246"/>
      <c r="C40" s="246"/>
      <c r="D40" s="246"/>
      <c r="E40" s="246"/>
    </row>
    <row r="41" spans="1:5">
      <c r="A41" s="75" t="s">
        <v>222</v>
      </c>
      <c r="B41" s="77">
        <v>79.44</v>
      </c>
      <c r="C41" s="77">
        <v>0</v>
      </c>
      <c r="D41" s="77">
        <v>0.22</v>
      </c>
      <c r="E41" s="77">
        <v>0.22</v>
      </c>
    </row>
    <row r="42" spans="1:5">
      <c r="A42" s="74" t="s">
        <v>178</v>
      </c>
      <c r="B42" s="78">
        <v>79.44</v>
      </c>
      <c r="C42" s="78">
        <v>0</v>
      </c>
      <c r="D42" s="78">
        <v>0.22</v>
      </c>
      <c r="E42" s="78">
        <v>0.22</v>
      </c>
    </row>
    <row r="43" spans="1:5">
      <c r="A43" s="74" t="s">
        <v>179</v>
      </c>
      <c r="B43" s="78">
        <v>35481.449999999997</v>
      </c>
      <c r="C43" s="78">
        <v>1.8880999999999999</v>
      </c>
      <c r="D43" s="78">
        <v>99.99</v>
      </c>
      <c r="E43" s="78">
        <v>99.99</v>
      </c>
    </row>
    <row r="44" spans="1:5">
      <c r="A44" s="245" t="s">
        <v>180</v>
      </c>
      <c r="B44" s="246"/>
      <c r="C44" s="246"/>
      <c r="D44" s="246"/>
      <c r="E44" s="246"/>
    </row>
    <row r="45" spans="1:5">
      <c r="A45" s="75" t="s">
        <v>223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224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225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114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45" t="s">
        <v>184</v>
      </c>
      <c r="B49" s="246"/>
      <c r="C49" s="246"/>
      <c r="D49" s="246"/>
      <c r="E49" s="246"/>
    </row>
    <row r="50" spans="1:5">
      <c r="A50" s="75" t="s">
        <v>226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227</v>
      </c>
      <c r="B51" s="77">
        <v>1.91</v>
      </c>
      <c r="C51" s="77">
        <v>1E-4</v>
      </c>
      <c r="D51" s="77">
        <v>0.01</v>
      </c>
      <c r="E51" s="77">
        <v>0.01</v>
      </c>
    </row>
    <row r="52" spans="1:5">
      <c r="A52" s="75" t="s">
        <v>228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229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118</v>
      </c>
      <c r="B54" s="78">
        <v>1.91</v>
      </c>
      <c r="C54" s="78">
        <v>1E-4</v>
      </c>
      <c r="D54" s="78">
        <v>0.01</v>
      </c>
      <c r="E54" s="78">
        <v>0.01</v>
      </c>
    </row>
    <row r="55" spans="1:5">
      <c r="A55" s="74" t="s">
        <v>188</v>
      </c>
      <c r="B55" s="78">
        <v>1.91</v>
      </c>
      <c r="C55" s="78">
        <v>1E-4</v>
      </c>
      <c r="D55" s="78">
        <v>0.01</v>
      </c>
      <c r="E55" s="78">
        <v>0.01</v>
      </c>
    </row>
    <row r="56" spans="1:5">
      <c r="A56" s="74" t="s">
        <v>189</v>
      </c>
      <c r="B56" s="78">
        <v>35483.360000000001</v>
      </c>
      <c r="C56" s="78">
        <v>1.8882000000000001</v>
      </c>
      <c r="D56" s="78">
        <v>100</v>
      </c>
      <c r="E56" s="78">
        <v>100</v>
      </c>
    </row>
    <row r="57" spans="1:5">
      <c r="A57" s="245" t="s">
        <v>46</v>
      </c>
      <c r="B57" s="246"/>
      <c r="C57" s="246"/>
      <c r="D57" s="246"/>
      <c r="E57" s="246"/>
    </row>
    <row r="58" spans="1:5">
      <c r="A58" s="75" t="s">
        <v>190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191</v>
      </c>
      <c r="B59" s="77">
        <v>0</v>
      </c>
      <c r="C59" s="77">
        <v>0</v>
      </c>
      <c r="D59" s="77">
        <v>0</v>
      </c>
      <c r="E59" s="77">
        <v>0</v>
      </c>
    </row>
    <row r="60" spans="1:5">
      <c r="A60" s="74" t="s">
        <v>249</v>
      </c>
      <c r="B60" s="78">
        <v>0</v>
      </c>
      <c r="C60" s="78">
        <v>0</v>
      </c>
      <c r="D60" s="78">
        <v>0</v>
      </c>
      <c r="E60" s="78">
        <v>0</v>
      </c>
    </row>
    <row r="61" spans="1:5">
      <c r="A61" s="74" t="s">
        <v>194</v>
      </c>
      <c r="B61" s="78">
        <v>35483.360000000001</v>
      </c>
      <c r="C61" s="78">
        <v>1.8882000000000001</v>
      </c>
      <c r="D61" s="78">
        <v>100</v>
      </c>
      <c r="E61" s="78">
        <v>100</v>
      </c>
    </row>
    <row r="63" spans="1:5">
      <c r="A63" s="245" t="s">
        <v>51</v>
      </c>
      <c r="B63" s="246"/>
      <c r="C63" s="246"/>
      <c r="D63" s="246"/>
      <c r="E63" s="24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72" customWidth="1"/>
    <col min="2" max="3" width="12" style="172" customWidth="1"/>
    <col min="4" max="5" width="16.375" style="172" customWidth="1"/>
    <col min="6" max="256" width="9" style="172"/>
    <col min="257" max="257" width="30.75" style="172" customWidth="1"/>
    <col min="258" max="259" width="12" style="172" customWidth="1"/>
    <col min="260" max="261" width="16.375" style="172" customWidth="1"/>
    <col min="262" max="512" width="9" style="172"/>
    <col min="513" max="513" width="30.75" style="172" customWidth="1"/>
    <col min="514" max="515" width="12" style="172" customWidth="1"/>
    <col min="516" max="517" width="16.375" style="172" customWidth="1"/>
    <col min="518" max="768" width="9" style="172"/>
    <col min="769" max="769" width="30.75" style="172" customWidth="1"/>
    <col min="770" max="771" width="12" style="172" customWidth="1"/>
    <col min="772" max="773" width="16.375" style="172" customWidth="1"/>
    <col min="774" max="1024" width="9" style="172"/>
    <col min="1025" max="1025" width="30.75" style="172" customWidth="1"/>
    <col min="1026" max="1027" width="12" style="172" customWidth="1"/>
    <col min="1028" max="1029" width="16.375" style="172" customWidth="1"/>
    <col min="1030" max="1280" width="9" style="172"/>
    <col min="1281" max="1281" width="30.75" style="172" customWidth="1"/>
    <col min="1282" max="1283" width="12" style="172" customWidth="1"/>
    <col min="1284" max="1285" width="16.375" style="172" customWidth="1"/>
    <col min="1286" max="1536" width="9" style="172"/>
    <col min="1537" max="1537" width="30.75" style="172" customWidth="1"/>
    <col min="1538" max="1539" width="12" style="172" customWidth="1"/>
    <col min="1540" max="1541" width="16.375" style="172" customWidth="1"/>
    <col min="1542" max="1792" width="9" style="172"/>
    <col min="1793" max="1793" width="30.75" style="172" customWidth="1"/>
    <col min="1794" max="1795" width="12" style="172" customWidth="1"/>
    <col min="1796" max="1797" width="16.375" style="172" customWidth="1"/>
    <col min="1798" max="2048" width="9" style="172"/>
    <col min="2049" max="2049" width="30.75" style="172" customWidth="1"/>
    <col min="2050" max="2051" width="12" style="172" customWidth="1"/>
    <col min="2052" max="2053" width="16.375" style="172" customWidth="1"/>
    <col min="2054" max="2304" width="9" style="172"/>
    <col min="2305" max="2305" width="30.75" style="172" customWidth="1"/>
    <col min="2306" max="2307" width="12" style="172" customWidth="1"/>
    <col min="2308" max="2309" width="16.375" style="172" customWidth="1"/>
    <col min="2310" max="2560" width="9" style="172"/>
    <col min="2561" max="2561" width="30.75" style="172" customWidth="1"/>
    <col min="2562" max="2563" width="12" style="172" customWidth="1"/>
    <col min="2564" max="2565" width="16.375" style="172" customWidth="1"/>
    <col min="2566" max="2816" width="9" style="172"/>
    <col min="2817" max="2817" width="30.75" style="172" customWidth="1"/>
    <col min="2818" max="2819" width="12" style="172" customWidth="1"/>
    <col min="2820" max="2821" width="16.375" style="172" customWidth="1"/>
    <col min="2822" max="3072" width="9" style="172"/>
    <col min="3073" max="3073" width="30.75" style="172" customWidth="1"/>
    <col min="3074" max="3075" width="12" style="172" customWidth="1"/>
    <col min="3076" max="3077" width="16.375" style="172" customWidth="1"/>
    <col min="3078" max="3328" width="9" style="172"/>
    <col min="3329" max="3329" width="30.75" style="172" customWidth="1"/>
    <col min="3330" max="3331" width="12" style="172" customWidth="1"/>
    <col min="3332" max="3333" width="16.375" style="172" customWidth="1"/>
    <col min="3334" max="3584" width="9" style="172"/>
    <col min="3585" max="3585" width="30.75" style="172" customWidth="1"/>
    <col min="3586" max="3587" width="12" style="172" customWidth="1"/>
    <col min="3588" max="3589" width="16.375" style="172" customWidth="1"/>
    <col min="3590" max="3840" width="9" style="172"/>
    <col min="3841" max="3841" width="30.75" style="172" customWidth="1"/>
    <col min="3842" max="3843" width="12" style="172" customWidth="1"/>
    <col min="3844" max="3845" width="16.375" style="172" customWidth="1"/>
    <col min="3846" max="4096" width="9" style="172"/>
    <col min="4097" max="4097" width="30.75" style="172" customWidth="1"/>
    <col min="4098" max="4099" width="12" style="172" customWidth="1"/>
    <col min="4100" max="4101" width="16.375" style="172" customWidth="1"/>
    <col min="4102" max="4352" width="9" style="172"/>
    <col min="4353" max="4353" width="30.75" style="172" customWidth="1"/>
    <col min="4354" max="4355" width="12" style="172" customWidth="1"/>
    <col min="4356" max="4357" width="16.375" style="172" customWidth="1"/>
    <col min="4358" max="4608" width="9" style="172"/>
    <col min="4609" max="4609" width="30.75" style="172" customWidth="1"/>
    <col min="4610" max="4611" width="12" style="172" customWidth="1"/>
    <col min="4612" max="4613" width="16.375" style="172" customWidth="1"/>
    <col min="4614" max="4864" width="9" style="172"/>
    <col min="4865" max="4865" width="30.75" style="172" customWidth="1"/>
    <col min="4866" max="4867" width="12" style="172" customWidth="1"/>
    <col min="4868" max="4869" width="16.375" style="172" customWidth="1"/>
    <col min="4870" max="5120" width="9" style="172"/>
    <col min="5121" max="5121" width="30.75" style="172" customWidth="1"/>
    <col min="5122" max="5123" width="12" style="172" customWidth="1"/>
    <col min="5124" max="5125" width="16.375" style="172" customWidth="1"/>
    <col min="5126" max="5376" width="9" style="172"/>
    <col min="5377" max="5377" width="30.75" style="172" customWidth="1"/>
    <col min="5378" max="5379" width="12" style="172" customWidth="1"/>
    <col min="5380" max="5381" width="16.375" style="172" customWidth="1"/>
    <col min="5382" max="5632" width="9" style="172"/>
    <col min="5633" max="5633" width="30.75" style="172" customWidth="1"/>
    <col min="5634" max="5635" width="12" style="172" customWidth="1"/>
    <col min="5636" max="5637" width="16.375" style="172" customWidth="1"/>
    <col min="5638" max="5888" width="9" style="172"/>
    <col min="5889" max="5889" width="30.75" style="172" customWidth="1"/>
    <col min="5890" max="5891" width="12" style="172" customWidth="1"/>
    <col min="5892" max="5893" width="16.375" style="172" customWidth="1"/>
    <col min="5894" max="6144" width="9" style="172"/>
    <col min="6145" max="6145" width="30.75" style="172" customWidth="1"/>
    <col min="6146" max="6147" width="12" style="172" customWidth="1"/>
    <col min="6148" max="6149" width="16.375" style="172" customWidth="1"/>
    <col min="6150" max="6400" width="9" style="172"/>
    <col min="6401" max="6401" width="30.75" style="172" customWidth="1"/>
    <col min="6402" max="6403" width="12" style="172" customWidth="1"/>
    <col min="6404" max="6405" width="16.375" style="172" customWidth="1"/>
    <col min="6406" max="6656" width="9" style="172"/>
    <col min="6657" max="6657" width="30.75" style="172" customWidth="1"/>
    <col min="6658" max="6659" width="12" style="172" customWidth="1"/>
    <col min="6660" max="6661" width="16.375" style="172" customWidth="1"/>
    <col min="6662" max="6912" width="9" style="172"/>
    <col min="6913" max="6913" width="30.75" style="172" customWidth="1"/>
    <col min="6914" max="6915" width="12" style="172" customWidth="1"/>
    <col min="6916" max="6917" width="16.375" style="172" customWidth="1"/>
    <col min="6918" max="7168" width="9" style="172"/>
    <col min="7169" max="7169" width="30.75" style="172" customWidth="1"/>
    <col min="7170" max="7171" width="12" style="172" customWidth="1"/>
    <col min="7172" max="7173" width="16.375" style="172" customWidth="1"/>
    <col min="7174" max="7424" width="9" style="172"/>
    <col min="7425" max="7425" width="30.75" style="172" customWidth="1"/>
    <col min="7426" max="7427" width="12" style="172" customWidth="1"/>
    <col min="7428" max="7429" width="16.375" style="172" customWidth="1"/>
    <col min="7430" max="7680" width="9" style="172"/>
    <col min="7681" max="7681" width="30.75" style="172" customWidth="1"/>
    <col min="7682" max="7683" width="12" style="172" customWidth="1"/>
    <col min="7684" max="7685" width="16.375" style="172" customWidth="1"/>
    <col min="7686" max="7936" width="9" style="172"/>
    <col min="7937" max="7937" width="30.75" style="172" customWidth="1"/>
    <col min="7938" max="7939" width="12" style="172" customWidth="1"/>
    <col min="7940" max="7941" width="16.375" style="172" customWidth="1"/>
    <col min="7942" max="8192" width="9" style="172"/>
    <col min="8193" max="8193" width="30.75" style="172" customWidth="1"/>
    <col min="8194" max="8195" width="12" style="172" customWidth="1"/>
    <col min="8196" max="8197" width="16.375" style="172" customWidth="1"/>
    <col min="8198" max="8448" width="9" style="172"/>
    <col min="8449" max="8449" width="30.75" style="172" customWidth="1"/>
    <col min="8450" max="8451" width="12" style="172" customWidth="1"/>
    <col min="8452" max="8453" width="16.375" style="172" customWidth="1"/>
    <col min="8454" max="8704" width="9" style="172"/>
    <col min="8705" max="8705" width="30.75" style="172" customWidth="1"/>
    <col min="8706" max="8707" width="12" style="172" customWidth="1"/>
    <col min="8708" max="8709" width="16.375" style="172" customWidth="1"/>
    <col min="8710" max="8960" width="9" style="172"/>
    <col min="8961" max="8961" width="30.75" style="172" customWidth="1"/>
    <col min="8962" max="8963" width="12" style="172" customWidth="1"/>
    <col min="8964" max="8965" width="16.375" style="172" customWidth="1"/>
    <col min="8966" max="9216" width="9" style="172"/>
    <col min="9217" max="9217" width="30.75" style="172" customWidth="1"/>
    <col min="9218" max="9219" width="12" style="172" customWidth="1"/>
    <col min="9220" max="9221" width="16.375" style="172" customWidth="1"/>
    <col min="9222" max="9472" width="9" style="172"/>
    <col min="9473" max="9473" width="30.75" style="172" customWidth="1"/>
    <col min="9474" max="9475" width="12" style="172" customWidth="1"/>
    <col min="9476" max="9477" width="16.375" style="172" customWidth="1"/>
    <col min="9478" max="9728" width="9" style="172"/>
    <col min="9729" max="9729" width="30.75" style="172" customWidth="1"/>
    <col min="9730" max="9731" width="12" style="172" customWidth="1"/>
    <col min="9732" max="9733" width="16.375" style="172" customWidth="1"/>
    <col min="9734" max="9984" width="9" style="172"/>
    <col min="9985" max="9985" width="30.75" style="172" customWidth="1"/>
    <col min="9986" max="9987" width="12" style="172" customWidth="1"/>
    <col min="9988" max="9989" width="16.375" style="172" customWidth="1"/>
    <col min="9990" max="10240" width="9" style="172"/>
    <col min="10241" max="10241" width="30.75" style="172" customWidth="1"/>
    <col min="10242" max="10243" width="12" style="172" customWidth="1"/>
    <col min="10244" max="10245" width="16.375" style="172" customWidth="1"/>
    <col min="10246" max="10496" width="9" style="172"/>
    <col min="10497" max="10497" width="30.75" style="172" customWidth="1"/>
    <col min="10498" max="10499" width="12" style="172" customWidth="1"/>
    <col min="10500" max="10501" width="16.375" style="172" customWidth="1"/>
    <col min="10502" max="10752" width="9" style="172"/>
    <col min="10753" max="10753" width="30.75" style="172" customWidth="1"/>
    <col min="10754" max="10755" width="12" style="172" customWidth="1"/>
    <col min="10756" max="10757" width="16.375" style="172" customWidth="1"/>
    <col min="10758" max="11008" width="9" style="172"/>
    <col min="11009" max="11009" width="30.75" style="172" customWidth="1"/>
    <col min="11010" max="11011" width="12" style="172" customWidth="1"/>
    <col min="11012" max="11013" width="16.375" style="172" customWidth="1"/>
    <col min="11014" max="11264" width="9" style="172"/>
    <col min="11265" max="11265" width="30.75" style="172" customWidth="1"/>
    <col min="11266" max="11267" width="12" style="172" customWidth="1"/>
    <col min="11268" max="11269" width="16.375" style="172" customWidth="1"/>
    <col min="11270" max="11520" width="9" style="172"/>
    <col min="11521" max="11521" width="30.75" style="172" customWidth="1"/>
    <col min="11522" max="11523" width="12" style="172" customWidth="1"/>
    <col min="11524" max="11525" width="16.375" style="172" customWidth="1"/>
    <col min="11526" max="11776" width="9" style="172"/>
    <col min="11777" max="11777" width="30.75" style="172" customWidth="1"/>
    <col min="11778" max="11779" width="12" style="172" customWidth="1"/>
    <col min="11780" max="11781" width="16.375" style="172" customWidth="1"/>
    <col min="11782" max="12032" width="9" style="172"/>
    <col min="12033" max="12033" width="30.75" style="172" customWidth="1"/>
    <col min="12034" max="12035" width="12" style="172" customWidth="1"/>
    <col min="12036" max="12037" width="16.375" style="172" customWidth="1"/>
    <col min="12038" max="12288" width="9" style="172"/>
    <col min="12289" max="12289" width="30.75" style="172" customWidth="1"/>
    <col min="12290" max="12291" width="12" style="172" customWidth="1"/>
    <col min="12292" max="12293" width="16.375" style="172" customWidth="1"/>
    <col min="12294" max="12544" width="9" style="172"/>
    <col min="12545" max="12545" width="30.75" style="172" customWidth="1"/>
    <col min="12546" max="12547" width="12" style="172" customWidth="1"/>
    <col min="12548" max="12549" width="16.375" style="172" customWidth="1"/>
    <col min="12550" max="12800" width="9" style="172"/>
    <col min="12801" max="12801" width="30.75" style="172" customWidth="1"/>
    <col min="12802" max="12803" width="12" style="172" customWidth="1"/>
    <col min="12804" max="12805" width="16.375" style="172" customWidth="1"/>
    <col min="12806" max="13056" width="9" style="172"/>
    <col min="13057" max="13057" width="30.75" style="172" customWidth="1"/>
    <col min="13058" max="13059" width="12" style="172" customWidth="1"/>
    <col min="13060" max="13061" width="16.375" style="172" customWidth="1"/>
    <col min="13062" max="13312" width="9" style="172"/>
    <col min="13313" max="13313" width="30.75" style="172" customWidth="1"/>
    <col min="13314" max="13315" width="12" style="172" customWidth="1"/>
    <col min="13316" max="13317" width="16.375" style="172" customWidth="1"/>
    <col min="13318" max="13568" width="9" style="172"/>
    <col min="13569" max="13569" width="30.75" style="172" customWidth="1"/>
    <col min="13570" max="13571" width="12" style="172" customWidth="1"/>
    <col min="13572" max="13573" width="16.375" style="172" customWidth="1"/>
    <col min="13574" max="13824" width="9" style="172"/>
    <col min="13825" max="13825" width="30.75" style="172" customWidth="1"/>
    <col min="13826" max="13827" width="12" style="172" customWidth="1"/>
    <col min="13828" max="13829" width="16.375" style="172" customWidth="1"/>
    <col min="13830" max="14080" width="9" style="172"/>
    <col min="14081" max="14081" width="30.75" style="172" customWidth="1"/>
    <col min="14082" max="14083" width="12" style="172" customWidth="1"/>
    <col min="14084" max="14085" width="16.375" style="172" customWidth="1"/>
    <col min="14086" max="14336" width="9" style="172"/>
    <col min="14337" max="14337" width="30.75" style="172" customWidth="1"/>
    <col min="14338" max="14339" width="12" style="172" customWidth="1"/>
    <col min="14340" max="14341" width="16.375" style="172" customWidth="1"/>
    <col min="14342" max="14592" width="9" style="172"/>
    <col min="14593" max="14593" width="30.75" style="172" customWidth="1"/>
    <col min="14594" max="14595" width="12" style="172" customWidth="1"/>
    <col min="14596" max="14597" width="16.375" style="172" customWidth="1"/>
    <col min="14598" max="14848" width="9" style="172"/>
    <col min="14849" max="14849" width="30.75" style="172" customWidth="1"/>
    <col min="14850" max="14851" width="12" style="172" customWidth="1"/>
    <col min="14852" max="14853" width="16.375" style="172" customWidth="1"/>
    <col min="14854" max="15104" width="9" style="172"/>
    <col min="15105" max="15105" width="30.75" style="172" customWidth="1"/>
    <col min="15106" max="15107" width="12" style="172" customWidth="1"/>
    <col min="15108" max="15109" width="16.375" style="172" customWidth="1"/>
    <col min="15110" max="15360" width="9" style="172"/>
    <col min="15361" max="15361" width="30.75" style="172" customWidth="1"/>
    <col min="15362" max="15363" width="12" style="172" customWidth="1"/>
    <col min="15364" max="15365" width="16.375" style="172" customWidth="1"/>
    <col min="15366" max="15616" width="9" style="172"/>
    <col min="15617" max="15617" width="30.75" style="172" customWidth="1"/>
    <col min="15618" max="15619" width="12" style="172" customWidth="1"/>
    <col min="15620" max="15621" width="16.375" style="172" customWidth="1"/>
    <col min="15622" max="15872" width="9" style="172"/>
    <col min="15873" max="15873" width="30.75" style="172" customWidth="1"/>
    <col min="15874" max="15875" width="12" style="172" customWidth="1"/>
    <col min="15876" max="15877" width="16.375" style="172" customWidth="1"/>
    <col min="15878" max="16128" width="9" style="172"/>
    <col min="16129" max="16129" width="30.75" style="172" customWidth="1"/>
    <col min="16130" max="16131" width="12" style="172" customWidth="1"/>
    <col min="16132" max="16133" width="16.375" style="172" customWidth="1"/>
    <col min="16134" max="16384" width="9" style="172"/>
  </cols>
  <sheetData>
    <row r="1" spans="1:6">
      <c r="A1" s="247" t="s">
        <v>240</v>
      </c>
      <c r="B1" s="248"/>
      <c r="C1" s="248"/>
      <c r="D1" s="248"/>
      <c r="E1" s="248"/>
      <c r="F1" s="248"/>
    </row>
    <row r="2" spans="1:6">
      <c r="A2" s="247" t="s">
        <v>241</v>
      </c>
      <c r="B2" s="248"/>
      <c r="C2" s="248"/>
      <c r="D2" s="248"/>
      <c r="E2" s="248"/>
      <c r="F2" s="248"/>
    </row>
    <row r="3" spans="1:6">
      <c r="A3" s="247" t="s">
        <v>350</v>
      </c>
      <c r="B3" s="248"/>
      <c r="C3" s="248"/>
      <c r="D3" s="248"/>
      <c r="E3" s="248"/>
      <c r="F3" s="248"/>
    </row>
    <row r="4" spans="1:6">
      <c r="A4" s="173" t="s">
        <v>130</v>
      </c>
      <c r="B4" s="247" t="s">
        <v>131</v>
      </c>
      <c r="C4" s="248"/>
      <c r="D4" s="248"/>
      <c r="E4" s="248"/>
      <c r="F4" s="248"/>
    </row>
    <row r="5" spans="1:6">
      <c r="A5" s="173" t="s">
        <v>348</v>
      </c>
      <c r="B5" s="247" t="s">
        <v>244</v>
      </c>
      <c r="C5" s="248"/>
      <c r="D5" s="248"/>
      <c r="E5" s="248"/>
      <c r="F5" s="248"/>
    </row>
    <row r="6" spans="1:6">
      <c r="A6" s="173" t="s">
        <v>251</v>
      </c>
      <c r="B6" s="174" t="s">
        <v>232</v>
      </c>
    </row>
    <row r="7" spans="1:6">
      <c r="A7" s="175" t="s">
        <v>8</v>
      </c>
      <c r="B7" s="175" t="s">
        <v>136</v>
      </c>
      <c r="C7" s="175" t="s">
        <v>137</v>
      </c>
      <c r="D7" s="175" t="s">
        <v>246</v>
      </c>
      <c r="E7" s="175" t="s">
        <v>247</v>
      </c>
    </row>
    <row r="8" spans="1:6">
      <c r="A8" s="247" t="s">
        <v>248</v>
      </c>
      <c r="B8" s="248"/>
      <c r="C8" s="248"/>
      <c r="D8" s="248"/>
      <c r="E8" s="248"/>
    </row>
    <row r="9" spans="1:6">
      <c r="A9" s="174" t="s">
        <v>140</v>
      </c>
      <c r="B9" s="176">
        <v>0</v>
      </c>
      <c r="C9" s="176">
        <v>0</v>
      </c>
      <c r="D9" s="176">
        <v>0</v>
      </c>
      <c r="E9" s="176">
        <v>0</v>
      </c>
    </row>
    <row r="10" spans="1:6">
      <c r="A10" s="174" t="s">
        <v>141</v>
      </c>
      <c r="B10" s="176">
        <v>0</v>
      </c>
      <c r="C10" s="176">
        <v>0</v>
      </c>
      <c r="D10" s="176">
        <v>0</v>
      </c>
      <c r="E10" s="176">
        <v>0</v>
      </c>
    </row>
    <row r="11" spans="1:6">
      <c r="A11" s="174" t="s">
        <v>142</v>
      </c>
    </row>
    <row r="12" spans="1:6">
      <c r="A12" s="174" t="s">
        <v>143</v>
      </c>
      <c r="B12" s="176">
        <v>0</v>
      </c>
      <c r="C12" s="176">
        <v>0</v>
      </c>
      <c r="D12" s="176">
        <v>0</v>
      </c>
      <c r="E12" s="176">
        <v>0</v>
      </c>
    </row>
    <row r="13" spans="1:6">
      <c r="A13" s="174" t="s">
        <v>144</v>
      </c>
      <c r="B13" s="176">
        <v>0</v>
      </c>
      <c r="C13" s="176">
        <v>0</v>
      </c>
      <c r="D13" s="176">
        <v>0</v>
      </c>
      <c r="E13" s="176">
        <v>0</v>
      </c>
    </row>
    <row r="14" spans="1:6">
      <c r="A14" s="174" t="s">
        <v>145</v>
      </c>
      <c r="B14" s="176">
        <v>0</v>
      </c>
      <c r="C14" s="176">
        <v>0</v>
      </c>
      <c r="D14" s="176">
        <v>0</v>
      </c>
      <c r="E14" s="176">
        <v>0</v>
      </c>
    </row>
    <row r="15" spans="1:6">
      <c r="A15" s="174" t="s">
        <v>146</v>
      </c>
      <c r="B15" s="176">
        <v>0</v>
      </c>
      <c r="C15" s="176">
        <v>0</v>
      </c>
      <c r="D15" s="176">
        <v>0</v>
      </c>
      <c r="E15" s="176">
        <v>0</v>
      </c>
    </row>
    <row r="16" spans="1:6">
      <c r="A16" s="174" t="s">
        <v>205</v>
      </c>
      <c r="B16" s="176">
        <v>33687.5</v>
      </c>
      <c r="C16" s="176">
        <v>1.7966599999999999</v>
      </c>
      <c r="D16" s="176">
        <v>95.07</v>
      </c>
      <c r="E16" s="176">
        <v>95.06</v>
      </c>
    </row>
    <row r="17" spans="1:5">
      <c r="A17" s="174" t="s">
        <v>148</v>
      </c>
      <c r="B17" s="176">
        <v>4.4000000000000004</v>
      </c>
      <c r="C17" s="176">
        <v>2.3000000000000001E-4</v>
      </c>
      <c r="D17" s="176">
        <v>0.01</v>
      </c>
      <c r="E17" s="176">
        <v>0.01</v>
      </c>
    </row>
    <row r="18" spans="1:5">
      <c r="A18" s="174" t="s">
        <v>206</v>
      </c>
      <c r="B18" s="176">
        <v>0</v>
      </c>
      <c r="C18" s="176">
        <v>0</v>
      </c>
      <c r="D18" s="176">
        <v>0</v>
      </c>
      <c r="E18" s="176">
        <v>0</v>
      </c>
    </row>
    <row r="19" spans="1:5">
      <c r="A19" s="174" t="s">
        <v>150</v>
      </c>
      <c r="B19" s="176">
        <v>0</v>
      </c>
      <c r="C19" s="176">
        <v>0</v>
      </c>
      <c r="D19" s="176">
        <v>0</v>
      </c>
      <c r="E19" s="176">
        <v>0</v>
      </c>
    </row>
    <row r="20" spans="1:5">
      <c r="A20" s="174" t="s">
        <v>151</v>
      </c>
      <c r="B20" s="176">
        <v>0</v>
      </c>
      <c r="C20" s="176">
        <v>0</v>
      </c>
      <c r="D20" s="176">
        <v>0</v>
      </c>
      <c r="E20" s="176">
        <v>0</v>
      </c>
    </row>
    <row r="21" spans="1:5">
      <c r="A21" s="174" t="s">
        <v>207</v>
      </c>
      <c r="B21" s="176">
        <v>0</v>
      </c>
      <c r="C21" s="176">
        <v>0</v>
      </c>
      <c r="D21" s="176">
        <v>0</v>
      </c>
      <c r="E21" s="176">
        <v>0</v>
      </c>
    </row>
    <row r="22" spans="1:5">
      <c r="A22" s="174" t="s">
        <v>208</v>
      </c>
    </row>
    <row r="23" spans="1:5">
      <c r="A23" s="174" t="s">
        <v>209</v>
      </c>
      <c r="B23" s="176">
        <v>283.67</v>
      </c>
      <c r="C23" s="176">
        <v>1.5129999999999999E-2</v>
      </c>
      <c r="D23" s="176">
        <v>0.8</v>
      </c>
      <c r="E23" s="176">
        <v>0.8</v>
      </c>
    </row>
    <row r="24" spans="1:5">
      <c r="A24" s="174" t="s">
        <v>210</v>
      </c>
      <c r="B24" s="176">
        <v>0</v>
      </c>
      <c r="C24" s="176">
        <v>0</v>
      </c>
      <c r="D24" s="176">
        <v>0</v>
      </c>
      <c r="E24" s="176">
        <v>0</v>
      </c>
    </row>
    <row r="25" spans="1:5">
      <c r="A25" s="174" t="s">
        <v>211</v>
      </c>
      <c r="B25" s="176">
        <v>0</v>
      </c>
      <c r="C25" s="176">
        <v>0</v>
      </c>
      <c r="D25" s="176">
        <v>0</v>
      </c>
      <c r="E25" s="176">
        <v>0</v>
      </c>
    </row>
    <row r="26" spans="1:5">
      <c r="A26" s="174" t="s">
        <v>212</v>
      </c>
      <c r="B26" s="176">
        <v>0</v>
      </c>
      <c r="C26" s="176">
        <v>0</v>
      </c>
      <c r="D26" s="176">
        <v>0</v>
      </c>
      <c r="E26" s="176">
        <v>0</v>
      </c>
    </row>
    <row r="27" spans="1:5">
      <c r="A27" s="173" t="s">
        <v>62</v>
      </c>
      <c r="B27" s="177">
        <v>33975.57</v>
      </c>
      <c r="C27" s="177">
        <v>1.81202</v>
      </c>
      <c r="D27" s="177">
        <v>95.88</v>
      </c>
      <c r="E27" s="177">
        <v>95.87</v>
      </c>
    </row>
    <row r="28" spans="1:5">
      <c r="A28" s="247" t="s">
        <v>94</v>
      </c>
      <c r="B28" s="248"/>
      <c r="C28" s="248"/>
      <c r="D28" s="248"/>
      <c r="E28" s="248"/>
    </row>
    <row r="29" spans="1:5">
      <c r="A29" s="174" t="s">
        <v>213</v>
      </c>
      <c r="B29" s="176">
        <v>0</v>
      </c>
      <c r="C29" s="176">
        <v>0</v>
      </c>
      <c r="D29" s="176">
        <v>0</v>
      </c>
      <c r="E29" s="176">
        <v>0</v>
      </c>
    </row>
    <row r="30" spans="1:5">
      <c r="A30" s="174" t="s">
        <v>214</v>
      </c>
      <c r="B30" s="176">
        <v>1019.27</v>
      </c>
      <c r="C30" s="176">
        <v>5.4359999999999999E-2</v>
      </c>
      <c r="D30" s="176">
        <v>2.88</v>
      </c>
      <c r="E30" s="176">
        <v>2.88</v>
      </c>
    </row>
    <row r="31" spans="1:5">
      <c r="A31" s="174" t="s">
        <v>215</v>
      </c>
      <c r="B31" s="176">
        <v>0</v>
      </c>
      <c r="C31" s="176">
        <v>0</v>
      </c>
      <c r="D31" s="176">
        <v>0</v>
      </c>
      <c r="E31" s="176">
        <v>0</v>
      </c>
    </row>
    <row r="32" spans="1:5">
      <c r="A32" s="174" t="s">
        <v>216</v>
      </c>
      <c r="B32" s="176">
        <v>0</v>
      </c>
      <c r="C32" s="176">
        <v>0</v>
      </c>
      <c r="D32" s="176">
        <v>0</v>
      </c>
      <c r="E32" s="176">
        <v>0</v>
      </c>
    </row>
    <row r="33" spans="1:5">
      <c r="A33" s="174" t="s">
        <v>217</v>
      </c>
      <c r="B33" s="176">
        <v>0</v>
      </c>
      <c r="C33" s="176">
        <v>0</v>
      </c>
      <c r="D33" s="176">
        <v>0</v>
      </c>
      <c r="E33" s="176">
        <v>0</v>
      </c>
    </row>
    <row r="34" spans="1:5">
      <c r="A34" s="174" t="s">
        <v>218</v>
      </c>
      <c r="B34" s="176">
        <v>0</v>
      </c>
      <c r="C34" s="176">
        <v>0</v>
      </c>
      <c r="D34" s="176">
        <v>0</v>
      </c>
      <c r="E34" s="176">
        <v>0</v>
      </c>
    </row>
    <row r="35" spans="1:5">
      <c r="A35" s="174" t="s">
        <v>219</v>
      </c>
      <c r="B35" s="176">
        <v>0</v>
      </c>
      <c r="C35" s="176">
        <v>0</v>
      </c>
      <c r="D35" s="176">
        <v>0</v>
      </c>
      <c r="E35" s="176">
        <v>0</v>
      </c>
    </row>
    <row r="36" spans="1:5">
      <c r="A36" s="174" t="s">
        <v>220</v>
      </c>
      <c r="B36" s="176">
        <v>0</v>
      </c>
      <c r="C36" s="176">
        <v>0</v>
      </c>
      <c r="D36" s="176">
        <v>0</v>
      </c>
      <c r="E36" s="176">
        <v>0</v>
      </c>
    </row>
    <row r="37" spans="1:5">
      <c r="A37" s="174" t="s">
        <v>349</v>
      </c>
      <c r="B37" s="176">
        <v>0</v>
      </c>
      <c r="C37" s="176">
        <v>0</v>
      </c>
      <c r="D37" s="176">
        <v>0</v>
      </c>
      <c r="E37" s="176">
        <v>0</v>
      </c>
    </row>
    <row r="38" spans="1:5">
      <c r="A38" s="174" t="s">
        <v>175</v>
      </c>
      <c r="B38" s="176">
        <v>351.56</v>
      </c>
      <c r="C38" s="176">
        <v>1.8749999999999999E-2</v>
      </c>
      <c r="D38" s="176">
        <v>0.99</v>
      </c>
      <c r="E38" s="176">
        <v>0.99</v>
      </c>
    </row>
    <row r="39" spans="1:5">
      <c r="A39" s="173" t="s">
        <v>108</v>
      </c>
      <c r="B39" s="177">
        <v>1370.83</v>
      </c>
      <c r="C39" s="177">
        <v>7.3109999999999994E-2</v>
      </c>
      <c r="D39" s="177">
        <v>3.87</v>
      </c>
      <c r="E39" s="177">
        <v>3.87</v>
      </c>
    </row>
    <row r="40" spans="1:5">
      <c r="A40" s="247" t="s">
        <v>29</v>
      </c>
      <c r="B40" s="248"/>
      <c r="C40" s="248"/>
      <c r="D40" s="248"/>
      <c r="E40" s="248"/>
    </row>
    <row r="41" spans="1:5">
      <c r="A41" s="174" t="s">
        <v>222</v>
      </c>
      <c r="B41" s="176">
        <v>88.44</v>
      </c>
      <c r="C41" s="176">
        <v>0</v>
      </c>
      <c r="D41" s="176">
        <v>0.25</v>
      </c>
      <c r="E41" s="176">
        <v>0.25</v>
      </c>
    </row>
    <row r="42" spans="1:5">
      <c r="A42" s="173" t="s">
        <v>178</v>
      </c>
      <c r="B42" s="177">
        <v>88.44</v>
      </c>
      <c r="C42" s="177">
        <v>0</v>
      </c>
      <c r="D42" s="177">
        <v>0.25</v>
      </c>
      <c r="E42" s="177">
        <v>0.25</v>
      </c>
    </row>
    <row r="43" spans="1:5">
      <c r="A43" s="173" t="s">
        <v>179</v>
      </c>
      <c r="B43" s="177">
        <v>35434.840000000004</v>
      </c>
      <c r="C43" s="177">
        <v>1.88513</v>
      </c>
      <c r="D43" s="177">
        <v>100</v>
      </c>
      <c r="E43" s="177">
        <v>99.99</v>
      </c>
    </row>
    <row r="44" spans="1:5">
      <c r="A44" s="247" t="s">
        <v>180</v>
      </c>
      <c r="B44" s="248"/>
      <c r="C44" s="248"/>
      <c r="D44" s="248"/>
      <c r="E44" s="248"/>
    </row>
    <row r="45" spans="1:5">
      <c r="A45" s="174" t="s">
        <v>223</v>
      </c>
      <c r="B45" s="176">
        <v>0</v>
      </c>
      <c r="C45" s="176">
        <v>0</v>
      </c>
      <c r="D45" s="176">
        <v>0</v>
      </c>
      <c r="E45" s="176">
        <v>0</v>
      </c>
    </row>
    <row r="46" spans="1:5">
      <c r="A46" s="174" t="s">
        <v>224</v>
      </c>
      <c r="B46" s="176">
        <v>0</v>
      </c>
      <c r="C46" s="176">
        <v>0</v>
      </c>
      <c r="D46" s="176">
        <v>0</v>
      </c>
      <c r="E46" s="176">
        <v>0</v>
      </c>
    </row>
    <row r="47" spans="1:5">
      <c r="A47" s="174" t="s">
        <v>225</v>
      </c>
      <c r="B47" s="176">
        <v>0</v>
      </c>
      <c r="C47" s="176">
        <v>0</v>
      </c>
      <c r="D47" s="176">
        <v>0</v>
      </c>
      <c r="E47" s="176">
        <v>0</v>
      </c>
    </row>
    <row r="48" spans="1:5">
      <c r="A48" s="173" t="s">
        <v>114</v>
      </c>
      <c r="B48" s="177">
        <v>0</v>
      </c>
      <c r="C48" s="177">
        <v>0</v>
      </c>
      <c r="D48" s="177">
        <v>0</v>
      </c>
      <c r="E48" s="177">
        <v>0</v>
      </c>
    </row>
    <row r="49" spans="1:5">
      <c r="A49" s="247" t="s">
        <v>184</v>
      </c>
      <c r="B49" s="248"/>
      <c r="C49" s="248"/>
      <c r="D49" s="248"/>
      <c r="E49" s="248"/>
    </row>
    <row r="50" spans="1:5" ht="22.5">
      <c r="A50" s="174" t="s">
        <v>226</v>
      </c>
      <c r="B50" s="176">
        <v>0</v>
      </c>
      <c r="C50" s="176">
        <v>0</v>
      </c>
      <c r="D50" s="176">
        <v>0</v>
      </c>
      <c r="E50" s="176">
        <v>0</v>
      </c>
    </row>
    <row r="51" spans="1:5">
      <c r="A51" s="174" t="s">
        <v>227</v>
      </c>
      <c r="B51" s="176">
        <v>2.0099999999999998</v>
      </c>
      <c r="C51" s="176">
        <v>1.1E-4</v>
      </c>
      <c r="D51" s="176">
        <v>0.01</v>
      </c>
      <c r="E51" s="176">
        <v>0.01</v>
      </c>
    </row>
    <row r="52" spans="1:5">
      <c r="A52" s="174" t="s">
        <v>228</v>
      </c>
      <c r="B52" s="176">
        <v>0</v>
      </c>
      <c r="C52" s="176">
        <v>0</v>
      </c>
      <c r="D52" s="176">
        <v>0</v>
      </c>
      <c r="E52" s="176">
        <v>0</v>
      </c>
    </row>
    <row r="53" spans="1:5">
      <c r="A53" s="174" t="s">
        <v>229</v>
      </c>
      <c r="B53" s="176">
        <v>0</v>
      </c>
      <c r="C53" s="176">
        <v>0</v>
      </c>
      <c r="D53" s="176">
        <v>0</v>
      </c>
      <c r="E53" s="176">
        <v>0</v>
      </c>
    </row>
    <row r="54" spans="1:5">
      <c r="A54" s="173" t="s">
        <v>118</v>
      </c>
      <c r="B54" s="177">
        <v>2.0099999999999998</v>
      </c>
      <c r="C54" s="177">
        <v>1.1E-4</v>
      </c>
      <c r="D54" s="177">
        <v>0.01</v>
      </c>
      <c r="E54" s="177">
        <v>0.01</v>
      </c>
    </row>
    <row r="55" spans="1:5">
      <c r="A55" s="173" t="s">
        <v>188</v>
      </c>
      <c r="B55" s="177">
        <v>2.0099999999999998</v>
      </c>
      <c r="C55" s="177">
        <v>1.1E-4</v>
      </c>
      <c r="D55" s="177">
        <v>0.01</v>
      </c>
      <c r="E55" s="177">
        <v>0.01</v>
      </c>
    </row>
    <row r="56" spans="1:5">
      <c r="A56" s="173" t="s">
        <v>189</v>
      </c>
      <c r="B56" s="177">
        <v>35436.850000000006</v>
      </c>
      <c r="C56" s="177">
        <v>1.88524</v>
      </c>
      <c r="D56" s="177">
        <v>100.01</v>
      </c>
      <c r="E56" s="177">
        <v>100</v>
      </c>
    </row>
    <row r="57" spans="1:5">
      <c r="A57" s="247" t="s">
        <v>46</v>
      </c>
      <c r="B57" s="248"/>
      <c r="C57" s="248"/>
      <c r="D57" s="248"/>
      <c r="E57" s="248"/>
    </row>
    <row r="58" spans="1:5">
      <c r="A58" s="174" t="s">
        <v>190</v>
      </c>
      <c r="B58" s="176">
        <v>0</v>
      </c>
      <c r="C58" s="176">
        <v>0</v>
      </c>
      <c r="D58" s="176">
        <v>0</v>
      </c>
      <c r="E58" s="176">
        <v>0</v>
      </c>
    </row>
    <row r="59" spans="1:5">
      <c r="A59" s="174" t="s">
        <v>191</v>
      </c>
      <c r="B59" s="176">
        <v>0</v>
      </c>
      <c r="C59" s="176">
        <v>0</v>
      </c>
      <c r="D59" s="176">
        <v>0</v>
      </c>
      <c r="E59" s="176">
        <v>0</v>
      </c>
    </row>
    <row r="60" spans="1:5">
      <c r="A60" s="173" t="s">
        <v>249</v>
      </c>
      <c r="B60" s="177">
        <v>0</v>
      </c>
      <c r="C60" s="177">
        <v>0</v>
      </c>
      <c r="D60" s="177">
        <v>0</v>
      </c>
      <c r="E60" s="177">
        <v>0</v>
      </c>
    </row>
    <row r="61" spans="1:5">
      <c r="A61" s="173" t="s">
        <v>194</v>
      </c>
      <c r="B61" s="177">
        <v>35436.850000000006</v>
      </c>
      <c r="C61" s="177">
        <v>1.88524</v>
      </c>
      <c r="D61" s="177">
        <v>100.01</v>
      </c>
      <c r="E61" s="177">
        <v>100</v>
      </c>
    </row>
    <row r="63" spans="1:5">
      <c r="A63" s="247" t="s">
        <v>51</v>
      </c>
      <c r="B63" s="248"/>
      <c r="C63" s="248"/>
      <c r="D63" s="248"/>
      <c r="E63" s="24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67" customWidth="1"/>
    <col min="2" max="3" width="12" style="67" customWidth="1"/>
    <col min="4" max="5" width="16.375" style="67" customWidth="1"/>
    <col min="6" max="256" width="9" style="67"/>
    <col min="257" max="257" width="30.75" style="67" customWidth="1"/>
    <col min="258" max="259" width="12" style="67" customWidth="1"/>
    <col min="260" max="261" width="16.375" style="67" customWidth="1"/>
    <col min="262" max="512" width="9" style="67"/>
    <col min="513" max="513" width="30.75" style="67" customWidth="1"/>
    <col min="514" max="515" width="12" style="67" customWidth="1"/>
    <col min="516" max="517" width="16.375" style="67" customWidth="1"/>
    <col min="518" max="768" width="9" style="67"/>
    <col min="769" max="769" width="30.75" style="67" customWidth="1"/>
    <col min="770" max="771" width="12" style="67" customWidth="1"/>
    <col min="772" max="773" width="16.375" style="67" customWidth="1"/>
    <col min="774" max="1024" width="9" style="67"/>
    <col min="1025" max="1025" width="30.75" style="67" customWidth="1"/>
    <col min="1026" max="1027" width="12" style="67" customWidth="1"/>
    <col min="1028" max="1029" width="16.375" style="67" customWidth="1"/>
    <col min="1030" max="1280" width="9" style="67"/>
    <col min="1281" max="1281" width="30.75" style="67" customWidth="1"/>
    <col min="1282" max="1283" width="12" style="67" customWidth="1"/>
    <col min="1284" max="1285" width="16.375" style="67" customWidth="1"/>
    <col min="1286" max="1536" width="9" style="67"/>
    <col min="1537" max="1537" width="30.75" style="67" customWidth="1"/>
    <col min="1538" max="1539" width="12" style="67" customWidth="1"/>
    <col min="1540" max="1541" width="16.375" style="67" customWidth="1"/>
    <col min="1542" max="1792" width="9" style="67"/>
    <col min="1793" max="1793" width="30.75" style="67" customWidth="1"/>
    <col min="1794" max="1795" width="12" style="67" customWidth="1"/>
    <col min="1796" max="1797" width="16.375" style="67" customWidth="1"/>
    <col min="1798" max="2048" width="9" style="67"/>
    <col min="2049" max="2049" width="30.75" style="67" customWidth="1"/>
    <col min="2050" max="2051" width="12" style="67" customWidth="1"/>
    <col min="2052" max="2053" width="16.375" style="67" customWidth="1"/>
    <col min="2054" max="2304" width="9" style="67"/>
    <col min="2305" max="2305" width="30.75" style="67" customWidth="1"/>
    <col min="2306" max="2307" width="12" style="67" customWidth="1"/>
    <col min="2308" max="2309" width="16.375" style="67" customWidth="1"/>
    <col min="2310" max="2560" width="9" style="67"/>
    <col min="2561" max="2561" width="30.75" style="67" customWidth="1"/>
    <col min="2562" max="2563" width="12" style="67" customWidth="1"/>
    <col min="2564" max="2565" width="16.375" style="67" customWidth="1"/>
    <col min="2566" max="2816" width="9" style="67"/>
    <col min="2817" max="2817" width="30.75" style="67" customWidth="1"/>
    <col min="2818" max="2819" width="12" style="67" customWidth="1"/>
    <col min="2820" max="2821" width="16.375" style="67" customWidth="1"/>
    <col min="2822" max="3072" width="9" style="67"/>
    <col min="3073" max="3073" width="30.75" style="67" customWidth="1"/>
    <col min="3074" max="3075" width="12" style="67" customWidth="1"/>
    <col min="3076" max="3077" width="16.375" style="67" customWidth="1"/>
    <col min="3078" max="3328" width="9" style="67"/>
    <col min="3329" max="3329" width="30.75" style="67" customWidth="1"/>
    <col min="3330" max="3331" width="12" style="67" customWidth="1"/>
    <col min="3332" max="3333" width="16.375" style="67" customWidth="1"/>
    <col min="3334" max="3584" width="9" style="67"/>
    <col min="3585" max="3585" width="30.75" style="67" customWidth="1"/>
    <col min="3586" max="3587" width="12" style="67" customWidth="1"/>
    <col min="3588" max="3589" width="16.375" style="67" customWidth="1"/>
    <col min="3590" max="3840" width="9" style="67"/>
    <col min="3841" max="3841" width="30.75" style="67" customWidth="1"/>
    <col min="3842" max="3843" width="12" style="67" customWidth="1"/>
    <col min="3844" max="3845" width="16.375" style="67" customWidth="1"/>
    <col min="3846" max="4096" width="9" style="67"/>
    <col min="4097" max="4097" width="30.75" style="67" customWidth="1"/>
    <col min="4098" max="4099" width="12" style="67" customWidth="1"/>
    <col min="4100" max="4101" width="16.375" style="67" customWidth="1"/>
    <col min="4102" max="4352" width="9" style="67"/>
    <col min="4353" max="4353" width="30.75" style="67" customWidth="1"/>
    <col min="4354" max="4355" width="12" style="67" customWidth="1"/>
    <col min="4356" max="4357" width="16.375" style="67" customWidth="1"/>
    <col min="4358" max="4608" width="9" style="67"/>
    <col min="4609" max="4609" width="30.75" style="67" customWidth="1"/>
    <col min="4610" max="4611" width="12" style="67" customWidth="1"/>
    <col min="4612" max="4613" width="16.375" style="67" customWidth="1"/>
    <col min="4614" max="4864" width="9" style="67"/>
    <col min="4865" max="4865" width="30.75" style="67" customWidth="1"/>
    <col min="4866" max="4867" width="12" style="67" customWidth="1"/>
    <col min="4868" max="4869" width="16.375" style="67" customWidth="1"/>
    <col min="4870" max="5120" width="9" style="67"/>
    <col min="5121" max="5121" width="30.75" style="67" customWidth="1"/>
    <col min="5122" max="5123" width="12" style="67" customWidth="1"/>
    <col min="5124" max="5125" width="16.375" style="67" customWidth="1"/>
    <col min="5126" max="5376" width="9" style="67"/>
    <col min="5377" max="5377" width="30.75" style="67" customWidth="1"/>
    <col min="5378" max="5379" width="12" style="67" customWidth="1"/>
    <col min="5380" max="5381" width="16.375" style="67" customWidth="1"/>
    <col min="5382" max="5632" width="9" style="67"/>
    <col min="5633" max="5633" width="30.75" style="67" customWidth="1"/>
    <col min="5634" max="5635" width="12" style="67" customWidth="1"/>
    <col min="5636" max="5637" width="16.375" style="67" customWidth="1"/>
    <col min="5638" max="5888" width="9" style="67"/>
    <col min="5889" max="5889" width="30.75" style="67" customWidth="1"/>
    <col min="5890" max="5891" width="12" style="67" customWidth="1"/>
    <col min="5892" max="5893" width="16.375" style="67" customWidth="1"/>
    <col min="5894" max="6144" width="9" style="67"/>
    <col min="6145" max="6145" width="30.75" style="67" customWidth="1"/>
    <col min="6146" max="6147" width="12" style="67" customWidth="1"/>
    <col min="6148" max="6149" width="16.375" style="67" customWidth="1"/>
    <col min="6150" max="6400" width="9" style="67"/>
    <col min="6401" max="6401" width="30.75" style="67" customWidth="1"/>
    <col min="6402" max="6403" width="12" style="67" customWidth="1"/>
    <col min="6404" max="6405" width="16.375" style="67" customWidth="1"/>
    <col min="6406" max="6656" width="9" style="67"/>
    <col min="6657" max="6657" width="30.75" style="67" customWidth="1"/>
    <col min="6658" max="6659" width="12" style="67" customWidth="1"/>
    <col min="6660" max="6661" width="16.375" style="67" customWidth="1"/>
    <col min="6662" max="6912" width="9" style="67"/>
    <col min="6913" max="6913" width="30.75" style="67" customWidth="1"/>
    <col min="6914" max="6915" width="12" style="67" customWidth="1"/>
    <col min="6916" max="6917" width="16.375" style="67" customWidth="1"/>
    <col min="6918" max="7168" width="9" style="67"/>
    <col min="7169" max="7169" width="30.75" style="67" customWidth="1"/>
    <col min="7170" max="7171" width="12" style="67" customWidth="1"/>
    <col min="7172" max="7173" width="16.375" style="67" customWidth="1"/>
    <col min="7174" max="7424" width="9" style="67"/>
    <col min="7425" max="7425" width="30.75" style="67" customWidth="1"/>
    <col min="7426" max="7427" width="12" style="67" customWidth="1"/>
    <col min="7428" max="7429" width="16.375" style="67" customWidth="1"/>
    <col min="7430" max="7680" width="9" style="67"/>
    <col min="7681" max="7681" width="30.75" style="67" customWidth="1"/>
    <col min="7682" max="7683" width="12" style="67" customWidth="1"/>
    <col min="7684" max="7685" width="16.375" style="67" customWidth="1"/>
    <col min="7686" max="7936" width="9" style="67"/>
    <col min="7937" max="7937" width="30.75" style="67" customWidth="1"/>
    <col min="7938" max="7939" width="12" style="67" customWidth="1"/>
    <col min="7940" max="7941" width="16.375" style="67" customWidth="1"/>
    <col min="7942" max="8192" width="9" style="67"/>
    <col min="8193" max="8193" width="30.75" style="67" customWidth="1"/>
    <col min="8194" max="8195" width="12" style="67" customWidth="1"/>
    <col min="8196" max="8197" width="16.375" style="67" customWidth="1"/>
    <col min="8198" max="8448" width="9" style="67"/>
    <col min="8449" max="8449" width="30.75" style="67" customWidth="1"/>
    <col min="8450" max="8451" width="12" style="67" customWidth="1"/>
    <col min="8452" max="8453" width="16.375" style="67" customWidth="1"/>
    <col min="8454" max="8704" width="9" style="67"/>
    <col min="8705" max="8705" width="30.75" style="67" customWidth="1"/>
    <col min="8706" max="8707" width="12" style="67" customWidth="1"/>
    <col min="8708" max="8709" width="16.375" style="67" customWidth="1"/>
    <col min="8710" max="8960" width="9" style="67"/>
    <col min="8961" max="8961" width="30.75" style="67" customWidth="1"/>
    <col min="8962" max="8963" width="12" style="67" customWidth="1"/>
    <col min="8964" max="8965" width="16.375" style="67" customWidth="1"/>
    <col min="8966" max="9216" width="9" style="67"/>
    <col min="9217" max="9217" width="30.75" style="67" customWidth="1"/>
    <col min="9218" max="9219" width="12" style="67" customWidth="1"/>
    <col min="9220" max="9221" width="16.375" style="67" customWidth="1"/>
    <col min="9222" max="9472" width="9" style="67"/>
    <col min="9473" max="9473" width="30.75" style="67" customWidth="1"/>
    <col min="9474" max="9475" width="12" style="67" customWidth="1"/>
    <col min="9476" max="9477" width="16.375" style="67" customWidth="1"/>
    <col min="9478" max="9728" width="9" style="67"/>
    <col min="9729" max="9729" width="30.75" style="67" customWidth="1"/>
    <col min="9730" max="9731" width="12" style="67" customWidth="1"/>
    <col min="9732" max="9733" width="16.375" style="67" customWidth="1"/>
    <col min="9734" max="9984" width="9" style="67"/>
    <col min="9985" max="9985" width="30.75" style="67" customWidth="1"/>
    <col min="9986" max="9987" width="12" style="67" customWidth="1"/>
    <col min="9988" max="9989" width="16.375" style="67" customWidth="1"/>
    <col min="9990" max="10240" width="9" style="67"/>
    <col min="10241" max="10241" width="30.75" style="67" customWidth="1"/>
    <col min="10242" max="10243" width="12" style="67" customWidth="1"/>
    <col min="10244" max="10245" width="16.375" style="67" customWidth="1"/>
    <col min="10246" max="10496" width="9" style="67"/>
    <col min="10497" max="10497" width="30.75" style="67" customWidth="1"/>
    <col min="10498" max="10499" width="12" style="67" customWidth="1"/>
    <col min="10500" max="10501" width="16.375" style="67" customWidth="1"/>
    <col min="10502" max="10752" width="9" style="67"/>
    <col min="10753" max="10753" width="30.75" style="67" customWidth="1"/>
    <col min="10754" max="10755" width="12" style="67" customWidth="1"/>
    <col min="10756" max="10757" width="16.375" style="67" customWidth="1"/>
    <col min="10758" max="11008" width="9" style="67"/>
    <col min="11009" max="11009" width="30.75" style="67" customWidth="1"/>
    <col min="11010" max="11011" width="12" style="67" customWidth="1"/>
    <col min="11012" max="11013" width="16.375" style="67" customWidth="1"/>
    <col min="11014" max="11264" width="9" style="67"/>
    <col min="11265" max="11265" width="30.75" style="67" customWidth="1"/>
    <col min="11266" max="11267" width="12" style="67" customWidth="1"/>
    <col min="11268" max="11269" width="16.375" style="67" customWidth="1"/>
    <col min="11270" max="11520" width="9" style="67"/>
    <col min="11521" max="11521" width="30.75" style="67" customWidth="1"/>
    <col min="11522" max="11523" width="12" style="67" customWidth="1"/>
    <col min="11524" max="11525" width="16.375" style="67" customWidth="1"/>
    <col min="11526" max="11776" width="9" style="67"/>
    <col min="11777" max="11777" width="30.75" style="67" customWidth="1"/>
    <col min="11778" max="11779" width="12" style="67" customWidth="1"/>
    <col min="11780" max="11781" width="16.375" style="67" customWidth="1"/>
    <col min="11782" max="12032" width="9" style="67"/>
    <col min="12033" max="12033" width="30.75" style="67" customWidth="1"/>
    <col min="12034" max="12035" width="12" style="67" customWidth="1"/>
    <col min="12036" max="12037" width="16.375" style="67" customWidth="1"/>
    <col min="12038" max="12288" width="9" style="67"/>
    <col min="12289" max="12289" width="30.75" style="67" customWidth="1"/>
    <col min="12290" max="12291" width="12" style="67" customWidth="1"/>
    <col min="12292" max="12293" width="16.375" style="67" customWidth="1"/>
    <col min="12294" max="12544" width="9" style="67"/>
    <col min="12545" max="12545" width="30.75" style="67" customWidth="1"/>
    <col min="12546" max="12547" width="12" style="67" customWidth="1"/>
    <col min="12548" max="12549" width="16.375" style="67" customWidth="1"/>
    <col min="12550" max="12800" width="9" style="67"/>
    <col min="12801" max="12801" width="30.75" style="67" customWidth="1"/>
    <col min="12802" max="12803" width="12" style="67" customWidth="1"/>
    <col min="12804" max="12805" width="16.375" style="67" customWidth="1"/>
    <col min="12806" max="13056" width="9" style="67"/>
    <col min="13057" max="13057" width="30.75" style="67" customWidth="1"/>
    <col min="13058" max="13059" width="12" style="67" customWidth="1"/>
    <col min="13060" max="13061" width="16.375" style="67" customWidth="1"/>
    <col min="13062" max="13312" width="9" style="67"/>
    <col min="13313" max="13313" width="30.75" style="67" customWidth="1"/>
    <col min="13314" max="13315" width="12" style="67" customWidth="1"/>
    <col min="13316" max="13317" width="16.375" style="67" customWidth="1"/>
    <col min="13318" max="13568" width="9" style="67"/>
    <col min="13569" max="13569" width="30.75" style="67" customWidth="1"/>
    <col min="13570" max="13571" width="12" style="67" customWidth="1"/>
    <col min="13572" max="13573" width="16.375" style="67" customWidth="1"/>
    <col min="13574" max="13824" width="9" style="67"/>
    <col min="13825" max="13825" width="30.75" style="67" customWidth="1"/>
    <col min="13826" max="13827" width="12" style="67" customWidth="1"/>
    <col min="13828" max="13829" width="16.375" style="67" customWidth="1"/>
    <col min="13830" max="14080" width="9" style="67"/>
    <col min="14081" max="14081" width="30.75" style="67" customWidth="1"/>
    <col min="14082" max="14083" width="12" style="67" customWidth="1"/>
    <col min="14084" max="14085" width="16.375" style="67" customWidth="1"/>
    <col min="14086" max="14336" width="9" style="67"/>
    <col min="14337" max="14337" width="30.75" style="67" customWidth="1"/>
    <col min="14338" max="14339" width="12" style="67" customWidth="1"/>
    <col min="14340" max="14341" width="16.375" style="67" customWidth="1"/>
    <col min="14342" max="14592" width="9" style="67"/>
    <col min="14593" max="14593" width="30.75" style="67" customWidth="1"/>
    <col min="14594" max="14595" width="12" style="67" customWidth="1"/>
    <col min="14596" max="14597" width="16.375" style="67" customWidth="1"/>
    <col min="14598" max="14848" width="9" style="67"/>
    <col min="14849" max="14849" width="30.75" style="67" customWidth="1"/>
    <col min="14850" max="14851" width="12" style="67" customWidth="1"/>
    <col min="14852" max="14853" width="16.375" style="67" customWidth="1"/>
    <col min="14854" max="15104" width="9" style="67"/>
    <col min="15105" max="15105" width="30.75" style="67" customWidth="1"/>
    <col min="15106" max="15107" width="12" style="67" customWidth="1"/>
    <col min="15108" max="15109" width="16.375" style="67" customWidth="1"/>
    <col min="15110" max="15360" width="9" style="67"/>
    <col min="15361" max="15361" width="30.75" style="67" customWidth="1"/>
    <col min="15362" max="15363" width="12" style="67" customWidth="1"/>
    <col min="15364" max="15365" width="16.375" style="67" customWidth="1"/>
    <col min="15366" max="15616" width="9" style="67"/>
    <col min="15617" max="15617" width="30.75" style="67" customWidth="1"/>
    <col min="15618" max="15619" width="12" style="67" customWidth="1"/>
    <col min="15620" max="15621" width="16.375" style="67" customWidth="1"/>
    <col min="15622" max="15872" width="9" style="67"/>
    <col min="15873" max="15873" width="30.75" style="67" customWidth="1"/>
    <col min="15874" max="15875" width="12" style="67" customWidth="1"/>
    <col min="15876" max="15877" width="16.375" style="67" customWidth="1"/>
    <col min="15878" max="16128" width="9" style="67"/>
    <col min="16129" max="16129" width="30.75" style="67" customWidth="1"/>
    <col min="16130" max="16131" width="12" style="67" customWidth="1"/>
    <col min="16132" max="16133" width="16.375" style="67" customWidth="1"/>
    <col min="16134" max="16384" width="9" style="67"/>
  </cols>
  <sheetData>
    <row r="1" spans="1:6">
      <c r="A1" s="249" t="s">
        <v>240</v>
      </c>
      <c r="B1" s="250"/>
      <c r="C1" s="250"/>
      <c r="D1" s="250"/>
      <c r="E1" s="250"/>
      <c r="F1" s="250"/>
    </row>
    <row r="2" spans="1:6">
      <c r="A2" s="249" t="s">
        <v>241</v>
      </c>
      <c r="B2" s="250"/>
      <c r="C2" s="250"/>
      <c r="D2" s="250"/>
      <c r="E2" s="250"/>
      <c r="F2" s="250"/>
    </row>
    <row r="3" spans="1:6">
      <c r="A3" s="249" t="s">
        <v>358</v>
      </c>
      <c r="B3" s="250"/>
      <c r="C3" s="250"/>
      <c r="D3" s="250"/>
      <c r="E3" s="250"/>
      <c r="F3" s="250"/>
    </row>
    <row r="4" spans="1:6">
      <c r="A4" s="180" t="s">
        <v>130</v>
      </c>
      <c r="B4" s="249" t="s">
        <v>131</v>
      </c>
      <c r="C4" s="250"/>
      <c r="D4" s="250"/>
      <c r="E4" s="250"/>
      <c r="F4" s="250"/>
    </row>
    <row r="5" spans="1:6">
      <c r="A5" s="180" t="s">
        <v>356</v>
      </c>
      <c r="B5" s="249" t="s">
        <v>244</v>
      </c>
      <c r="C5" s="250"/>
      <c r="D5" s="250"/>
      <c r="E5" s="250"/>
      <c r="F5" s="250"/>
    </row>
    <row r="6" spans="1:6">
      <c r="A6" s="180" t="s">
        <v>251</v>
      </c>
      <c r="B6" s="181" t="s">
        <v>232</v>
      </c>
    </row>
    <row r="7" spans="1:6">
      <c r="A7" s="182" t="s">
        <v>8</v>
      </c>
      <c r="B7" s="182" t="s">
        <v>136</v>
      </c>
      <c r="C7" s="182" t="s">
        <v>137</v>
      </c>
      <c r="D7" s="182" t="s">
        <v>246</v>
      </c>
      <c r="E7" s="182" t="s">
        <v>247</v>
      </c>
    </row>
    <row r="8" spans="1:6">
      <c r="A8" s="249" t="s">
        <v>248</v>
      </c>
      <c r="B8" s="250"/>
      <c r="C8" s="250"/>
      <c r="D8" s="250"/>
      <c r="E8" s="250"/>
    </row>
    <row r="9" spans="1:6">
      <c r="A9" s="181" t="s">
        <v>140</v>
      </c>
      <c r="B9" s="183">
        <v>0</v>
      </c>
      <c r="C9" s="183">
        <v>0</v>
      </c>
      <c r="D9" s="183">
        <v>0</v>
      </c>
      <c r="E9" s="183">
        <v>0</v>
      </c>
    </row>
    <row r="10" spans="1:6">
      <c r="A10" s="181" t="s">
        <v>141</v>
      </c>
      <c r="B10" s="183">
        <v>0</v>
      </c>
      <c r="C10" s="183">
        <v>0</v>
      </c>
      <c r="D10" s="183">
        <v>0</v>
      </c>
      <c r="E10" s="183">
        <v>0</v>
      </c>
    </row>
    <row r="11" spans="1:6">
      <c r="A11" s="181" t="s">
        <v>142</v>
      </c>
    </row>
    <row r="12" spans="1:6">
      <c r="A12" s="181" t="s">
        <v>143</v>
      </c>
      <c r="B12" s="183">
        <v>0</v>
      </c>
      <c r="C12" s="183">
        <v>0</v>
      </c>
      <c r="D12" s="183">
        <v>0</v>
      </c>
      <c r="E12" s="183">
        <v>0</v>
      </c>
    </row>
    <row r="13" spans="1:6">
      <c r="A13" s="181" t="s">
        <v>144</v>
      </c>
      <c r="B13" s="183">
        <v>0</v>
      </c>
      <c r="C13" s="183">
        <v>0</v>
      </c>
      <c r="D13" s="183">
        <v>0</v>
      </c>
      <c r="E13" s="183">
        <v>0</v>
      </c>
    </row>
    <row r="14" spans="1:6">
      <c r="A14" s="181" t="s">
        <v>145</v>
      </c>
      <c r="B14" s="183">
        <v>0</v>
      </c>
      <c r="C14" s="183">
        <v>0</v>
      </c>
      <c r="D14" s="183">
        <v>0</v>
      </c>
      <c r="E14" s="183">
        <v>0</v>
      </c>
    </row>
    <row r="15" spans="1:6">
      <c r="A15" s="181" t="s">
        <v>146</v>
      </c>
      <c r="B15" s="183">
        <v>0</v>
      </c>
      <c r="C15" s="183">
        <v>0</v>
      </c>
      <c r="D15" s="183">
        <v>0</v>
      </c>
      <c r="E15" s="183">
        <v>0</v>
      </c>
    </row>
    <row r="16" spans="1:6">
      <c r="A16" s="181" t="s">
        <v>205</v>
      </c>
      <c r="B16" s="183">
        <v>33687.5</v>
      </c>
      <c r="C16" s="183">
        <v>1.7966599999999999</v>
      </c>
      <c r="D16" s="183">
        <v>94.85</v>
      </c>
      <c r="E16" s="183">
        <v>94.85</v>
      </c>
    </row>
    <row r="17" spans="1:5">
      <c r="A17" s="181" t="s">
        <v>148</v>
      </c>
      <c r="B17" s="183">
        <v>4.8499999999999996</v>
      </c>
      <c r="C17" s="183">
        <v>2.5999999999999998E-4</v>
      </c>
      <c r="D17" s="183">
        <v>0.01</v>
      </c>
      <c r="E17" s="183">
        <v>0.01</v>
      </c>
    </row>
    <row r="18" spans="1:5">
      <c r="A18" s="181" t="s">
        <v>206</v>
      </c>
      <c r="B18" s="183">
        <v>0</v>
      </c>
      <c r="C18" s="183">
        <v>0</v>
      </c>
      <c r="D18" s="183">
        <v>0</v>
      </c>
      <c r="E18" s="183">
        <v>0</v>
      </c>
    </row>
    <row r="19" spans="1:5">
      <c r="A19" s="181" t="s">
        <v>150</v>
      </c>
      <c r="B19" s="183">
        <v>0</v>
      </c>
      <c r="C19" s="183">
        <v>0</v>
      </c>
      <c r="D19" s="183">
        <v>0</v>
      </c>
      <c r="E19" s="183">
        <v>0</v>
      </c>
    </row>
    <row r="20" spans="1:5">
      <c r="A20" s="181" t="s">
        <v>151</v>
      </c>
      <c r="B20" s="183">
        <v>0</v>
      </c>
      <c r="C20" s="183">
        <v>0</v>
      </c>
      <c r="D20" s="183">
        <v>0</v>
      </c>
      <c r="E20" s="183">
        <v>0</v>
      </c>
    </row>
    <row r="21" spans="1:5">
      <c r="A21" s="181" t="s">
        <v>207</v>
      </c>
      <c r="B21" s="183">
        <v>0</v>
      </c>
      <c r="C21" s="183">
        <v>0</v>
      </c>
      <c r="D21" s="183">
        <v>0</v>
      </c>
      <c r="E21" s="183">
        <v>0</v>
      </c>
    </row>
    <row r="22" spans="1:5">
      <c r="A22" s="181" t="s">
        <v>208</v>
      </c>
    </row>
    <row r="23" spans="1:5">
      <c r="A23" s="181" t="s">
        <v>209</v>
      </c>
      <c r="B23" s="183">
        <v>292.94</v>
      </c>
      <c r="C23" s="183">
        <v>1.5630000000000002E-2</v>
      </c>
      <c r="D23" s="183">
        <v>0.82</v>
      </c>
      <c r="E23" s="183">
        <v>0.82</v>
      </c>
    </row>
    <row r="24" spans="1:5">
      <c r="A24" s="181" t="s">
        <v>210</v>
      </c>
      <c r="B24" s="183">
        <v>0</v>
      </c>
      <c r="C24" s="183">
        <v>0</v>
      </c>
      <c r="D24" s="183">
        <v>0</v>
      </c>
      <c r="E24" s="183">
        <v>0</v>
      </c>
    </row>
    <row r="25" spans="1:5">
      <c r="A25" s="181" t="s">
        <v>211</v>
      </c>
      <c r="B25" s="183">
        <v>0</v>
      </c>
      <c r="C25" s="183">
        <v>0</v>
      </c>
      <c r="D25" s="183">
        <v>0</v>
      </c>
      <c r="E25" s="183">
        <v>0</v>
      </c>
    </row>
    <row r="26" spans="1:5">
      <c r="A26" s="181" t="s">
        <v>212</v>
      </c>
      <c r="B26" s="183">
        <v>0</v>
      </c>
      <c r="C26" s="183">
        <v>0</v>
      </c>
      <c r="D26" s="183">
        <v>0</v>
      </c>
      <c r="E26" s="183">
        <v>0</v>
      </c>
    </row>
    <row r="27" spans="1:5">
      <c r="A27" s="180" t="s">
        <v>62</v>
      </c>
      <c r="B27" s="184">
        <v>33985.29</v>
      </c>
      <c r="C27" s="184">
        <v>1.8125500000000001</v>
      </c>
      <c r="D27" s="184">
        <v>95.68</v>
      </c>
      <c r="E27" s="184">
        <v>95.68</v>
      </c>
    </row>
    <row r="28" spans="1:5">
      <c r="A28" s="249" t="s">
        <v>94</v>
      </c>
      <c r="B28" s="250"/>
      <c r="C28" s="250"/>
      <c r="D28" s="250"/>
      <c r="E28" s="250"/>
    </row>
    <row r="29" spans="1:5">
      <c r="A29" s="181" t="s">
        <v>213</v>
      </c>
      <c r="B29" s="183">
        <v>0</v>
      </c>
      <c r="C29" s="183">
        <v>0</v>
      </c>
      <c r="D29" s="183">
        <v>0</v>
      </c>
      <c r="E29" s="183">
        <v>0</v>
      </c>
    </row>
    <row r="30" spans="1:5">
      <c r="A30" s="181" t="s">
        <v>214</v>
      </c>
      <c r="B30" s="183">
        <v>1019.56</v>
      </c>
      <c r="C30" s="183">
        <v>5.4379999999999998E-2</v>
      </c>
      <c r="D30" s="183">
        <v>2.87</v>
      </c>
      <c r="E30" s="183">
        <v>2.87</v>
      </c>
    </row>
    <row r="31" spans="1:5">
      <c r="A31" s="181" t="s">
        <v>215</v>
      </c>
      <c r="B31" s="183">
        <v>0</v>
      </c>
      <c r="C31" s="183">
        <v>0</v>
      </c>
      <c r="D31" s="183">
        <v>0</v>
      </c>
      <c r="E31" s="183">
        <v>0</v>
      </c>
    </row>
    <row r="32" spans="1:5">
      <c r="A32" s="181" t="s">
        <v>216</v>
      </c>
      <c r="B32" s="183">
        <v>0</v>
      </c>
      <c r="C32" s="183">
        <v>0</v>
      </c>
      <c r="D32" s="183">
        <v>0</v>
      </c>
      <c r="E32" s="183">
        <v>0</v>
      </c>
    </row>
    <row r="33" spans="1:5">
      <c r="A33" s="181" t="s">
        <v>217</v>
      </c>
      <c r="B33" s="183">
        <v>0</v>
      </c>
      <c r="C33" s="183">
        <v>0</v>
      </c>
      <c r="D33" s="183">
        <v>0</v>
      </c>
      <c r="E33" s="183">
        <v>0</v>
      </c>
    </row>
    <row r="34" spans="1:5">
      <c r="A34" s="181" t="s">
        <v>218</v>
      </c>
      <c r="B34" s="183">
        <v>0</v>
      </c>
      <c r="C34" s="183">
        <v>0</v>
      </c>
      <c r="D34" s="183">
        <v>0</v>
      </c>
      <c r="E34" s="183">
        <v>0</v>
      </c>
    </row>
    <row r="35" spans="1:5">
      <c r="A35" s="181" t="s">
        <v>219</v>
      </c>
      <c r="B35" s="183">
        <v>0</v>
      </c>
      <c r="C35" s="183">
        <v>0</v>
      </c>
      <c r="D35" s="183">
        <v>0</v>
      </c>
      <c r="E35" s="183">
        <v>0</v>
      </c>
    </row>
    <row r="36" spans="1:5">
      <c r="A36" s="181" t="s">
        <v>220</v>
      </c>
      <c r="B36" s="183">
        <v>0</v>
      </c>
      <c r="C36" s="183">
        <v>0</v>
      </c>
      <c r="D36" s="183">
        <v>0</v>
      </c>
      <c r="E36" s="183">
        <v>0</v>
      </c>
    </row>
    <row r="37" spans="1:5">
      <c r="A37" s="181" t="s">
        <v>349</v>
      </c>
      <c r="B37" s="183">
        <v>0</v>
      </c>
      <c r="C37" s="183">
        <v>0</v>
      </c>
      <c r="D37" s="183">
        <v>0</v>
      </c>
      <c r="E37" s="183">
        <v>0</v>
      </c>
    </row>
    <row r="38" spans="1:5">
      <c r="A38" s="181" t="s">
        <v>175</v>
      </c>
      <c r="B38" s="183">
        <v>365.63</v>
      </c>
      <c r="C38" s="183">
        <v>1.95E-2</v>
      </c>
      <c r="D38" s="183">
        <v>1.03</v>
      </c>
      <c r="E38" s="183">
        <v>1.03</v>
      </c>
    </row>
    <row r="39" spans="1:5">
      <c r="A39" s="180" t="s">
        <v>108</v>
      </c>
      <c r="B39" s="184">
        <v>1385.19</v>
      </c>
      <c r="C39" s="184">
        <v>7.3880000000000001E-2</v>
      </c>
      <c r="D39" s="184">
        <v>3.9</v>
      </c>
      <c r="E39" s="184">
        <v>3.9</v>
      </c>
    </row>
    <row r="40" spans="1:5">
      <c r="A40" s="249" t="s">
        <v>29</v>
      </c>
      <c r="B40" s="250"/>
      <c r="C40" s="250"/>
      <c r="D40" s="250"/>
      <c r="E40" s="250"/>
    </row>
    <row r="41" spans="1:5">
      <c r="A41" s="181" t="s">
        <v>222</v>
      </c>
      <c r="B41" s="183">
        <v>144.34</v>
      </c>
      <c r="C41" s="183">
        <v>7.6899999999999998E-3</v>
      </c>
      <c r="D41" s="183">
        <v>0.41</v>
      </c>
      <c r="E41" s="183">
        <v>0.41</v>
      </c>
    </row>
    <row r="42" spans="1:5">
      <c r="A42" s="180" t="s">
        <v>178</v>
      </c>
      <c r="B42" s="184">
        <v>144.34</v>
      </c>
      <c r="C42" s="184">
        <v>7.6899999999999998E-3</v>
      </c>
      <c r="D42" s="184">
        <v>0.41</v>
      </c>
      <c r="E42" s="184">
        <v>0.41</v>
      </c>
    </row>
    <row r="43" spans="1:5">
      <c r="A43" s="180" t="s">
        <v>179</v>
      </c>
      <c r="B43" s="184">
        <v>35514.82</v>
      </c>
      <c r="C43" s="184">
        <v>1.89412</v>
      </c>
      <c r="D43" s="184">
        <v>99.99</v>
      </c>
      <c r="E43" s="184">
        <v>99.99</v>
      </c>
    </row>
    <row r="44" spans="1:5">
      <c r="A44" s="249" t="s">
        <v>180</v>
      </c>
      <c r="B44" s="250"/>
      <c r="C44" s="250"/>
      <c r="D44" s="250"/>
      <c r="E44" s="250"/>
    </row>
    <row r="45" spans="1:5">
      <c r="A45" s="181" t="s">
        <v>223</v>
      </c>
      <c r="B45" s="183">
        <v>0</v>
      </c>
      <c r="C45" s="183">
        <v>0</v>
      </c>
      <c r="D45" s="183">
        <v>0</v>
      </c>
      <c r="E45" s="183">
        <v>0</v>
      </c>
    </row>
    <row r="46" spans="1:5">
      <c r="A46" s="181" t="s">
        <v>224</v>
      </c>
      <c r="B46" s="183">
        <v>0</v>
      </c>
      <c r="C46" s="183">
        <v>0</v>
      </c>
      <c r="D46" s="183">
        <v>0</v>
      </c>
      <c r="E46" s="183">
        <v>0</v>
      </c>
    </row>
    <row r="47" spans="1:5">
      <c r="A47" s="181" t="s">
        <v>225</v>
      </c>
      <c r="B47" s="183">
        <v>0</v>
      </c>
      <c r="C47" s="183">
        <v>0</v>
      </c>
      <c r="D47" s="183">
        <v>0</v>
      </c>
      <c r="E47" s="183">
        <v>0</v>
      </c>
    </row>
    <row r="48" spans="1:5">
      <c r="A48" s="180" t="s">
        <v>114</v>
      </c>
      <c r="B48" s="184">
        <v>0</v>
      </c>
      <c r="C48" s="184">
        <v>0</v>
      </c>
      <c r="D48" s="184">
        <v>0</v>
      </c>
      <c r="E48" s="184">
        <v>0</v>
      </c>
    </row>
    <row r="49" spans="1:5">
      <c r="A49" s="249" t="s">
        <v>184</v>
      </c>
      <c r="B49" s="250"/>
      <c r="C49" s="250"/>
      <c r="D49" s="250"/>
      <c r="E49" s="250"/>
    </row>
    <row r="50" spans="1:5" ht="22.5">
      <c r="A50" s="181" t="s">
        <v>226</v>
      </c>
      <c r="B50" s="183">
        <v>0</v>
      </c>
      <c r="C50" s="183">
        <v>0</v>
      </c>
      <c r="D50" s="183">
        <v>0</v>
      </c>
      <c r="E50" s="183">
        <v>0</v>
      </c>
    </row>
    <row r="51" spans="1:5">
      <c r="A51" s="181" t="s">
        <v>227</v>
      </c>
      <c r="B51" s="183">
        <v>2.21</v>
      </c>
      <c r="C51" s="183">
        <v>1.2E-4</v>
      </c>
      <c r="D51" s="183">
        <v>0.01</v>
      </c>
      <c r="E51" s="183">
        <v>0.01</v>
      </c>
    </row>
    <row r="52" spans="1:5">
      <c r="A52" s="181" t="s">
        <v>228</v>
      </c>
      <c r="B52" s="183">
        <v>0</v>
      </c>
      <c r="C52" s="183">
        <v>0</v>
      </c>
      <c r="D52" s="183">
        <v>0</v>
      </c>
      <c r="E52" s="183">
        <v>0</v>
      </c>
    </row>
    <row r="53" spans="1:5">
      <c r="A53" s="181" t="s">
        <v>229</v>
      </c>
      <c r="B53" s="183">
        <v>0</v>
      </c>
      <c r="C53" s="183">
        <v>0</v>
      </c>
      <c r="D53" s="183">
        <v>0</v>
      </c>
      <c r="E53" s="183">
        <v>0</v>
      </c>
    </row>
    <row r="54" spans="1:5">
      <c r="A54" s="180" t="s">
        <v>118</v>
      </c>
      <c r="B54" s="184">
        <v>2.21</v>
      </c>
      <c r="C54" s="184">
        <v>1.2E-4</v>
      </c>
      <c r="D54" s="184">
        <v>0.01</v>
      </c>
      <c r="E54" s="184">
        <v>0.01</v>
      </c>
    </row>
    <row r="55" spans="1:5">
      <c r="A55" s="180" t="s">
        <v>188</v>
      </c>
      <c r="B55" s="184">
        <v>2.21</v>
      </c>
      <c r="C55" s="184">
        <v>1.2E-4</v>
      </c>
      <c r="D55" s="184">
        <v>0.01</v>
      </c>
      <c r="E55" s="184">
        <v>0.01</v>
      </c>
    </row>
    <row r="56" spans="1:5">
      <c r="A56" s="180" t="s">
        <v>189</v>
      </c>
      <c r="B56" s="184">
        <v>35517.03</v>
      </c>
      <c r="C56" s="184">
        <v>1.8942399999999999</v>
      </c>
      <c r="D56" s="184">
        <v>100</v>
      </c>
      <c r="E56" s="184">
        <v>100</v>
      </c>
    </row>
    <row r="57" spans="1:5">
      <c r="A57" s="249" t="s">
        <v>46</v>
      </c>
      <c r="B57" s="250"/>
      <c r="C57" s="250"/>
      <c r="D57" s="250"/>
      <c r="E57" s="250"/>
    </row>
    <row r="58" spans="1:5">
      <c r="A58" s="181" t="s">
        <v>190</v>
      </c>
      <c r="B58" s="183">
        <v>0</v>
      </c>
      <c r="C58" s="183">
        <v>0</v>
      </c>
      <c r="D58" s="183">
        <v>0</v>
      </c>
      <c r="E58" s="183">
        <v>0</v>
      </c>
    </row>
    <row r="59" spans="1:5">
      <c r="A59" s="181" t="s">
        <v>191</v>
      </c>
      <c r="B59" s="183">
        <v>0</v>
      </c>
      <c r="C59" s="183">
        <v>0</v>
      </c>
      <c r="D59" s="183">
        <v>0</v>
      </c>
      <c r="E59" s="183">
        <v>0</v>
      </c>
    </row>
    <row r="60" spans="1:5">
      <c r="A60" s="180" t="s">
        <v>249</v>
      </c>
      <c r="B60" s="184">
        <v>0</v>
      </c>
      <c r="C60" s="184">
        <v>0</v>
      </c>
      <c r="D60" s="184">
        <v>0</v>
      </c>
      <c r="E60" s="184">
        <v>0</v>
      </c>
    </row>
    <row r="61" spans="1:5">
      <c r="A61" s="180" t="s">
        <v>194</v>
      </c>
      <c r="B61" s="184">
        <v>35517.03</v>
      </c>
      <c r="C61" s="184">
        <v>1.8942399999999999</v>
      </c>
      <c r="D61" s="184">
        <v>100</v>
      </c>
      <c r="E61" s="184">
        <v>100</v>
      </c>
    </row>
    <row r="63" spans="1:5">
      <c r="A63" s="249" t="s">
        <v>357</v>
      </c>
      <c r="B63" s="250"/>
      <c r="C63" s="250"/>
      <c r="D63" s="250"/>
      <c r="E63" s="250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53" customWidth="1"/>
    <col min="2" max="3" width="12" style="253" customWidth="1"/>
    <col min="4" max="5" width="16.375" style="253" customWidth="1"/>
    <col min="6" max="256" width="9" style="253"/>
    <col min="257" max="257" width="30.75" style="253" customWidth="1"/>
    <col min="258" max="259" width="12" style="253" customWidth="1"/>
    <col min="260" max="261" width="16.375" style="253" customWidth="1"/>
    <col min="262" max="512" width="9" style="253"/>
    <col min="513" max="513" width="30.75" style="253" customWidth="1"/>
    <col min="514" max="515" width="12" style="253" customWidth="1"/>
    <col min="516" max="517" width="16.375" style="253" customWidth="1"/>
    <col min="518" max="768" width="9" style="253"/>
    <col min="769" max="769" width="30.75" style="253" customWidth="1"/>
    <col min="770" max="771" width="12" style="253" customWidth="1"/>
    <col min="772" max="773" width="16.375" style="253" customWidth="1"/>
    <col min="774" max="1024" width="9" style="253"/>
    <col min="1025" max="1025" width="30.75" style="253" customWidth="1"/>
    <col min="1026" max="1027" width="12" style="253" customWidth="1"/>
    <col min="1028" max="1029" width="16.375" style="253" customWidth="1"/>
    <col min="1030" max="1280" width="9" style="253"/>
    <col min="1281" max="1281" width="30.75" style="253" customWidth="1"/>
    <col min="1282" max="1283" width="12" style="253" customWidth="1"/>
    <col min="1284" max="1285" width="16.375" style="253" customWidth="1"/>
    <col min="1286" max="1536" width="9" style="253"/>
    <col min="1537" max="1537" width="30.75" style="253" customWidth="1"/>
    <col min="1538" max="1539" width="12" style="253" customWidth="1"/>
    <col min="1540" max="1541" width="16.375" style="253" customWidth="1"/>
    <col min="1542" max="1792" width="9" style="253"/>
    <col min="1793" max="1793" width="30.75" style="253" customWidth="1"/>
    <col min="1794" max="1795" width="12" style="253" customWidth="1"/>
    <col min="1796" max="1797" width="16.375" style="253" customWidth="1"/>
    <col min="1798" max="2048" width="9" style="253"/>
    <col min="2049" max="2049" width="30.75" style="253" customWidth="1"/>
    <col min="2050" max="2051" width="12" style="253" customWidth="1"/>
    <col min="2052" max="2053" width="16.375" style="253" customWidth="1"/>
    <col min="2054" max="2304" width="9" style="253"/>
    <col min="2305" max="2305" width="30.75" style="253" customWidth="1"/>
    <col min="2306" max="2307" width="12" style="253" customWidth="1"/>
    <col min="2308" max="2309" width="16.375" style="253" customWidth="1"/>
    <col min="2310" max="2560" width="9" style="253"/>
    <col min="2561" max="2561" width="30.75" style="253" customWidth="1"/>
    <col min="2562" max="2563" width="12" style="253" customWidth="1"/>
    <col min="2564" max="2565" width="16.375" style="253" customWidth="1"/>
    <col min="2566" max="2816" width="9" style="253"/>
    <col min="2817" max="2817" width="30.75" style="253" customWidth="1"/>
    <col min="2818" max="2819" width="12" style="253" customWidth="1"/>
    <col min="2820" max="2821" width="16.375" style="253" customWidth="1"/>
    <col min="2822" max="3072" width="9" style="253"/>
    <col min="3073" max="3073" width="30.75" style="253" customWidth="1"/>
    <col min="3074" max="3075" width="12" style="253" customWidth="1"/>
    <col min="3076" max="3077" width="16.375" style="253" customWidth="1"/>
    <col min="3078" max="3328" width="9" style="253"/>
    <col min="3329" max="3329" width="30.75" style="253" customWidth="1"/>
    <col min="3330" max="3331" width="12" style="253" customWidth="1"/>
    <col min="3332" max="3333" width="16.375" style="253" customWidth="1"/>
    <col min="3334" max="3584" width="9" style="253"/>
    <col min="3585" max="3585" width="30.75" style="253" customWidth="1"/>
    <col min="3586" max="3587" width="12" style="253" customWidth="1"/>
    <col min="3588" max="3589" width="16.375" style="253" customWidth="1"/>
    <col min="3590" max="3840" width="9" style="253"/>
    <col min="3841" max="3841" width="30.75" style="253" customWidth="1"/>
    <col min="3842" max="3843" width="12" style="253" customWidth="1"/>
    <col min="3844" max="3845" width="16.375" style="253" customWidth="1"/>
    <col min="3846" max="4096" width="9" style="253"/>
    <col min="4097" max="4097" width="30.75" style="253" customWidth="1"/>
    <col min="4098" max="4099" width="12" style="253" customWidth="1"/>
    <col min="4100" max="4101" width="16.375" style="253" customWidth="1"/>
    <col min="4102" max="4352" width="9" style="253"/>
    <col min="4353" max="4353" width="30.75" style="253" customWidth="1"/>
    <col min="4354" max="4355" width="12" style="253" customWidth="1"/>
    <col min="4356" max="4357" width="16.375" style="253" customWidth="1"/>
    <col min="4358" max="4608" width="9" style="253"/>
    <col min="4609" max="4609" width="30.75" style="253" customWidth="1"/>
    <col min="4610" max="4611" width="12" style="253" customWidth="1"/>
    <col min="4612" max="4613" width="16.375" style="253" customWidth="1"/>
    <col min="4614" max="4864" width="9" style="253"/>
    <col min="4865" max="4865" width="30.75" style="253" customWidth="1"/>
    <col min="4866" max="4867" width="12" style="253" customWidth="1"/>
    <col min="4868" max="4869" width="16.375" style="253" customWidth="1"/>
    <col min="4870" max="5120" width="9" style="253"/>
    <col min="5121" max="5121" width="30.75" style="253" customWidth="1"/>
    <col min="5122" max="5123" width="12" style="253" customWidth="1"/>
    <col min="5124" max="5125" width="16.375" style="253" customWidth="1"/>
    <col min="5126" max="5376" width="9" style="253"/>
    <col min="5377" max="5377" width="30.75" style="253" customWidth="1"/>
    <col min="5378" max="5379" width="12" style="253" customWidth="1"/>
    <col min="5380" max="5381" width="16.375" style="253" customWidth="1"/>
    <col min="5382" max="5632" width="9" style="253"/>
    <col min="5633" max="5633" width="30.75" style="253" customWidth="1"/>
    <col min="5634" max="5635" width="12" style="253" customWidth="1"/>
    <col min="5636" max="5637" width="16.375" style="253" customWidth="1"/>
    <col min="5638" max="5888" width="9" style="253"/>
    <col min="5889" max="5889" width="30.75" style="253" customWidth="1"/>
    <col min="5890" max="5891" width="12" style="253" customWidth="1"/>
    <col min="5892" max="5893" width="16.375" style="253" customWidth="1"/>
    <col min="5894" max="6144" width="9" style="253"/>
    <col min="6145" max="6145" width="30.75" style="253" customWidth="1"/>
    <col min="6146" max="6147" width="12" style="253" customWidth="1"/>
    <col min="6148" max="6149" width="16.375" style="253" customWidth="1"/>
    <col min="6150" max="6400" width="9" style="253"/>
    <col min="6401" max="6401" width="30.75" style="253" customWidth="1"/>
    <col min="6402" max="6403" width="12" style="253" customWidth="1"/>
    <col min="6404" max="6405" width="16.375" style="253" customWidth="1"/>
    <col min="6406" max="6656" width="9" style="253"/>
    <col min="6657" max="6657" width="30.75" style="253" customWidth="1"/>
    <col min="6658" max="6659" width="12" style="253" customWidth="1"/>
    <col min="6660" max="6661" width="16.375" style="253" customWidth="1"/>
    <col min="6662" max="6912" width="9" style="253"/>
    <col min="6913" max="6913" width="30.75" style="253" customWidth="1"/>
    <col min="6914" max="6915" width="12" style="253" customWidth="1"/>
    <col min="6916" max="6917" width="16.375" style="253" customWidth="1"/>
    <col min="6918" max="7168" width="9" style="253"/>
    <col min="7169" max="7169" width="30.75" style="253" customWidth="1"/>
    <col min="7170" max="7171" width="12" style="253" customWidth="1"/>
    <col min="7172" max="7173" width="16.375" style="253" customWidth="1"/>
    <col min="7174" max="7424" width="9" style="253"/>
    <col min="7425" max="7425" width="30.75" style="253" customWidth="1"/>
    <col min="7426" max="7427" width="12" style="253" customWidth="1"/>
    <col min="7428" max="7429" width="16.375" style="253" customWidth="1"/>
    <col min="7430" max="7680" width="9" style="253"/>
    <col min="7681" max="7681" width="30.75" style="253" customWidth="1"/>
    <col min="7682" max="7683" width="12" style="253" customWidth="1"/>
    <col min="7684" max="7685" width="16.375" style="253" customWidth="1"/>
    <col min="7686" max="7936" width="9" style="253"/>
    <col min="7937" max="7937" width="30.75" style="253" customWidth="1"/>
    <col min="7938" max="7939" width="12" style="253" customWidth="1"/>
    <col min="7940" max="7941" width="16.375" style="253" customWidth="1"/>
    <col min="7942" max="8192" width="9" style="253"/>
    <col min="8193" max="8193" width="30.75" style="253" customWidth="1"/>
    <col min="8194" max="8195" width="12" style="253" customWidth="1"/>
    <col min="8196" max="8197" width="16.375" style="253" customWidth="1"/>
    <col min="8198" max="8448" width="9" style="253"/>
    <col min="8449" max="8449" width="30.75" style="253" customWidth="1"/>
    <col min="8450" max="8451" width="12" style="253" customWidth="1"/>
    <col min="8452" max="8453" width="16.375" style="253" customWidth="1"/>
    <col min="8454" max="8704" width="9" style="253"/>
    <col min="8705" max="8705" width="30.75" style="253" customWidth="1"/>
    <col min="8706" max="8707" width="12" style="253" customWidth="1"/>
    <col min="8708" max="8709" width="16.375" style="253" customWidth="1"/>
    <col min="8710" max="8960" width="9" style="253"/>
    <col min="8961" max="8961" width="30.75" style="253" customWidth="1"/>
    <col min="8962" max="8963" width="12" style="253" customWidth="1"/>
    <col min="8964" max="8965" width="16.375" style="253" customWidth="1"/>
    <col min="8966" max="9216" width="9" style="253"/>
    <col min="9217" max="9217" width="30.75" style="253" customWidth="1"/>
    <col min="9218" max="9219" width="12" style="253" customWidth="1"/>
    <col min="9220" max="9221" width="16.375" style="253" customWidth="1"/>
    <col min="9222" max="9472" width="9" style="253"/>
    <col min="9473" max="9473" width="30.75" style="253" customWidth="1"/>
    <col min="9474" max="9475" width="12" style="253" customWidth="1"/>
    <col min="9476" max="9477" width="16.375" style="253" customWidth="1"/>
    <col min="9478" max="9728" width="9" style="253"/>
    <col min="9729" max="9729" width="30.75" style="253" customWidth="1"/>
    <col min="9730" max="9731" width="12" style="253" customWidth="1"/>
    <col min="9732" max="9733" width="16.375" style="253" customWidth="1"/>
    <col min="9734" max="9984" width="9" style="253"/>
    <col min="9985" max="9985" width="30.75" style="253" customWidth="1"/>
    <col min="9986" max="9987" width="12" style="253" customWidth="1"/>
    <col min="9988" max="9989" width="16.375" style="253" customWidth="1"/>
    <col min="9990" max="10240" width="9" style="253"/>
    <col min="10241" max="10241" width="30.75" style="253" customWidth="1"/>
    <col min="10242" max="10243" width="12" style="253" customWidth="1"/>
    <col min="10244" max="10245" width="16.375" style="253" customWidth="1"/>
    <col min="10246" max="10496" width="9" style="253"/>
    <col min="10497" max="10497" width="30.75" style="253" customWidth="1"/>
    <col min="10498" max="10499" width="12" style="253" customWidth="1"/>
    <col min="10500" max="10501" width="16.375" style="253" customWidth="1"/>
    <col min="10502" max="10752" width="9" style="253"/>
    <col min="10753" max="10753" width="30.75" style="253" customWidth="1"/>
    <col min="10754" max="10755" width="12" style="253" customWidth="1"/>
    <col min="10756" max="10757" width="16.375" style="253" customWidth="1"/>
    <col min="10758" max="11008" width="9" style="253"/>
    <col min="11009" max="11009" width="30.75" style="253" customWidth="1"/>
    <col min="11010" max="11011" width="12" style="253" customWidth="1"/>
    <col min="11012" max="11013" width="16.375" style="253" customWidth="1"/>
    <col min="11014" max="11264" width="9" style="253"/>
    <col min="11265" max="11265" width="30.75" style="253" customWidth="1"/>
    <col min="11266" max="11267" width="12" style="253" customWidth="1"/>
    <col min="11268" max="11269" width="16.375" style="253" customWidth="1"/>
    <col min="11270" max="11520" width="9" style="253"/>
    <col min="11521" max="11521" width="30.75" style="253" customWidth="1"/>
    <col min="11522" max="11523" width="12" style="253" customWidth="1"/>
    <col min="11524" max="11525" width="16.375" style="253" customWidth="1"/>
    <col min="11526" max="11776" width="9" style="253"/>
    <col min="11777" max="11777" width="30.75" style="253" customWidth="1"/>
    <col min="11778" max="11779" width="12" style="253" customWidth="1"/>
    <col min="11780" max="11781" width="16.375" style="253" customWidth="1"/>
    <col min="11782" max="12032" width="9" style="253"/>
    <col min="12033" max="12033" width="30.75" style="253" customWidth="1"/>
    <col min="12034" max="12035" width="12" style="253" customWidth="1"/>
    <col min="12036" max="12037" width="16.375" style="253" customWidth="1"/>
    <col min="12038" max="12288" width="9" style="253"/>
    <col min="12289" max="12289" width="30.75" style="253" customWidth="1"/>
    <col min="12290" max="12291" width="12" style="253" customWidth="1"/>
    <col min="12292" max="12293" width="16.375" style="253" customWidth="1"/>
    <col min="12294" max="12544" width="9" style="253"/>
    <col min="12545" max="12545" width="30.75" style="253" customWidth="1"/>
    <col min="12546" max="12547" width="12" style="253" customWidth="1"/>
    <col min="12548" max="12549" width="16.375" style="253" customWidth="1"/>
    <col min="12550" max="12800" width="9" style="253"/>
    <col min="12801" max="12801" width="30.75" style="253" customWidth="1"/>
    <col min="12802" max="12803" width="12" style="253" customWidth="1"/>
    <col min="12804" max="12805" width="16.375" style="253" customWidth="1"/>
    <col min="12806" max="13056" width="9" style="253"/>
    <col min="13057" max="13057" width="30.75" style="253" customWidth="1"/>
    <col min="13058" max="13059" width="12" style="253" customWidth="1"/>
    <col min="13060" max="13061" width="16.375" style="253" customWidth="1"/>
    <col min="13062" max="13312" width="9" style="253"/>
    <col min="13313" max="13313" width="30.75" style="253" customWidth="1"/>
    <col min="13314" max="13315" width="12" style="253" customWidth="1"/>
    <col min="13316" max="13317" width="16.375" style="253" customWidth="1"/>
    <col min="13318" max="13568" width="9" style="253"/>
    <col min="13569" max="13569" width="30.75" style="253" customWidth="1"/>
    <col min="13570" max="13571" width="12" style="253" customWidth="1"/>
    <col min="13572" max="13573" width="16.375" style="253" customWidth="1"/>
    <col min="13574" max="13824" width="9" style="253"/>
    <col min="13825" max="13825" width="30.75" style="253" customWidth="1"/>
    <col min="13826" max="13827" width="12" style="253" customWidth="1"/>
    <col min="13828" max="13829" width="16.375" style="253" customWidth="1"/>
    <col min="13830" max="14080" width="9" style="253"/>
    <col min="14081" max="14081" width="30.75" style="253" customWidth="1"/>
    <col min="14082" max="14083" width="12" style="253" customWidth="1"/>
    <col min="14084" max="14085" width="16.375" style="253" customWidth="1"/>
    <col min="14086" max="14336" width="9" style="253"/>
    <col min="14337" max="14337" width="30.75" style="253" customWidth="1"/>
    <col min="14338" max="14339" width="12" style="253" customWidth="1"/>
    <col min="14340" max="14341" width="16.375" style="253" customWidth="1"/>
    <col min="14342" max="14592" width="9" style="253"/>
    <col min="14593" max="14593" width="30.75" style="253" customWidth="1"/>
    <col min="14594" max="14595" width="12" style="253" customWidth="1"/>
    <col min="14596" max="14597" width="16.375" style="253" customWidth="1"/>
    <col min="14598" max="14848" width="9" style="253"/>
    <col min="14849" max="14849" width="30.75" style="253" customWidth="1"/>
    <col min="14850" max="14851" width="12" style="253" customWidth="1"/>
    <col min="14852" max="14853" width="16.375" style="253" customWidth="1"/>
    <col min="14854" max="15104" width="9" style="253"/>
    <col min="15105" max="15105" width="30.75" style="253" customWidth="1"/>
    <col min="15106" max="15107" width="12" style="253" customWidth="1"/>
    <col min="15108" max="15109" width="16.375" style="253" customWidth="1"/>
    <col min="15110" max="15360" width="9" style="253"/>
    <col min="15361" max="15361" width="30.75" style="253" customWidth="1"/>
    <col min="15362" max="15363" width="12" style="253" customWidth="1"/>
    <col min="15364" max="15365" width="16.375" style="253" customWidth="1"/>
    <col min="15366" max="15616" width="9" style="253"/>
    <col min="15617" max="15617" width="30.75" style="253" customWidth="1"/>
    <col min="15618" max="15619" width="12" style="253" customWidth="1"/>
    <col min="15620" max="15621" width="16.375" style="253" customWidth="1"/>
    <col min="15622" max="15872" width="9" style="253"/>
    <col min="15873" max="15873" width="30.75" style="253" customWidth="1"/>
    <col min="15874" max="15875" width="12" style="253" customWidth="1"/>
    <col min="15876" max="15877" width="16.375" style="253" customWidth="1"/>
    <col min="15878" max="16128" width="9" style="253"/>
    <col min="16129" max="16129" width="30.75" style="253" customWidth="1"/>
    <col min="16130" max="16131" width="12" style="253" customWidth="1"/>
    <col min="16132" max="16133" width="16.375" style="253" customWidth="1"/>
    <col min="16134" max="16384" width="9" style="253"/>
  </cols>
  <sheetData>
    <row r="1" spans="1:6">
      <c r="A1" s="251" t="s">
        <v>240</v>
      </c>
      <c r="B1" s="252"/>
      <c r="C1" s="252"/>
      <c r="D1" s="252"/>
      <c r="E1" s="252"/>
      <c r="F1" s="252"/>
    </row>
    <row r="2" spans="1:6">
      <c r="A2" s="251" t="s">
        <v>241</v>
      </c>
      <c r="B2" s="252"/>
      <c r="C2" s="252"/>
      <c r="D2" s="252"/>
      <c r="E2" s="252"/>
      <c r="F2" s="252"/>
    </row>
    <row r="3" spans="1:6">
      <c r="A3" s="251" t="s">
        <v>369</v>
      </c>
      <c r="B3" s="252"/>
      <c r="C3" s="252"/>
      <c r="D3" s="252"/>
      <c r="E3" s="252"/>
      <c r="F3" s="252"/>
    </row>
    <row r="4" spans="1:6">
      <c r="A4" s="254" t="s">
        <v>130</v>
      </c>
      <c r="B4" s="251" t="s">
        <v>131</v>
      </c>
      <c r="C4" s="252"/>
      <c r="D4" s="252"/>
      <c r="E4" s="252"/>
      <c r="F4" s="252"/>
    </row>
    <row r="5" spans="1:6">
      <c r="A5" s="254" t="s">
        <v>368</v>
      </c>
      <c r="B5" s="251" t="s">
        <v>244</v>
      </c>
      <c r="C5" s="252"/>
      <c r="D5" s="252"/>
      <c r="E5" s="252"/>
      <c r="F5" s="252"/>
    </row>
    <row r="6" spans="1:6">
      <c r="A6" s="254" t="s">
        <v>370</v>
      </c>
      <c r="B6" s="255" t="s">
        <v>135</v>
      </c>
    </row>
    <row r="7" spans="1:6">
      <c r="A7" s="256" t="s">
        <v>8</v>
      </c>
      <c r="B7" s="256" t="s">
        <v>136</v>
      </c>
      <c r="C7" s="256" t="s">
        <v>137</v>
      </c>
      <c r="D7" s="256" t="s">
        <v>246</v>
      </c>
      <c r="E7" s="256" t="s">
        <v>247</v>
      </c>
    </row>
    <row r="8" spans="1:6">
      <c r="A8" s="251" t="s">
        <v>248</v>
      </c>
      <c r="B8" s="252"/>
      <c r="C8" s="252"/>
      <c r="D8" s="252"/>
      <c r="E8" s="252"/>
    </row>
    <row r="9" spans="1:6">
      <c r="A9" s="255" t="s">
        <v>140</v>
      </c>
      <c r="B9" s="257">
        <v>0</v>
      </c>
      <c r="C9" s="257">
        <v>0</v>
      </c>
      <c r="D9" s="257">
        <v>0</v>
      </c>
      <c r="E9" s="257">
        <v>0</v>
      </c>
    </row>
    <row r="10" spans="1:6">
      <c r="A10" s="255" t="s">
        <v>141</v>
      </c>
      <c r="B10" s="257">
        <v>0</v>
      </c>
      <c r="C10" s="257">
        <v>0</v>
      </c>
      <c r="D10" s="257">
        <v>0</v>
      </c>
      <c r="E10" s="257">
        <v>0</v>
      </c>
    </row>
    <row r="11" spans="1:6">
      <c r="A11" s="255" t="s">
        <v>142</v>
      </c>
    </row>
    <row r="12" spans="1:6">
      <c r="A12" s="255" t="s">
        <v>143</v>
      </c>
      <c r="B12" s="257">
        <v>0</v>
      </c>
      <c r="C12" s="257">
        <v>0</v>
      </c>
      <c r="D12" s="257">
        <v>0</v>
      </c>
      <c r="E12" s="257">
        <v>0</v>
      </c>
    </row>
    <row r="13" spans="1:6">
      <c r="A13" s="255" t="s">
        <v>144</v>
      </c>
      <c r="B13" s="257">
        <v>0</v>
      </c>
      <c r="C13" s="257">
        <v>0</v>
      </c>
      <c r="D13" s="257">
        <v>0</v>
      </c>
      <c r="E13" s="257">
        <v>0</v>
      </c>
    </row>
    <row r="14" spans="1:6">
      <c r="A14" s="255" t="s">
        <v>145</v>
      </c>
      <c r="B14" s="257">
        <v>0</v>
      </c>
      <c r="C14" s="257">
        <v>0</v>
      </c>
      <c r="D14" s="257">
        <v>0</v>
      </c>
      <c r="E14" s="257">
        <v>0</v>
      </c>
    </row>
    <row r="15" spans="1:6">
      <c r="A15" s="255" t="s">
        <v>146</v>
      </c>
      <c r="B15" s="257">
        <v>0</v>
      </c>
      <c r="C15" s="257">
        <v>0</v>
      </c>
      <c r="D15" s="257">
        <v>0</v>
      </c>
      <c r="E15" s="257">
        <v>0</v>
      </c>
    </row>
    <row r="16" spans="1:6">
      <c r="A16" s="255" t="s">
        <v>205</v>
      </c>
      <c r="B16" s="257">
        <v>23040</v>
      </c>
      <c r="C16" s="257">
        <v>1.3241400000000001</v>
      </c>
      <c r="D16" s="257">
        <v>93.08</v>
      </c>
      <c r="E16" s="257">
        <v>93.06</v>
      </c>
    </row>
    <row r="17" spans="1:5">
      <c r="A17" s="255" t="s">
        <v>148</v>
      </c>
      <c r="B17" s="257">
        <v>11.88</v>
      </c>
      <c r="C17" s="257">
        <v>6.8000000000000005E-4</v>
      </c>
      <c r="D17" s="257">
        <v>0.05</v>
      </c>
      <c r="E17" s="257">
        <v>0.05</v>
      </c>
    </row>
    <row r="18" spans="1:5">
      <c r="A18" s="255" t="s">
        <v>206</v>
      </c>
      <c r="B18" s="257">
        <v>0</v>
      </c>
      <c r="C18" s="257">
        <v>0</v>
      </c>
      <c r="D18" s="257">
        <v>0</v>
      </c>
      <c r="E18" s="257">
        <v>0</v>
      </c>
    </row>
    <row r="19" spans="1:5">
      <c r="A19" s="255" t="s">
        <v>150</v>
      </c>
      <c r="B19" s="257">
        <v>0</v>
      </c>
      <c r="C19" s="257">
        <v>0</v>
      </c>
      <c r="D19" s="257">
        <v>0</v>
      </c>
      <c r="E19" s="257">
        <v>0</v>
      </c>
    </row>
    <row r="20" spans="1:5">
      <c r="A20" s="255" t="s">
        <v>151</v>
      </c>
      <c r="B20" s="257">
        <v>0</v>
      </c>
      <c r="C20" s="257">
        <v>0</v>
      </c>
      <c r="D20" s="257">
        <v>0</v>
      </c>
      <c r="E20" s="257">
        <v>0</v>
      </c>
    </row>
    <row r="21" spans="1:5">
      <c r="A21" s="255" t="s">
        <v>207</v>
      </c>
      <c r="B21" s="257">
        <v>0</v>
      </c>
      <c r="C21" s="257">
        <v>0</v>
      </c>
      <c r="D21" s="257">
        <v>0</v>
      </c>
      <c r="E21" s="257">
        <v>0</v>
      </c>
    </row>
    <row r="22" spans="1:5">
      <c r="A22" s="255" t="s">
        <v>208</v>
      </c>
    </row>
    <row r="23" spans="1:5">
      <c r="A23" s="255" t="s">
        <v>209</v>
      </c>
      <c r="B23" s="257">
        <v>269</v>
      </c>
      <c r="C23" s="257">
        <v>1.546E-2</v>
      </c>
      <c r="D23" s="257">
        <v>1.0900000000000001</v>
      </c>
      <c r="E23" s="257">
        <v>1.0900000000000001</v>
      </c>
    </row>
    <row r="24" spans="1:5">
      <c r="A24" s="255" t="s">
        <v>210</v>
      </c>
      <c r="B24" s="257">
        <v>0</v>
      </c>
      <c r="C24" s="257">
        <v>0</v>
      </c>
      <c r="D24" s="257">
        <v>0</v>
      </c>
      <c r="E24" s="257">
        <v>0</v>
      </c>
    </row>
    <row r="25" spans="1:5">
      <c r="A25" s="255" t="s">
        <v>211</v>
      </c>
      <c r="B25" s="257">
        <v>278.45999999999998</v>
      </c>
      <c r="C25" s="257">
        <v>1.601E-2</v>
      </c>
      <c r="D25" s="257">
        <v>1.1200000000000001</v>
      </c>
      <c r="E25" s="257">
        <v>1.1200000000000001</v>
      </c>
    </row>
    <row r="26" spans="1:5">
      <c r="A26" s="255" t="s">
        <v>212</v>
      </c>
      <c r="B26" s="257">
        <v>0</v>
      </c>
      <c r="C26" s="257">
        <v>0</v>
      </c>
      <c r="D26" s="257">
        <v>0</v>
      </c>
      <c r="E26" s="257">
        <v>0</v>
      </c>
    </row>
    <row r="27" spans="1:5">
      <c r="A27" s="254" t="s">
        <v>62</v>
      </c>
      <c r="B27" s="258">
        <v>23599.34</v>
      </c>
      <c r="C27" s="258">
        <v>1.35629</v>
      </c>
      <c r="D27" s="258">
        <v>95.34</v>
      </c>
      <c r="E27" s="258">
        <v>95.32</v>
      </c>
    </row>
    <row r="28" spans="1:5">
      <c r="A28" s="251" t="s">
        <v>94</v>
      </c>
      <c r="B28" s="252"/>
      <c r="C28" s="252"/>
      <c r="D28" s="252"/>
      <c r="E28" s="252"/>
    </row>
    <row r="29" spans="1:5">
      <c r="A29" s="255" t="s">
        <v>213</v>
      </c>
      <c r="B29" s="257">
        <v>0</v>
      </c>
      <c r="C29" s="257">
        <v>0</v>
      </c>
      <c r="D29" s="257">
        <v>0</v>
      </c>
      <c r="E29" s="257">
        <v>0</v>
      </c>
    </row>
    <row r="30" spans="1:5">
      <c r="A30" s="255" t="s">
        <v>214</v>
      </c>
      <c r="B30" s="257">
        <v>707.98</v>
      </c>
      <c r="C30" s="257">
        <v>4.0689999999999997E-2</v>
      </c>
      <c r="D30" s="257">
        <v>2.86</v>
      </c>
      <c r="E30" s="257">
        <v>2.86</v>
      </c>
    </row>
    <row r="31" spans="1:5">
      <c r="A31" s="255" t="s">
        <v>215</v>
      </c>
      <c r="B31" s="257">
        <v>0</v>
      </c>
      <c r="C31" s="257">
        <v>0</v>
      </c>
      <c r="D31" s="257">
        <v>0</v>
      </c>
      <c r="E31" s="257">
        <v>0</v>
      </c>
    </row>
    <row r="32" spans="1:5">
      <c r="A32" s="255" t="s">
        <v>216</v>
      </c>
      <c r="B32" s="257">
        <v>0</v>
      </c>
      <c r="C32" s="257">
        <v>0</v>
      </c>
      <c r="D32" s="257">
        <v>0</v>
      </c>
      <c r="E32" s="257">
        <v>0</v>
      </c>
    </row>
    <row r="33" spans="1:5">
      <c r="A33" s="255" t="s">
        <v>217</v>
      </c>
      <c r="B33" s="257">
        <v>0</v>
      </c>
      <c r="C33" s="257">
        <v>0</v>
      </c>
      <c r="D33" s="257">
        <v>0</v>
      </c>
      <c r="E33" s="257">
        <v>0</v>
      </c>
    </row>
    <row r="34" spans="1:5">
      <c r="A34" s="255" t="s">
        <v>218</v>
      </c>
      <c r="B34" s="257">
        <v>0</v>
      </c>
      <c r="C34" s="257">
        <v>0</v>
      </c>
      <c r="D34" s="257">
        <v>0</v>
      </c>
      <c r="E34" s="257">
        <v>0</v>
      </c>
    </row>
    <row r="35" spans="1:5">
      <c r="A35" s="255" t="s">
        <v>219</v>
      </c>
      <c r="B35" s="257">
        <v>0</v>
      </c>
      <c r="C35" s="257">
        <v>0</v>
      </c>
      <c r="D35" s="257">
        <v>0</v>
      </c>
      <c r="E35" s="257">
        <v>0</v>
      </c>
    </row>
    <row r="36" spans="1:5">
      <c r="A36" s="255" t="s">
        <v>220</v>
      </c>
      <c r="B36" s="257">
        <v>0</v>
      </c>
      <c r="C36" s="257">
        <v>0</v>
      </c>
      <c r="D36" s="257">
        <v>0</v>
      </c>
      <c r="E36" s="257">
        <v>0</v>
      </c>
    </row>
    <row r="37" spans="1:5">
      <c r="A37" s="255" t="s">
        <v>349</v>
      </c>
      <c r="B37" s="257">
        <v>0</v>
      </c>
      <c r="C37" s="257">
        <v>0</v>
      </c>
      <c r="D37" s="257">
        <v>0</v>
      </c>
      <c r="E37" s="257">
        <v>0</v>
      </c>
    </row>
    <row r="38" spans="1:5">
      <c r="A38" s="255" t="s">
        <v>175</v>
      </c>
      <c r="B38" s="257">
        <v>375.84</v>
      </c>
      <c r="C38" s="257">
        <v>2.1600000000000001E-2</v>
      </c>
      <c r="D38" s="257">
        <v>1.52</v>
      </c>
      <c r="E38" s="257">
        <v>1.52</v>
      </c>
    </row>
    <row r="39" spans="1:5">
      <c r="A39" s="254" t="s">
        <v>108</v>
      </c>
      <c r="B39" s="258">
        <v>1083.82</v>
      </c>
      <c r="C39" s="258">
        <v>6.2289999999999998E-2</v>
      </c>
      <c r="D39" s="258">
        <v>4.38</v>
      </c>
      <c r="E39" s="258">
        <v>4.38</v>
      </c>
    </row>
    <row r="40" spans="1:5">
      <c r="A40" s="251" t="s">
        <v>29</v>
      </c>
      <c r="B40" s="252"/>
      <c r="C40" s="252"/>
      <c r="D40" s="252"/>
      <c r="E40" s="252"/>
    </row>
    <row r="41" spans="1:5">
      <c r="A41" s="255" t="s">
        <v>222</v>
      </c>
      <c r="B41" s="257">
        <v>70.12</v>
      </c>
      <c r="C41" s="257">
        <v>4.0299999999999997E-3</v>
      </c>
      <c r="D41" s="257">
        <v>0.28000000000000003</v>
      </c>
      <c r="E41" s="257">
        <v>0.28000000000000003</v>
      </c>
    </row>
    <row r="42" spans="1:5">
      <c r="A42" s="254" t="s">
        <v>178</v>
      </c>
      <c r="B42" s="258">
        <v>70.12</v>
      </c>
      <c r="C42" s="258">
        <v>4.0299999999999997E-3</v>
      </c>
      <c r="D42" s="258">
        <v>0.28000000000000003</v>
      </c>
      <c r="E42" s="258">
        <v>0.28000000000000003</v>
      </c>
    </row>
    <row r="43" spans="1:5">
      <c r="A43" s="254" t="s">
        <v>179</v>
      </c>
      <c r="B43" s="258">
        <v>24753.279999999999</v>
      </c>
      <c r="C43" s="258">
        <v>1.4226099999999999</v>
      </c>
      <c r="D43" s="258">
        <v>100</v>
      </c>
      <c r="E43" s="258">
        <v>99.98</v>
      </c>
    </row>
    <row r="44" spans="1:5">
      <c r="A44" s="251" t="s">
        <v>180</v>
      </c>
      <c r="B44" s="252"/>
      <c r="C44" s="252"/>
      <c r="D44" s="252"/>
      <c r="E44" s="252"/>
    </row>
    <row r="45" spans="1:5">
      <c r="A45" s="255" t="s">
        <v>223</v>
      </c>
      <c r="B45" s="257">
        <v>0</v>
      </c>
      <c r="C45" s="257">
        <v>0</v>
      </c>
      <c r="D45" s="257">
        <v>0</v>
      </c>
      <c r="E45" s="257">
        <v>0</v>
      </c>
    </row>
    <row r="46" spans="1:5">
      <c r="A46" s="255" t="s">
        <v>224</v>
      </c>
      <c r="B46" s="257">
        <v>0</v>
      </c>
      <c r="C46" s="257">
        <v>0</v>
      </c>
      <c r="D46" s="257">
        <v>0</v>
      </c>
      <c r="E46" s="257">
        <v>0</v>
      </c>
    </row>
    <row r="47" spans="1:5">
      <c r="A47" s="255" t="s">
        <v>225</v>
      </c>
      <c r="B47" s="257">
        <v>0</v>
      </c>
      <c r="C47" s="257">
        <v>0</v>
      </c>
      <c r="D47" s="257">
        <v>0</v>
      </c>
      <c r="E47" s="257">
        <v>0</v>
      </c>
    </row>
    <row r="48" spans="1:5">
      <c r="A48" s="254" t="s">
        <v>114</v>
      </c>
      <c r="B48" s="258">
        <v>0</v>
      </c>
      <c r="C48" s="258">
        <v>0</v>
      </c>
      <c r="D48" s="258">
        <v>0</v>
      </c>
      <c r="E48" s="258">
        <v>0</v>
      </c>
    </row>
    <row r="49" spans="1:5">
      <c r="A49" s="251" t="s">
        <v>184</v>
      </c>
      <c r="B49" s="252"/>
      <c r="C49" s="252"/>
      <c r="D49" s="252"/>
      <c r="E49" s="252"/>
    </row>
    <row r="50" spans="1:5" ht="22.5">
      <c r="A50" s="255" t="s">
        <v>226</v>
      </c>
      <c r="B50" s="257">
        <v>0</v>
      </c>
      <c r="C50" s="257">
        <v>0</v>
      </c>
      <c r="D50" s="257">
        <v>0</v>
      </c>
      <c r="E50" s="257">
        <v>0</v>
      </c>
    </row>
    <row r="51" spans="1:5">
      <c r="A51" s="255" t="s">
        <v>227</v>
      </c>
      <c r="B51" s="257">
        <v>5.42</v>
      </c>
      <c r="C51" s="257">
        <v>3.1E-4</v>
      </c>
      <c r="D51" s="257">
        <v>0.02</v>
      </c>
      <c r="E51" s="257">
        <v>0.02</v>
      </c>
    </row>
    <row r="52" spans="1:5">
      <c r="A52" s="255" t="s">
        <v>228</v>
      </c>
      <c r="B52" s="257">
        <v>0</v>
      </c>
      <c r="C52" s="257">
        <v>0</v>
      </c>
      <c r="D52" s="257">
        <v>0</v>
      </c>
      <c r="E52" s="257">
        <v>0</v>
      </c>
    </row>
    <row r="53" spans="1:5">
      <c r="A53" s="255" t="s">
        <v>229</v>
      </c>
      <c r="B53" s="257">
        <v>0</v>
      </c>
      <c r="C53" s="257">
        <v>0</v>
      </c>
      <c r="D53" s="257">
        <v>0</v>
      </c>
      <c r="E53" s="257">
        <v>0</v>
      </c>
    </row>
    <row r="54" spans="1:5">
      <c r="A54" s="254" t="s">
        <v>118</v>
      </c>
      <c r="B54" s="258">
        <v>5.42</v>
      </c>
      <c r="C54" s="258">
        <v>3.1E-4</v>
      </c>
      <c r="D54" s="258">
        <v>0.02</v>
      </c>
      <c r="E54" s="258">
        <v>0.02</v>
      </c>
    </row>
    <row r="55" spans="1:5">
      <c r="A55" s="254" t="s">
        <v>188</v>
      </c>
      <c r="B55" s="258">
        <v>5.42</v>
      </c>
      <c r="C55" s="258">
        <v>3.1E-4</v>
      </c>
      <c r="D55" s="258">
        <v>0.02</v>
      </c>
      <c r="E55" s="258">
        <v>0.02</v>
      </c>
    </row>
    <row r="56" spans="1:5">
      <c r="A56" s="254" t="s">
        <v>189</v>
      </c>
      <c r="B56" s="258">
        <v>24758.699999999997</v>
      </c>
      <c r="C56" s="258">
        <v>1.42292</v>
      </c>
      <c r="D56" s="258">
        <v>100.02</v>
      </c>
      <c r="E56" s="258">
        <v>100</v>
      </c>
    </row>
    <row r="57" spans="1:5">
      <c r="A57" s="251" t="s">
        <v>46</v>
      </c>
      <c r="B57" s="252"/>
      <c r="C57" s="252"/>
      <c r="D57" s="252"/>
      <c r="E57" s="252"/>
    </row>
    <row r="58" spans="1:5">
      <c r="A58" s="255" t="s">
        <v>190</v>
      </c>
      <c r="B58" s="257">
        <v>0</v>
      </c>
      <c r="C58" s="257">
        <v>0</v>
      </c>
      <c r="D58" s="257">
        <v>0</v>
      </c>
      <c r="E58" s="257">
        <v>0</v>
      </c>
    </row>
    <row r="59" spans="1:5">
      <c r="A59" s="255" t="s">
        <v>191</v>
      </c>
      <c r="B59" s="257">
        <v>0</v>
      </c>
      <c r="C59" s="257">
        <v>0</v>
      </c>
      <c r="D59" s="257">
        <v>0</v>
      </c>
      <c r="E59" s="257">
        <v>0</v>
      </c>
    </row>
    <row r="60" spans="1:5">
      <c r="A60" s="254" t="s">
        <v>249</v>
      </c>
      <c r="B60" s="258">
        <v>0</v>
      </c>
      <c r="C60" s="258">
        <v>0</v>
      </c>
      <c r="D60" s="258">
        <v>0</v>
      </c>
      <c r="E60" s="258">
        <v>0</v>
      </c>
    </row>
    <row r="61" spans="1:5">
      <c r="A61" s="254" t="s">
        <v>194</v>
      </c>
      <c r="B61" s="258">
        <v>24758.699999999997</v>
      </c>
      <c r="C61" s="258">
        <v>1.42292</v>
      </c>
      <c r="D61" s="258">
        <v>100.02</v>
      </c>
      <c r="E61" s="258">
        <v>100</v>
      </c>
    </row>
    <row r="63" spans="1:5">
      <c r="A63" s="251" t="s">
        <v>51</v>
      </c>
      <c r="B63" s="252"/>
      <c r="C63" s="252"/>
      <c r="D63" s="252"/>
      <c r="E63" s="252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135" t="s">
        <v>63</v>
      </c>
      <c r="B1" s="29"/>
      <c r="C1" s="29"/>
      <c r="D1" s="30"/>
    </row>
    <row r="2" spans="1:4">
      <c r="A2" s="135" t="s">
        <v>317</v>
      </c>
      <c r="B2" s="29"/>
      <c r="C2" s="29"/>
      <c r="D2" s="30"/>
    </row>
    <row r="3" spans="1:4">
      <c r="A3" s="135" t="s">
        <v>318</v>
      </c>
      <c r="B3" s="29"/>
      <c r="C3" s="29"/>
      <c r="D3" s="30"/>
    </row>
    <row r="4" spans="1:4">
      <c r="A4" s="135" t="s">
        <v>319</v>
      </c>
      <c r="B4" s="29"/>
      <c r="C4" s="29"/>
      <c r="D4" s="30"/>
    </row>
    <row r="5" spans="1:4" ht="13.5" thickBot="1">
      <c r="A5" s="32" t="s">
        <v>4</v>
      </c>
      <c r="B5" s="136">
        <v>6720</v>
      </c>
      <c r="C5" s="137" t="s">
        <v>320</v>
      </c>
    </row>
    <row r="6" spans="1:4">
      <c r="A6" s="36"/>
      <c r="B6" s="138" t="s">
        <v>6</v>
      </c>
      <c r="C6" s="38">
        <v>43374</v>
      </c>
      <c r="D6" s="39" t="s">
        <v>7</v>
      </c>
    </row>
    <row r="7" spans="1:4">
      <c r="A7" s="139" t="s">
        <v>8</v>
      </c>
      <c r="D7" s="41" t="s">
        <v>9</v>
      </c>
    </row>
    <row r="8" spans="1:4" ht="13.5" thickBot="1">
      <c r="A8" s="42"/>
      <c r="B8" s="140" t="str">
        <f>[8]Entrada!$B$7</f>
        <v>R$/safra ano</v>
      </c>
      <c r="C8" s="140" t="str">
        <f>[8]Entrada!$B$6</f>
        <v>R$/1 kg</v>
      </c>
      <c r="D8" s="44" t="s">
        <v>12</v>
      </c>
    </row>
    <row r="9" spans="1:4">
      <c r="A9" s="139" t="s">
        <v>68</v>
      </c>
      <c r="B9" s="141"/>
    </row>
    <row r="10" spans="1:4">
      <c r="A10" s="142" t="s">
        <v>69</v>
      </c>
      <c r="B10" s="141">
        <v>0</v>
      </c>
      <c r="C10" s="141">
        <v>0</v>
      </c>
      <c r="D10" s="46">
        <v>0</v>
      </c>
    </row>
    <row r="11" spans="1:4">
      <c r="A11" s="142" t="s">
        <v>70</v>
      </c>
      <c r="B11" s="141">
        <v>0</v>
      </c>
      <c r="C11" s="141">
        <v>0</v>
      </c>
      <c r="D11" s="46">
        <v>0</v>
      </c>
    </row>
    <row r="12" spans="1:4">
      <c r="A12" s="142" t="s">
        <v>71</v>
      </c>
      <c r="D12" s="46"/>
    </row>
    <row r="13" spans="1:4">
      <c r="A13" s="142" t="s">
        <v>315</v>
      </c>
      <c r="B13" s="141">
        <v>0</v>
      </c>
      <c r="C13" s="141">
        <v>0</v>
      </c>
      <c r="D13" s="46">
        <v>0</v>
      </c>
    </row>
    <row r="14" spans="1:4">
      <c r="A14" s="142" t="s">
        <v>73</v>
      </c>
      <c r="B14" s="141">
        <v>0</v>
      </c>
      <c r="C14" s="141">
        <v>0</v>
      </c>
      <c r="D14" s="46">
        <v>0</v>
      </c>
    </row>
    <row r="15" spans="1:4">
      <c r="A15" s="142" t="s">
        <v>74</v>
      </c>
      <c r="B15" s="141">
        <v>0</v>
      </c>
      <c r="C15" s="141">
        <v>0</v>
      </c>
      <c r="D15" s="46">
        <v>0</v>
      </c>
    </row>
    <row r="16" spans="1:4">
      <c r="A16" s="142" t="s">
        <v>75</v>
      </c>
      <c r="B16" s="141">
        <v>0</v>
      </c>
      <c r="C16" s="141">
        <v>0</v>
      </c>
      <c r="D16" s="46">
        <v>0</v>
      </c>
    </row>
    <row r="17" spans="1:4">
      <c r="A17" s="137" t="s">
        <v>76</v>
      </c>
      <c r="B17" s="141">
        <v>16050</v>
      </c>
      <c r="C17" s="141">
        <v>2.38</v>
      </c>
      <c r="D17" s="46">
        <v>0.80707583316772291</v>
      </c>
    </row>
    <row r="18" spans="1:4">
      <c r="A18" s="137" t="s">
        <v>77</v>
      </c>
      <c r="B18" s="141">
        <v>171.72</v>
      </c>
      <c r="C18" s="141">
        <v>0.03</v>
      </c>
      <c r="D18" s="46">
        <v>8.6349571384150385E-3</v>
      </c>
    </row>
    <row r="19" spans="1:4">
      <c r="A19" s="137" t="s">
        <v>78</v>
      </c>
      <c r="B19" s="141">
        <v>0</v>
      </c>
      <c r="C19" s="141">
        <v>0</v>
      </c>
      <c r="D19" s="46">
        <v>0</v>
      </c>
    </row>
    <row r="20" spans="1:4">
      <c r="A20" s="137" t="s">
        <v>79</v>
      </c>
      <c r="B20" s="141">
        <v>0</v>
      </c>
      <c r="C20" s="141">
        <v>0</v>
      </c>
      <c r="D20" s="46">
        <v>0</v>
      </c>
    </row>
    <row r="21" spans="1:4">
      <c r="A21" s="137" t="s">
        <v>80</v>
      </c>
      <c r="B21" s="141">
        <v>0</v>
      </c>
      <c r="C21" s="141">
        <v>0</v>
      </c>
      <c r="D21" s="46">
        <v>0</v>
      </c>
    </row>
    <row r="22" spans="1:4">
      <c r="A22" s="137" t="s">
        <v>81</v>
      </c>
      <c r="B22" s="141">
        <v>0</v>
      </c>
      <c r="C22" s="141">
        <v>0</v>
      </c>
      <c r="D22" s="46">
        <v>0</v>
      </c>
    </row>
    <row r="23" spans="1:4">
      <c r="A23" s="137" t="s">
        <v>82</v>
      </c>
      <c r="B23" s="141">
        <v>0</v>
      </c>
      <c r="C23" s="141">
        <v>0</v>
      </c>
      <c r="D23" s="46">
        <v>0</v>
      </c>
    </row>
    <row r="24" spans="1:4">
      <c r="A24" s="137" t="s">
        <v>83</v>
      </c>
      <c r="B24" s="141"/>
      <c r="C24" s="141"/>
      <c r="D24" s="46"/>
    </row>
    <row r="25" spans="1:4">
      <c r="A25" s="137" t="s">
        <v>84</v>
      </c>
      <c r="B25" s="141">
        <v>0</v>
      </c>
      <c r="C25" s="141">
        <v>0</v>
      </c>
      <c r="D25" s="46">
        <v>0</v>
      </c>
    </row>
    <row r="26" spans="1:4">
      <c r="A26" s="137" t="s">
        <v>85</v>
      </c>
      <c r="B26" s="141">
        <v>180</v>
      </c>
      <c r="C26" s="141">
        <v>0.02</v>
      </c>
      <c r="D26" s="46">
        <v>9.0513177551520326E-3</v>
      </c>
    </row>
    <row r="27" spans="1:4">
      <c r="A27" s="137" t="s">
        <v>86</v>
      </c>
      <c r="B27" s="141">
        <v>0</v>
      </c>
      <c r="C27" s="141">
        <v>0</v>
      </c>
      <c r="D27" s="46">
        <v>0</v>
      </c>
    </row>
    <row r="28" spans="1:4">
      <c r="A28" s="137" t="s">
        <v>87</v>
      </c>
      <c r="B28" s="141">
        <v>0</v>
      </c>
      <c r="C28" s="141">
        <v>0</v>
      </c>
      <c r="D28" s="46">
        <v>0</v>
      </c>
    </row>
    <row r="29" spans="1:4">
      <c r="A29" s="137" t="s">
        <v>88</v>
      </c>
      <c r="B29" s="141">
        <v>0</v>
      </c>
      <c r="C29" s="141">
        <v>0</v>
      </c>
      <c r="D29" s="46">
        <v>0</v>
      </c>
    </row>
    <row r="30" spans="1:4">
      <c r="A30" s="137" t="s">
        <v>89</v>
      </c>
      <c r="B30" s="141">
        <v>0</v>
      </c>
      <c r="C30" s="141">
        <v>0</v>
      </c>
      <c r="D30" s="46">
        <v>0</v>
      </c>
    </row>
    <row r="31" spans="1:4">
      <c r="A31" s="137" t="s">
        <v>90</v>
      </c>
      <c r="B31" s="141">
        <v>0</v>
      </c>
      <c r="C31" s="141">
        <v>0</v>
      </c>
      <c r="D31" s="46">
        <v>0</v>
      </c>
    </row>
    <row r="32" spans="1:4">
      <c r="A32" s="137" t="s">
        <v>316</v>
      </c>
      <c r="B32" s="141">
        <v>23.32</v>
      </c>
      <c r="C32" s="141">
        <v>0</v>
      </c>
      <c r="D32" s="46">
        <v>1.1726485002785856E-3</v>
      </c>
    </row>
    <row r="33" spans="1:4">
      <c r="A33" s="137" t="s">
        <v>125</v>
      </c>
      <c r="B33" s="141">
        <v>0</v>
      </c>
      <c r="C33" s="141">
        <v>0</v>
      </c>
      <c r="D33" s="46">
        <v>0</v>
      </c>
    </row>
    <row r="34" spans="1:4">
      <c r="A34" s="143" t="s">
        <v>93</v>
      </c>
      <c r="B34" s="144">
        <v>16425.04</v>
      </c>
      <c r="C34" s="144">
        <v>2.4299999999999997</v>
      </c>
      <c r="D34" s="49">
        <v>0.82593475656156845</v>
      </c>
    </row>
    <row r="35" spans="1:4">
      <c r="A35" s="145" t="s">
        <v>94</v>
      </c>
    </row>
    <row r="36" spans="1:4">
      <c r="A36" s="142" t="s">
        <v>95</v>
      </c>
      <c r="B36" s="141">
        <v>1344</v>
      </c>
      <c r="C36" s="141">
        <v>0.2</v>
      </c>
      <c r="D36" s="46">
        <v>6.7583172571801839E-2</v>
      </c>
    </row>
    <row r="37" spans="1:4">
      <c r="A37" s="142" t="s">
        <v>96</v>
      </c>
      <c r="B37" s="141"/>
      <c r="C37" s="141"/>
      <c r="D37" s="46"/>
    </row>
    <row r="38" spans="1:4">
      <c r="A38" s="142" t="s">
        <v>97</v>
      </c>
      <c r="B38" s="141">
        <v>492.75</v>
      </c>
      <c r="C38" s="141">
        <v>7.0000000000000007E-2</v>
      </c>
      <c r="D38" s="46">
        <v>2.4777982354728688E-2</v>
      </c>
    </row>
    <row r="39" spans="1:4">
      <c r="A39" s="142" t="s">
        <v>98</v>
      </c>
      <c r="B39" s="141">
        <v>0</v>
      </c>
      <c r="C39" s="141">
        <v>0</v>
      </c>
      <c r="D39" s="46">
        <v>0</v>
      </c>
    </row>
    <row r="40" spans="1:4">
      <c r="A40" s="142" t="s">
        <v>99</v>
      </c>
      <c r="B40" s="141">
        <v>0</v>
      </c>
      <c r="C40" s="141">
        <v>0</v>
      </c>
      <c r="D40" s="46">
        <v>0</v>
      </c>
    </row>
    <row r="41" spans="1:4">
      <c r="A41" s="142" t="s">
        <v>100</v>
      </c>
      <c r="B41" s="141">
        <v>0</v>
      </c>
      <c r="C41" s="141">
        <v>0</v>
      </c>
      <c r="D41" s="46">
        <v>0</v>
      </c>
    </row>
    <row r="42" spans="1:4">
      <c r="A42" s="137" t="s">
        <v>101</v>
      </c>
      <c r="B42" s="141">
        <v>0</v>
      </c>
      <c r="C42" s="141">
        <v>0</v>
      </c>
      <c r="D42" s="46">
        <v>0</v>
      </c>
    </row>
    <row r="43" spans="1:4">
      <c r="A43" s="142" t="s">
        <v>102</v>
      </c>
      <c r="B43" s="141">
        <v>0</v>
      </c>
      <c r="C43" s="141">
        <v>0</v>
      </c>
      <c r="D43" s="46">
        <v>0</v>
      </c>
    </row>
    <row r="44" spans="1:4">
      <c r="A44" s="142" t="s">
        <v>103</v>
      </c>
      <c r="B44" s="141">
        <v>0</v>
      </c>
      <c r="C44" s="141">
        <v>0</v>
      </c>
      <c r="D44" s="46">
        <v>0</v>
      </c>
    </row>
    <row r="45" spans="1:4">
      <c r="A45" s="142" t="s">
        <v>104</v>
      </c>
      <c r="B45" s="141">
        <v>0</v>
      </c>
      <c r="C45" s="141">
        <v>0</v>
      </c>
      <c r="D45" s="46">
        <v>0</v>
      </c>
    </row>
    <row r="46" spans="1:4">
      <c r="A46" s="142" t="s">
        <v>105</v>
      </c>
      <c r="B46" s="141">
        <v>0</v>
      </c>
      <c r="C46" s="141">
        <v>0</v>
      </c>
      <c r="D46" s="46">
        <v>0</v>
      </c>
    </row>
    <row r="47" spans="1:4">
      <c r="A47" s="142" t="s">
        <v>106</v>
      </c>
      <c r="B47" s="141">
        <v>126</v>
      </c>
      <c r="C47" s="141">
        <v>0.02</v>
      </c>
      <c r="D47" s="46">
        <v>6.3359224286064228E-3</v>
      </c>
    </row>
    <row r="48" spans="1:4">
      <c r="A48" s="142" t="s">
        <v>107</v>
      </c>
      <c r="B48" s="141">
        <v>0</v>
      </c>
      <c r="C48" s="141">
        <v>0</v>
      </c>
      <c r="D48" s="46">
        <v>0</v>
      </c>
    </row>
    <row r="49" spans="1:244">
      <c r="A49" s="143" t="s">
        <v>108</v>
      </c>
      <c r="B49" s="144">
        <v>1962.75</v>
      </c>
      <c r="C49" s="144">
        <v>0.29000000000000004</v>
      </c>
      <c r="D49" s="49">
        <v>9.8697077355136942E-2</v>
      </c>
    </row>
    <row r="50" spans="1:244" s="146" customFormat="1">
      <c r="A50" s="139" t="s">
        <v>29</v>
      </c>
      <c r="B50" s="31"/>
      <c r="C50" s="31"/>
      <c r="D50" s="35"/>
    </row>
    <row r="51" spans="1:244" s="146" customFormat="1">
      <c r="A51" s="142" t="s">
        <v>109</v>
      </c>
      <c r="B51" s="141">
        <v>416.57585729590238</v>
      </c>
      <c r="C51" s="141">
        <v>6.0000000000000005E-2</v>
      </c>
      <c r="D51" s="46">
        <v>2.0947558075056005E-2</v>
      </c>
    </row>
    <row r="52" spans="1:244" s="146" customFormat="1">
      <c r="A52" s="143" t="s">
        <v>110</v>
      </c>
      <c r="B52" s="144">
        <v>416.57585729590238</v>
      </c>
      <c r="C52" s="144">
        <v>6.0000000000000005E-2</v>
      </c>
      <c r="D52" s="49">
        <v>2.0947558075056005E-2</v>
      </c>
    </row>
    <row r="53" spans="1:244" s="147" customFormat="1">
      <c r="A53" s="143" t="s">
        <v>32</v>
      </c>
      <c r="B53" s="144">
        <v>18804.365857295903</v>
      </c>
      <c r="C53" s="144">
        <v>2.78</v>
      </c>
      <c r="D53" s="49">
        <v>0.94557939199176144</v>
      </c>
    </row>
    <row r="54" spans="1:244" s="146" customFormat="1">
      <c r="A54" s="139" t="s">
        <v>33</v>
      </c>
      <c r="B54" s="31"/>
      <c r="C54" s="31"/>
      <c r="D54" s="35"/>
    </row>
    <row r="55" spans="1:244" s="146" customFormat="1">
      <c r="A55" s="137" t="s">
        <v>111</v>
      </c>
      <c r="B55" s="141">
        <v>38.5</v>
      </c>
      <c r="C55" s="141">
        <v>0.01</v>
      </c>
      <c r="D55" s="46">
        <v>1.9359762976297404E-3</v>
      </c>
    </row>
    <row r="56" spans="1:244" s="146" customFormat="1">
      <c r="A56" s="137" t="s">
        <v>112</v>
      </c>
      <c r="B56" s="141">
        <v>0</v>
      </c>
      <c r="C56" s="141">
        <v>0</v>
      </c>
      <c r="D56" s="46">
        <v>0</v>
      </c>
    </row>
    <row r="57" spans="1:244" s="146" customFormat="1">
      <c r="A57" s="142" t="s">
        <v>113</v>
      </c>
      <c r="B57" s="141">
        <v>0</v>
      </c>
      <c r="C57" s="141">
        <v>0</v>
      </c>
      <c r="D57" s="46">
        <v>0</v>
      </c>
    </row>
    <row r="58" spans="1:244" s="146" customFormat="1">
      <c r="A58" s="143" t="s">
        <v>114</v>
      </c>
      <c r="B58" s="144">
        <v>38.5</v>
      </c>
      <c r="C58" s="144">
        <v>0.01</v>
      </c>
      <c r="D58" s="49">
        <v>1.9359762976297404E-3</v>
      </c>
      <c r="E58" s="149"/>
      <c r="F58" s="148"/>
      <c r="G58" s="148"/>
      <c r="H58" s="52"/>
      <c r="I58" s="149"/>
      <c r="J58" s="148"/>
      <c r="K58" s="148"/>
      <c r="L58" s="52"/>
      <c r="M58" s="149"/>
      <c r="N58" s="148"/>
      <c r="O58" s="148"/>
      <c r="P58" s="52"/>
      <c r="Q58" s="149"/>
      <c r="R58" s="148"/>
      <c r="S58" s="148"/>
      <c r="T58" s="52"/>
      <c r="U58" s="149"/>
      <c r="V58" s="148"/>
      <c r="W58" s="148"/>
      <c r="X58" s="52"/>
      <c r="Y58" s="149"/>
      <c r="Z58" s="148"/>
      <c r="AA58" s="148"/>
      <c r="AB58" s="52"/>
      <c r="AC58" s="149"/>
      <c r="AD58" s="148"/>
      <c r="AE58" s="148"/>
      <c r="AF58" s="52"/>
      <c r="AG58" s="149"/>
      <c r="AH58" s="148"/>
      <c r="AI58" s="148"/>
      <c r="AJ58" s="52"/>
      <c r="AK58" s="149"/>
      <c r="AL58" s="148"/>
      <c r="AM58" s="148"/>
      <c r="AN58" s="52"/>
      <c r="AO58" s="149"/>
      <c r="AP58" s="148"/>
      <c r="AQ58" s="148"/>
      <c r="AR58" s="52"/>
      <c r="AS58" s="149"/>
      <c r="AT58" s="148"/>
      <c r="AU58" s="148"/>
      <c r="AV58" s="52"/>
      <c r="AW58" s="149"/>
      <c r="AX58" s="148"/>
      <c r="AY58" s="148"/>
      <c r="AZ58" s="52"/>
      <c r="BA58" s="149"/>
      <c r="BB58" s="148"/>
      <c r="BC58" s="148"/>
      <c r="BD58" s="52"/>
      <c r="BE58" s="149"/>
      <c r="BF58" s="148"/>
      <c r="BG58" s="148"/>
      <c r="BH58" s="52"/>
      <c r="BI58" s="149"/>
      <c r="BJ58" s="148"/>
      <c r="BK58" s="148"/>
      <c r="BL58" s="52"/>
      <c r="BM58" s="149"/>
      <c r="BN58" s="148"/>
      <c r="BO58" s="148"/>
      <c r="BP58" s="52"/>
      <c r="BQ58" s="149"/>
      <c r="BR58" s="148"/>
      <c r="BS58" s="148"/>
      <c r="BT58" s="52"/>
      <c r="BU58" s="149"/>
      <c r="BV58" s="148"/>
      <c r="BW58" s="148"/>
      <c r="BX58" s="52"/>
      <c r="BY58" s="149"/>
      <c r="BZ58" s="148"/>
      <c r="CA58" s="148"/>
      <c r="CB58" s="52"/>
      <c r="CC58" s="149"/>
      <c r="CD58" s="148"/>
      <c r="CE58" s="148"/>
      <c r="CF58" s="52"/>
      <c r="CG58" s="149"/>
      <c r="CH58" s="148"/>
      <c r="CI58" s="148"/>
      <c r="CJ58" s="52"/>
      <c r="CK58" s="149"/>
      <c r="CL58" s="148"/>
      <c r="CM58" s="148"/>
      <c r="CN58" s="52"/>
      <c r="CO58" s="149"/>
      <c r="CP58" s="148"/>
      <c r="CQ58" s="148"/>
      <c r="CR58" s="52"/>
      <c r="CS58" s="149"/>
      <c r="CT58" s="148"/>
      <c r="CU58" s="148"/>
      <c r="CV58" s="52"/>
      <c r="CW58" s="149"/>
      <c r="CX58" s="148"/>
      <c r="CY58" s="148"/>
      <c r="CZ58" s="52"/>
      <c r="DA58" s="149"/>
      <c r="DB58" s="148"/>
      <c r="DC58" s="148"/>
      <c r="DD58" s="52"/>
      <c r="DE58" s="149"/>
      <c r="DF58" s="148"/>
      <c r="DG58" s="148"/>
      <c r="DH58" s="52"/>
      <c r="DI58" s="149"/>
      <c r="DJ58" s="148"/>
      <c r="DK58" s="148"/>
      <c r="DL58" s="52"/>
      <c r="DM58" s="149"/>
      <c r="DN58" s="148"/>
      <c r="DO58" s="148"/>
      <c r="DP58" s="52"/>
      <c r="DQ58" s="149"/>
      <c r="DR58" s="148"/>
      <c r="DS58" s="148"/>
      <c r="DT58" s="52"/>
      <c r="DU58" s="149"/>
      <c r="DV58" s="148"/>
      <c r="DW58" s="148"/>
      <c r="DX58" s="52"/>
      <c r="DY58" s="149"/>
      <c r="DZ58" s="148"/>
      <c r="EA58" s="148"/>
      <c r="EB58" s="52"/>
      <c r="EC58" s="149"/>
      <c r="ED58" s="148"/>
      <c r="EE58" s="148"/>
      <c r="EF58" s="52"/>
      <c r="EG58" s="149"/>
      <c r="EH58" s="148"/>
      <c r="EI58" s="148"/>
      <c r="EJ58" s="52"/>
      <c r="EK58" s="149"/>
      <c r="EL58" s="148"/>
      <c r="EM58" s="148"/>
      <c r="EN58" s="52"/>
      <c r="EO58" s="149"/>
      <c r="EP58" s="148"/>
      <c r="EQ58" s="148"/>
      <c r="ER58" s="52"/>
      <c r="ES58" s="149"/>
      <c r="ET58" s="148"/>
      <c r="EU58" s="148"/>
      <c r="EV58" s="52"/>
      <c r="EW58" s="149"/>
      <c r="EX58" s="148"/>
      <c r="EY58" s="148"/>
      <c r="EZ58" s="52"/>
      <c r="FA58" s="149"/>
      <c r="FB58" s="148"/>
      <c r="FC58" s="148"/>
      <c r="FD58" s="52"/>
      <c r="FE58" s="149"/>
      <c r="FF58" s="148"/>
      <c r="FG58" s="148"/>
      <c r="FH58" s="52"/>
      <c r="FI58" s="149"/>
      <c r="FJ58" s="148"/>
      <c r="FK58" s="148"/>
      <c r="FL58" s="52"/>
      <c r="FM58" s="149"/>
      <c r="FN58" s="148"/>
      <c r="FO58" s="148"/>
      <c r="FP58" s="52"/>
      <c r="FQ58" s="149"/>
      <c r="FR58" s="148"/>
      <c r="FS58" s="148"/>
      <c r="FT58" s="52"/>
      <c r="FU58" s="149"/>
      <c r="FV58" s="148"/>
      <c r="FW58" s="148"/>
      <c r="FX58" s="52"/>
      <c r="FY58" s="149"/>
      <c r="FZ58" s="148"/>
      <c r="GA58" s="148"/>
      <c r="GB58" s="52"/>
      <c r="GC58" s="149"/>
      <c r="GD58" s="148"/>
      <c r="GE58" s="148"/>
      <c r="GF58" s="52"/>
      <c r="GG58" s="149"/>
      <c r="GH58" s="148"/>
      <c r="GI58" s="148"/>
      <c r="GJ58" s="52"/>
      <c r="GK58" s="149"/>
      <c r="GL58" s="148"/>
      <c r="GM58" s="148"/>
      <c r="GN58" s="52"/>
      <c r="GO58" s="149"/>
      <c r="GP58" s="148"/>
      <c r="GQ58" s="148"/>
      <c r="GR58" s="52"/>
      <c r="GS58" s="149"/>
      <c r="GT58" s="148"/>
      <c r="GU58" s="148"/>
      <c r="GV58" s="52"/>
      <c r="GW58" s="149"/>
      <c r="GX58" s="148"/>
      <c r="GY58" s="148"/>
      <c r="GZ58" s="52"/>
      <c r="HA58" s="149"/>
      <c r="HB58" s="148"/>
      <c r="HC58" s="148"/>
      <c r="HD58" s="52"/>
      <c r="HE58" s="149"/>
      <c r="HF58" s="148"/>
      <c r="HG58" s="148"/>
      <c r="HH58" s="52"/>
      <c r="HI58" s="149"/>
      <c r="HJ58" s="148"/>
      <c r="HK58" s="148"/>
      <c r="HL58" s="52"/>
      <c r="HM58" s="149"/>
      <c r="HN58" s="148"/>
      <c r="HO58" s="148"/>
      <c r="HP58" s="52"/>
      <c r="HQ58" s="149"/>
      <c r="HR58" s="148"/>
      <c r="HS58" s="148"/>
      <c r="HT58" s="52"/>
      <c r="HU58" s="149"/>
      <c r="HV58" s="148"/>
      <c r="HW58" s="148"/>
      <c r="HX58" s="52"/>
      <c r="HY58" s="149"/>
      <c r="HZ58" s="148"/>
      <c r="IA58" s="148"/>
      <c r="IB58" s="52"/>
      <c r="IC58" s="149"/>
      <c r="ID58" s="148"/>
      <c r="IE58" s="148"/>
      <c r="IF58" s="52"/>
      <c r="IG58" s="149"/>
      <c r="IH58" s="148"/>
      <c r="II58" s="148"/>
      <c r="IJ58" s="52"/>
    </row>
    <row r="59" spans="1:244" s="146" customFormat="1">
      <c r="A59" s="139" t="s">
        <v>39</v>
      </c>
      <c r="B59" s="31"/>
      <c r="C59" s="31"/>
      <c r="D59" s="35"/>
    </row>
    <row r="60" spans="1:244" s="146" customFormat="1">
      <c r="A60" s="142" t="s">
        <v>115</v>
      </c>
      <c r="B60" s="141">
        <v>0.48125000000000001</v>
      </c>
      <c r="C60" s="141">
        <v>0</v>
      </c>
      <c r="D60" s="46">
        <v>2.4199703720371753E-5</v>
      </c>
    </row>
    <row r="61" spans="1:244" s="146" customFormat="1">
      <c r="A61" s="142" t="s">
        <v>116</v>
      </c>
      <c r="B61" s="141">
        <v>78.290000000000006</v>
      </c>
      <c r="C61" s="141">
        <v>0.01</v>
      </c>
      <c r="D61" s="46">
        <v>3.9368203725047369E-3</v>
      </c>
    </row>
    <row r="62" spans="1:244" s="146" customFormat="1">
      <c r="A62" s="142" t="s">
        <v>117</v>
      </c>
      <c r="B62" s="141">
        <v>7.22</v>
      </c>
      <c r="C62" s="141">
        <v>0</v>
      </c>
      <c r="D62" s="46">
        <v>3.6305841217887597E-4</v>
      </c>
    </row>
    <row r="63" spans="1:244" s="146" customFormat="1">
      <c r="A63" s="143" t="s">
        <v>118</v>
      </c>
      <c r="B63" s="144">
        <v>85.991250000000008</v>
      </c>
      <c r="C63" s="144">
        <v>0.01</v>
      </c>
      <c r="D63" s="49">
        <v>4.3240784884039842E-3</v>
      </c>
      <c r="E63" s="149"/>
      <c r="F63" s="148"/>
      <c r="G63" s="148"/>
      <c r="H63" s="52"/>
      <c r="I63" s="149"/>
      <c r="J63" s="148"/>
      <c r="K63" s="148"/>
      <c r="L63" s="52"/>
      <c r="M63" s="149"/>
      <c r="N63" s="148"/>
      <c r="O63" s="148"/>
      <c r="P63" s="52"/>
      <c r="Q63" s="149"/>
      <c r="R63" s="148"/>
      <c r="S63" s="148"/>
      <c r="T63" s="52"/>
      <c r="U63" s="149"/>
      <c r="V63" s="148"/>
      <c r="W63" s="148"/>
      <c r="X63" s="52"/>
      <c r="Y63" s="149"/>
      <c r="Z63" s="148"/>
      <c r="AA63" s="148"/>
      <c r="AB63" s="52"/>
      <c r="AC63" s="149"/>
      <c r="AD63" s="148"/>
      <c r="AE63" s="148"/>
      <c r="AF63" s="52"/>
      <c r="AG63" s="149"/>
      <c r="AH63" s="148"/>
      <c r="AI63" s="148"/>
      <c r="AJ63" s="52"/>
      <c r="AK63" s="149"/>
      <c r="AL63" s="148"/>
      <c r="AM63" s="148"/>
      <c r="AN63" s="52"/>
      <c r="AO63" s="149"/>
      <c r="AP63" s="148"/>
      <c r="AQ63" s="148"/>
      <c r="AR63" s="52"/>
      <c r="AS63" s="149"/>
      <c r="AT63" s="148"/>
      <c r="AU63" s="148"/>
      <c r="AV63" s="52"/>
      <c r="AW63" s="149"/>
      <c r="AX63" s="148"/>
      <c r="AY63" s="148"/>
      <c r="AZ63" s="52"/>
      <c r="BA63" s="149"/>
      <c r="BB63" s="148"/>
      <c r="BC63" s="148"/>
      <c r="BD63" s="52"/>
      <c r="BE63" s="149"/>
      <c r="BF63" s="148"/>
      <c r="BG63" s="148"/>
      <c r="BH63" s="52"/>
      <c r="BI63" s="149"/>
      <c r="BJ63" s="148"/>
      <c r="BK63" s="148"/>
      <c r="BL63" s="52"/>
      <c r="BM63" s="149"/>
      <c r="BN63" s="148"/>
      <c r="BO63" s="148"/>
      <c r="BP63" s="52"/>
      <c r="BQ63" s="149"/>
      <c r="BR63" s="148"/>
      <c r="BS63" s="148"/>
      <c r="BT63" s="52"/>
      <c r="BU63" s="149"/>
      <c r="BV63" s="148"/>
      <c r="BW63" s="148"/>
      <c r="BX63" s="52"/>
      <c r="BY63" s="149"/>
      <c r="BZ63" s="148"/>
      <c r="CA63" s="148"/>
      <c r="CB63" s="52"/>
      <c r="CC63" s="149"/>
      <c r="CD63" s="148"/>
      <c r="CE63" s="148"/>
      <c r="CF63" s="52"/>
      <c r="CG63" s="149"/>
      <c r="CH63" s="148"/>
      <c r="CI63" s="148"/>
      <c r="CJ63" s="52"/>
      <c r="CK63" s="149"/>
      <c r="CL63" s="148"/>
      <c r="CM63" s="148"/>
      <c r="CN63" s="52"/>
      <c r="CO63" s="149"/>
      <c r="CP63" s="148"/>
      <c r="CQ63" s="148"/>
      <c r="CR63" s="52"/>
      <c r="CS63" s="149"/>
      <c r="CT63" s="148"/>
      <c r="CU63" s="148"/>
      <c r="CV63" s="52"/>
      <c r="CW63" s="149"/>
      <c r="CX63" s="148"/>
      <c r="CY63" s="148"/>
      <c r="CZ63" s="52"/>
      <c r="DA63" s="149"/>
      <c r="DB63" s="148"/>
      <c r="DC63" s="148"/>
      <c r="DD63" s="52"/>
      <c r="DE63" s="149"/>
      <c r="DF63" s="148"/>
      <c r="DG63" s="148"/>
      <c r="DH63" s="52"/>
      <c r="DI63" s="149"/>
      <c r="DJ63" s="148"/>
      <c r="DK63" s="148"/>
      <c r="DL63" s="52"/>
      <c r="DM63" s="149"/>
      <c r="DN63" s="148"/>
      <c r="DO63" s="148"/>
      <c r="DP63" s="52"/>
      <c r="DQ63" s="149"/>
      <c r="DR63" s="148"/>
      <c r="DS63" s="148"/>
      <c r="DT63" s="52"/>
      <c r="DU63" s="149"/>
      <c r="DV63" s="148"/>
      <c r="DW63" s="148"/>
      <c r="DX63" s="52"/>
      <c r="DY63" s="149"/>
      <c r="DZ63" s="148"/>
      <c r="EA63" s="148"/>
      <c r="EB63" s="52"/>
      <c r="EC63" s="149"/>
      <c r="ED63" s="148"/>
      <c r="EE63" s="148"/>
      <c r="EF63" s="52"/>
      <c r="EG63" s="149"/>
      <c r="EH63" s="148"/>
      <c r="EI63" s="148"/>
      <c r="EJ63" s="52"/>
      <c r="EK63" s="149"/>
      <c r="EL63" s="148"/>
      <c r="EM63" s="148"/>
      <c r="EN63" s="52"/>
      <c r="EO63" s="149"/>
      <c r="EP63" s="148"/>
      <c r="EQ63" s="148"/>
      <c r="ER63" s="52"/>
      <c r="ES63" s="149"/>
      <c r="ET63" s="148"/>
      <c r="EU63" s="148"/>
      <c r="EV63" s="52"/>
      <c r="EW63" s="149"/>
      <c r="EX63" s="148"/>
      <c r="EY63" s="148"/>
      <c r="EZ63" s="52"/>
      <c r="FA63" s="149"/>
      <c r="FB63" s="148"/>
      <c r="FC63" s="148"/>
      <c r="FD63" s="52"/>
      <c r="FE63" s="149"/>
      <c r="FF63" s="148"/>
      <c r="FG63" s="148"/>
      <c r="FH63" s="52"/>
      <c r="FI63" s="149"/>
      <c r="FJ63" s="148"/>
      <c r="FK63" s="148"/>
      <c r="FL63" s="52"/>
      <c r="FM63" s="149"/>
      <c r="FN63" s="148"/>
      <c r="FO63" s="148"/>
      <c r="FP63" s="52"/>
      <c r="FQ63" s="149"/>
      <c r="FR63" s="148"/>
      <c r="FS63" s="148"/>
      <c r="FT63" s="52"/>
      <c r="FU63" s="149"/>
      <c r="FV63" s="148"/>
      <c r="FW63" s="148"/>
      <c r="FX63" s="52"/>
      <c r="FY63" s="149"/>
      <c r="FZ63" s="148"/>
      <c r="GA63" s="148"/>
      <c r="GB63" s="52"/>
      <c r="GC63" s="149"/>
      <c r="GD63" s="148"/>
      <c r="GE63" s="148"/>
      <c r="GF63" s="52"/>
      <c r="GG63" s="149"/>
      <c r="GH63" s="148"/>
      <c r="GI63" s="148"/>
      <c r="GJ63" s="52"/>
      <c r="GK63" s="149"/>
      <c r="GL63" s="148"/>
      <c r="GM63" s="148"/>
      <c r="GN63" s="52"/>
      <c r="GO63" s="149"/>
      <c r="GP63" s="148"/>
      <c r="GQ63" s="148"/>
      <c r="GR63" s="52"/>
      <c r="GS63" s="149"/>
      <c r="GT63" s="148"/>
      <c r="GU63" s="148"/>
      <c r="GV63" s="52"/>
      <c r="GW63" s="149"/>
      <c r="GX63" s="148"/>
      <c r="GY63" s="148"/>
      <c r="GZ63" s="52"/>
      <c r="HA63" s="149"/>
      <c r="HB63" s="148"/>
      <c r="HC63" s="148"/>
      <c r="HD63" s="52"/>
      <c r="HE63" s="149"/>
      <c r="HF63" s="148"/>
      <c r="HG63" s="148"/>
      <c r="HH63" s="52"/>
      <c r="HI63" s="149"/>
      <c r="HJ63" s="148"/>
      <c r="HK63" s="148"/>
      <c r="HL63" s="52"/>
      <c r="HM63" s="149"/>
      <c r="HN63" s="148"/>
      <c r="HO63" s="148"/>
      <c r="HP63" s="52"/>
      <c r="HQ63" s="149"/>
      <c r="HR63" s="148"/>
      <c r="HS63" s="148"/>
      <c r="HT63" s="52"/>
      <c r="HU63" s="149"/>
      <c r="HV63" s="148"/>
      <c r="HW63" s="148"/>
      <c r="HX63" s="52"/>
      <c r="HY63" s="149"/>
      <c r="HZ63" s="148"/>
      <c r="IA63" s="148"/>
      <c r="IB63" s="52"/>
      <c r="IC63" s="149"/>
      <c r="ID63" s="148"/>
      <c r="IE63" s="148"/>
      <c r="IF63" s="52"/>
      <c r="IG63" s="149"/>
      <c r="IH63" s="148"/>
      <c r="II63" s="148"/>
      <c r="IJ63" s="52"/>
    </row>
    <row r="64" spans="1:244" s="146" customFormat="1">
      <c r="A64" s="143" t="s">
        <v>119</v>
      </c>
      <c r="B64" s="144">
        <v>124.49125000000001</v>
      </c>
      <c r="C64" s="144">
        <v>0.02</v>
      </c>
      <c r="D64" s="49">
        <v>6.2600547860337244E-3</v>
      </c>
      <c r="E64" s="148"/>
      <c r="F64" s="148"/>
      <c r="G64" s="149"/>
      <c r="H64" s="148"/>
      <c r="I64" s="148"/>
      <c r="J64" s="148"/>
      <c r="K64" s="149"/>
      <c r="L64" s="148"/>
      <c r="M64" s="148"/>
      <c r="N64" s="148"/>
      <c r="O64" s="149"/>
      <c r="P64" s="148"/>
      <c r="Q64" s="148"/>
      <c r="R64" s="148"/>
      <c r="S64" s="149"/>
      <c r="T64" s="148"/>
      <c r="U64" s="148"/>
      <c r="V64" s="148"/>
      <c r="W64" s="149"/>
      <c r="X64" s="148"/>
      <c r="Y64" s="148"/>
      <c r="Z64" s="148"/>
      <c r="AA64" s="149"/>
      <c r="AB64" s="148"/>
      <c r="AC64" s="148"/>
      <c r="AD64" s="148"/>
      <c r="AE64" s="149"/>
      <c r="AF64" s="148"/>
      <c r="AG64" s="148"/>
      <c r="AH64" s="148"/>
      <c r="AI64" s="149"/>
      <c r="AJ64" s="148"/>
      <c r="AK64" s="148"/>
      <c r="AL64" s="148"/>
      <c r="AM64" s="149"/>
      <c r="AN64" s="148"/>
      <c r="AO64" s="148"/>
      <c r="AP64" s="148"/>
      <c r="AQ64" s="149"/>
      <c r="AR64" s="148"/>
      <c r="AS64" s="148"/>
      <c r="AT64" s="148"/>
      <c r="AU64" s="149"/>
      <c r="AV64" s="148"/>
      <c r="AW64" s="148"/>
      <c r="AX64" s="148"/>
      <c r="AY64" s="149"/>
      <c r="AZ64" s="148"/>
      <c r="BA64" s="148"/>
      <c r="BB64" s="148"/>
      <c r="BC64" s="149"/>
      <c r="BD64" s="148"/>
      <c r="BE64" s="148"/>
      <c r="BF64" s="148"/>
      <c r="BG64" s="149"/>
      <c r="BH64" s="148"/>
      <c r="BI64" s="148"/>
      <c r="BJ64" s="148"/>
      <c r="BK64" s="149"/>
      <c r="BL64" s="148"/>
      <c r="BM64" s="148"/>
      <c r="BN64" s="148"/>
      <c r="BO64" s="149"/>
      <c r="BP64" s="148"/>
      <c r="BQ64" s="148"/>
      <c r="BR64" s="148"/>
      <c r="BS64" s="149"/>
      <c r="BT64" s="148"/>
      <c r="BU64" s="148"/>
      <c r="BV64" s="148"/>
      <c r="BW64" s="149"/>
      <c r="BX64" s="148"/>
      <c r="BY64" s="148"/>
      <c r="BZ64" s="148"/>
      <c r="CA64" s="149"/>
      <c r="CB64" s="148"/>
      <c r="CC64" s="148"/>
      <c r="CD64" s="148"/>
      <c r="CE64" s="149"/>
      <c r="CF64" s="148"/>
      <c r="CG64" s="148"/>
      <c r="CH64" s="148"/>
      <c r="CI64" s="149"/>
      <c r="CJ64" s="148"/>
      <c r="CK64" s="148"/>
      <c r="CL64" s="148"/>
      <c r="CM64" s="149"/>
      <c r="CN64" s="148"/>
      <c r="CO64" s="148"/>
      <c r="CP64" s="148"/>
      <c r="CQ64" s="149"/>
      <c r="CR64" s="148"/>
      <c r="CS64" s="148"/>
      <c r="CT64" s="148"/>
      <c r="CU64" s="149"/>
      <c r="CV64" s="148"/>
      <c r="CW64" s="148"/>
      <c r="CX64" s="148"/>
      <c r="CY64" s="149"/>
      <c r="CZ64" s="148"/>
      <c r="DA64" s="148"/>
      <c r="DB64" s="148"/>
      <c r="DC64" s="149"/>
      <c r="DD64" s="148"/>
      <c r="DE64" s="148"/>
      <c r="DF64" s="148"/>
      <c r="DG64" s="149"/>
      <c r="DH64" s="148"/>
      <c r="DI64" s="148"/>
      <c r="DJ64" s="148"/>
      <c r="DK64" s="149"/>
      <c r="DL64" s="148"/>
      <c r="DM64" s="148"/>
      <c r="DN64" s="148"/>
      <c r="DO64" s="149"/>
      <c r="DP64" s="148"/>
      <c r="DQ64" s="148"/>
      <c r="DR64" s="148"/>
      <c r="DS64" s="149"/>
      <c r="DT64" s="148"/>
      <c r="DU64" s="148"/>
      <c r="DV64" s="148"/>
      <c r="DW64" s="149"/>
      <c r="DX64" s="148"/>
      <c r="DY64" s="148"/>
      <c r="DZ64" s="148"/>
      <c r="EA64" s="149"/>
      <c r="EB64" s="148"/>
      <c r="EC64" s="148"/>
      <c r="ED64" s="148"/>
      <c r="EE64" s="149"/>
      <c r="EF64" s="148"/>
      <c r="EG64" s="148"/>
      <c r="EH64" s="148"/>
      <c r="EI64" s="149"/>
      <c r="EJ64" s="148"/>
      <c r="EK64" s="148"/>
      <c r="EL64" s="148"/>
      <c r="EM64" s="149"/>
      <c r="EN64" s="148"/>
      <c r="EO64" s="148"/>
      <c r="EP64" s="148"/>
      <c r="EQ64" s="149"/>
      <c r="ER64" s="148"/>
      <c r="ES64" s="148"/>
      <c r="ET64" s="148"/>
      <c r="EU64" s="149"/>
      <c r="EV64" s="148"/>
      <c r="EW64" s="148"/>
      <c r="EX64" s="148"/>
      <c r="EY64" s="149"/>
      <c r="EZ64" s="148"/>
      <c r="FA64" s="148"/>
      <c r="FB64" s="148"/>
      <c r="FC64" s="149"/>
      <c r="FD64" s="148"/>
      <c r="FE64" s="148"/>
      <c r="FF64" s="148"/>
      <c r="FG64" s="149"/>
      <c r="FH64" s="148"/>
      <c r="FI64" s="148"/>
      <c r="FJ64" s="148"/>
      <c r="FK64" s="149"/>
      <c r="FL64" s="148"/>
      <c r="FM64" s="148"/>
      <c r="FN64" s="148"/>
      <c r="FO64" s="149"/>
      <c r="FP64" s="148"/>
      <c r="FQ64" s="148"/>
      <c r="FR64" s="148"/>
      <c r="FS64" s="149"/>
      <c r="FT64" s="148"/>
      <c r="FU64" s="148"/>
      <c r="FV64" s="148"/>
      <c r="FW64" s="149"/>
      <c r="FX64" s="148"/>
      <c r="FY64" s="148"/>
      <c r="FZ64" s="148"/>
      <c r="GA64" s="149"/>
      <c r="GB64" s="148"/>
      <c r="GC64" s="148"/>
      <c r="GD64" s="148"/>
      <c r="GE64" s="149"/>
      <c r="GF64" s="148"/>
      <c r="GG64" s="148"/>
      <c r="GH64" s="148"/>
      <c r="GI64" s="149"/>
      <c r="GJ64" s="148"/>
      <c r="GK64" s="148"/>
      <c r="GL64" s="148"/>
      <c r="GM64" s="149"/>
      <c r="GN64" s="148"/>
      <c r="GO64" s="148"/>
      <c r="GP64" s="148"/>
      <c r="GQ64" s="149"/>
      <c r="GR64" s="148"/>
      <c r="GS64" s="148"/>
      <c r="GT64" s="148"/>
      <c r="GU64" s="149"/>
      <c r="GV64" s="148"/>
      <c r="GW64" s="148"/>
      <c r="GX64" s="148"/>
      <c r="GY64" s="149"/>
      <c r="GZ64" s="148"/>
      <c r="HA64" s="148"/>
      <c r="HB64" s="148"/>
      <c r="HC64" s="149"/>
      <c r="HD64" s="148"/>
      <c r="HE64" s="148"/>
      <c r="HF64" s="148"/>
      <c r="HG64" s="149"/>
      <c r="HH64" s="148"/>
      <c r="HI64" s="148"/>
      <c r="HJ64" s="148"/>
      <c r="HK64" s="149"/>
      <c r="HL64" s="148"/>
      <c r="HM64" s="148"/>
      <c r="HN64" s="148"/>
      <c r="HO64" s="149"/>
      <c r="HP64" s="148"/>
      <c r="HQ64" s="148"/>
      <c r="HR64" s="148"/>
      <c r="HS64" s="149"/>
      <c r="HT64" s="148"/>
      <c r="HU64" s="148"/>
      <c r="HV64" s="148"/>
      <c r="HW64" s="149"/>
      <c r="HX64" s="148"/>
      <c r="HY64" s="148"/>
      <c r="HZ64" s="148"/>
      <c r="IA64" s="149"/>
      <c r="IB64" s="148"/>
      <c r="IC64" s="148"/>
      <c r="ID64" s="148"/>
      <c r="IE64" s="149"/>
      <c r="IF64" s="148"/>
      <c r="IG64" s="148"/>
      <c r="IH64" s="148"/>
    </row>
    <row r="65" spans="1:244" s="147" customFormat="1">
      <c r="A65" s="143" t="s">
        <v>45</v>
      </c>
      <c r="B65" s="144">
        <v>18928.857107295902</v>
      </c>
      <c r="C65" s="144">
        <v>2.8</v>
      </c>
      <c r="D65" s="49">
        <v>0.9518394467777952</v>
      </c>
    </row>
    <row r="66" spans="1:244" s="146" customFormat="1">
      <c r="A66" s="139" t="s">
        <v>46</v>
      </c>
      <c r="B66" s="31"/>
      <c r="C66" s="31"/>
      <c r="D66" s="35"/>
    </row>
    <row r="67" spans="1:244" s="146" customFormat="1">
      <c r="A67" s="137" t="s">
        <v>120</v>
      </c>
      <c r="B67" s="141">
        <v>57.75</v>
      </c>
      <c r="C67" s="141">
        <v>0.01</v>
      </c>
      <c r="D67" s="46">
        <v>2.9039644464446106E-3</v>
      </c>
    </row>
    <row r="68" spans="1:244" s="146" customFormat="1">
      <c r="A68" s="137" t="s">
        <v>121</v>
      </c>
      <c r="B68" s="141">
        <v>900</v>
      </c>
      <c r="C68" s="141">
        <v>0.13</v>
      </c>
      <c r="D68" s="46">
        <v>4.5256588775760165E-2</v>
      </c>
    </row>
    <row r="69" spans="1:244" s="146" customFormat="1">
      <c r="A69" s="137" t="s">
        <v>122</v>
      </c>
      <c r="B69" s="141">
        <v>0</v>
      </c>
      <c r="C69" s="141">
        <v>0</v>
      </c>
      <c r="D69" s="46">
        <v>0</v>
      </c>
    </row>
    <row r="70" spans="1:244" s="146" customFormat="1">
      <c r="A70" s="143" t="s">
        <v>123</v>
      </c>
      <c r="B70" s="144">
        <v>957.75</v>
      </c>
      <c r="C70" s="144">
        <v>0.14000000000000001</v>
      </c>
      <c r="D70" s="49">
        <v>4.8160553222204777E-2</v>
      </c>
      <c r="E70" s="149"/>
      <c r="F70" s="148"/>
      <c r="G70" s="148"/>
      <c r="H70" s="52"/>
      <c r="I70" s="149"/>
      <c r="J70" s="148"/>
      <c r="K70" s="148"/>
      <c r="L70" s="52"/>
      <c r="M70" s="149"/>
      <c r="N70" s="148"/>
      <c r="O70" s="148"/>
      <c r="P70" s="52"/>
      <c r="Q70" s="149"/>
      <c r="R70" s="148"/>
      <c r="S70" s="148"/>
      <c r="T70" s="52"/>
      <c r="U70" s="149"/>
      <c r="V70" s="148"/>
      <c r="W70" s="148"/>
      <c r="X70" s="52"/>
      <c r="Y70" s="149"/>
      <c r="Z70" s="148"/>
      <c r="AA70" s="148"/>
      <c r="AB70" s="52"/>
      <c r="AC70" s="149"/>
      <c r="AD70" s="148"/>
      <c r="AE70" s="148"/>
      <c r="AF70" s="52"/>
      <c r="AG70" s="149"/>
      <c r="AH70" s="148"/>
      <c r="AI70" s="148"/>
      <c r="AJ70" s="52"/>
      <c r="AK70" s="149"/>
      <c r="AL70" s="148"/>
      <c r="AM70" s="148"/>
      <c r="AN70" s="52"/>
      <c r="AO70" s="149"/>
      <c r="AP70" s="148"/>
      <c r="AQ70" s="148"/>
      <c r="AR70" s="52"/>
      <c r="AS70" s="149"/>
      <c r="AT70" s="148"/>
      <c r="AU70" s="148"/>
      <c r="AV70" s="52"/>
      <c r="AW70" s="149"/>
      <c r="AX70" s="148"/>
      <c r="AY70" s="148"/>
      <c r="AZ70" s="52"/>
      <c r="BA70" s="149"/>
      <c r="BB70" s="148"/>
      <c r="BC70" s="148"/>
      <c r="BD70" s="52"/>
      <c r="BE70" s="149"/>
      <c r="BF70" s="148"/>
      <c r="BG70" s="148"/>
      <c r="BH70" s="52"/>
      <c r="BI70" s="149"/>
      <c r="BJ70" s="148"/>
      <c r="BK70" s="148"/>
      <c r="BL70" s="52"/>
      <c r="BM70" s="149"/>
      <c r="BN70" s="148"/>
      <c r="BO70" s="148"/>
      <c r="BP70" s="52"/>
      <c r="BQ70" s="149"/>
      <c r="BR70" s="148"/>
      <c r="BS70" s="148"/>
      <c r="BT70" s="52"/>
      <c r="BU70" s="149"/>
      <c r="BV70" s="148"/>
      <c r="BW70" s="148"/>
      <c r="BX70" s="52"/>
      <c r="BY70" s="149"/>
      <c r="BZ70" s="148"/>
      <c r="CA70" s="148"/>
      <c r="CB70" s="52"/>
      <c r="CC70" s="149"/>
      <c r="CD70" s="148"/>
      <c r="CE70" s="148"/>
      <c r="CF70" s="52"/>
      <c r="CG70" s="149"/>
      <c r="CH70" s="148"/>
      <c r="CI70" s="148"/>
      <c r="CJ70" s="52"/>
      <c r="CK70" s="149"/>
      <c r="CL70" s="148"/>
      <c r="CM70" s="148"/>
      <c r="CN70" s="52"/>
      <c r="CO70" s="149"/>
      <c r="CP70" s="148"/>
      <c r="CQ70" s="148"/>
      <c r="CR70" s="52"/>
      <c r="CS70" s="149"/>
      <c r="CT70" s="148"/>
      <c r="CU70" s="148"/>
      <c r="CV70" s="52"/>
      <c r="CW70" s="149"/>
      <c r="CX70" s="148"/>
      <c r="CY70" s="148"/>
      <c r="CZ70" s="52"/>
      <c r="DA70" s="149"/>
      <c r="DB70" s="148"/>
      <c r="DC70" s="148"/>
      <c r="DD70" s="52"/>
      <c r="DE70" s="149"/>
      <c r="DF70" s="148"/>
      <c r="DG70" s="148"/>
      <c r="DH70" s="52"/>
      <c r="DI70" s="149"/>
      <c r="DJ70" s="148"/>
      <c r="DK70" s="148"/>
      <c r="DL70" s="52"/>
      <c r="DM70" s="149"/>
      <c r="DN70" s="148"/>
      <c r="DO70" s="148"/>
      <c r="DP70" s="52"/>
      <c r="DQ70" s="149"/>
      <c r="DR70" s="148"/>
      <c r="DS70" s="148"/>
      <c r="DT70" s="52"/>
      <c r="DU70" s="149"/>
      <c r="DV70" s="148"/>
      <c r="DW70" s="148"/>
      <c r="DX70" s="52"/>
      <c r="DY70" s="149"/>
      <c r="DZ70" s="148"/>
      <c r="EA70" s="148"/>
      <c r="EB70" s="52"/>
      <c r="EC70" s="149"/>
      <c r="ED70" s="148"/>
      <c r="EE70" s="148"/>
      <c r="EF70" s="52"/>
      <c r="EG70" s="149"/>
      <c r="EH70" s="148"/>
      <c r="EI70" s="148"/>
      <c r="EJ70" s="52"/>
      <c r="EK70" s="149"/>
      <c r="EL70" s="148"/>
      <c r="EM70" s="148"/>
      <c r="EN70" s="52"/>
      <c r="EO70" s="149"/>
      <c r="EP70" s="148"/>
      <c r="EQ70" s="148"/>
      <c r="ER70" s="52"/>
      <c r="ES70" s="149"/>
      <c r="ET70" s="148"/>
      <c r="EU70" s="148"/>
      <c r="EV70" s="52"/>
      <c r="EW70" s="149"/>
      <c r="EX70" s="148"/>
      <c r="EY70" s="148"/>
      <c r="EZ70" s="52"/>
      <c r="FA70" s="149"/>
      <c r="FB70" s="148"/>
      <c r="FC70" s="148"/>
      <c r="FD70" s="52"/>
      <c r="FE70" s="149"/>
      <c r="FF70" s="148"/>
      <c r="FG70" s="148"/>
      <c r="FH70" s="52"/>
      <c r="FI70" s="149"/>
      <c r="FJ70" s="148"/>
      <c r="FK70" s="148"/>
      <c r="FL70" s="52"/>
      <c r="FM70" s="149"/>
      <c r="FN70" s="148"/>
      <c r="FO70" s="148"/>
      <c r="FP70" s="52"/>
      <c r="FQ70" s="149"/>
      <c r="FR70" s="148"/>
      <c r="FS70" s="148"/>
      <c r="FT70" s="52"/>
      <c r="FU70" s="149"/>
      <c r="FV70" s="148"/>
      <c r="FW70" s="148"/>
      <c r="FX70" s="52"/>
      <c r="FY70" s="149"/>
      <c r="FZ70" s="148"/>
      <c r="GA70" s="148"/>
      <c r="GB70" s="52"/>
      <c r="GC70" s="149"/>
      <c r="GD70" s="148"/>
      <c r="GE70" s="148"/>
      <c r="GF70" s="52"/>
      <c r="GG70" s="149"/>
      <c r="GH70" s="148"/>
      <c r="GI70" s="148"/>
      <c r="GJ70" s="52"/>
      <c r="GK70" s="149"/>
      <c r="GL70" s="148"/>
      <c r="GM70" s="148"/>
      <c r="GN70" s="52"/>
      <c r="GO70" s="149"/>
      <c r="GP70" s="148"/>
      <c r="GQ70" s="148"/>
      <c r="GR70" s="52"/>
      <c r="GS70" s="149"/>
      <c r="GT70" s="148"/>
      <c r="GU70" s="148"/>
      <c r="GV70" s="52"/>
      <c r="GW70" s="149"/>
      <c r="GX70" s="148"/>
      <c r="GY70" s="148"/>
      <c r="GZ70" s="52"/>
      <c r="HA70" s="149"/>
      <c r="HB70" s="148"/>
      <c r="HC70" s="148"/>
      <c r="HD70" s="52"/>
      <c r="HE70" s="149"/>
      <c r="HF70" s="148"/>
      <c r="HG70" s="148"/>
      <c r="HH70" s="52"/>
      <c r="HI70" s="149"/>
      <c r="HJ70" s="148"/>
      <c r="HK70" s="148"/>
      <c r="HL70" s="52"/>
      <c r="HM70" s="149"/>
      <c r="HN70" s="148"/>
      <c r="HO70" s="148"/>
      <c r="HP70" s="52"/>
      <c r="HQ70" s="149"/>
      <c r="HR70" s="148"/>
      <c r="HS70" s="148"/>
      <c r="HT70" s="52"/>
      <c r="HU70" s="149"/>
      <c r="HV70" s="148"/>
      <c r="HW70" s="148"/>
      <c r="HX70" s="52"/>
      <c r="HY70" s="149"/>
      <c r="HZ70" s="148"/>
      <c r="IA70" s="148"/>
      <c r="IB70" s="52"/>
      <c r="IC70" s="149"/>
      <c r="ID70" s="148"/>
      <c r="IE70" s="148"/>
      <c r="IF70" s="52"/>
      <c r="IG70" s="149"/>
      <c r="IH70" s="148"/>
      <c r="II70" s="148"/>
      <c r="IJ70" s="52"/>
    </row>
    <row r="71" spans="1:244" s="51" customFormat="1" ht="13.5" thickBot="1">
      <c r="A71" s="150" t="s">
        <v>50</v>
      </c>
      <c r="B71" s="151">
        <v>19886.607107295902</v>
      </c>
      <c r="C71" s="151">
        <v>2.94</v>
      </c>
      <c r="D71" s="55">
        <v>1</v>
      </c>
    </row>
    <row r="72" spans="1:244">
      <c r="A72" s="152" t="str">
        <f>[8]Custeio!A169</f>
        <v>Elaboração: CONAB/DIPAI/SUINF/GECUP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62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62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62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62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62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62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62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62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62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62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62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62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62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62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62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62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62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62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62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62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62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62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62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62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62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62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62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62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62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62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62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62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62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62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62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62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62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62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62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62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62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62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62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62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62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62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62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62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62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62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62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62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62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62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62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62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62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62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62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62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62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62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62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62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9" t="s">
        <v>127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66"/>
    </row>
    <row r="3" spans="1:16" ht="17.100000000000001" customHeight="1">
      <c r="A3" s="66"/>
      <c r="B3" s="66"/>
      <c r="C3" s="66"/>
      <c r="D3" s="66"/>
      <c r="E3" s="230" t="s">
        <v>201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66"/>
    </row>
    <row r="4" spans="1:16" ht="17.100000000000001" customHeight="1">
      <c r="A4" s="66"/>
      <c r="B4" s="66"/>
      <c r="C4" s="66"/>
      <c r="D4" s="66"/>
      <c r="E4" s="230" t="s">
        <v>233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66"/>
    </row>
    <row r="5" spans="1:16" ht="15" customHeight="1">
      <c r="A5" s="66"/>
      <c r="B5" s="230" t="s">
        <v>130</v>
      </c>
      <c r="C5" s="230"/>
      <c r="D5" s="230"/>
      <c r="E5" s="230"/>
      <c r="F5" s="230"/>
      <c r="G5" s="230" t="s">
        <v>131</v>
      </c>
      <c r="H5" s="230"/>
      <c r="I5" s="230"/>
      <c r="J5" s="230"/>
      <c r="K5" s="230"/>
      <c r="L5" s="230"/>
      <c r="M5" s="230"/>
      <c r="N5" s="230"/>
      <c r="O5" s="230"/>
      <c r="P5" s="66"/>
    </row>
    <row r="6" spans="1:16" ht="15" customHeight="1">
      <c r="A6" s="66"/>
      <c r="B6" s="231" t="s">
        <v>203</v>
      </c>
      <c r="C6" s="231"/>
      <c r="D6" s="231"/>
      <c r="E6" s="231"/>
      <c r="F6" s="231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133</v>
      </c>
      <c r="C7" s="66"/>
      <c r="D7" s="234" t="s">
        <v>234</v>
      </c>
      <c r="E7" s="234"/>
      <c r="F7" s="234"/>
      <c r="G7" s="234"/>
      <c r="H7" s="234"/>
      <c r="I7" s="234"/>
      <c r="J7" s="234"/>
      <c r="K7" s="66"/>
      <c r="L7" s="234" t="s">
        <v>135</v>
      </c>
      <c r="M7" s="234"/>
      <c r="N7" s="66"/>
      <c r="O7" s="66"/>
      <c r="P7" s="66"/>
    </row>
    <row r="8" spans="1:16" ht="30" customHeight="1">
      <c r="A8" s="66"/>
      <c r="B8" s="235" t="s">
        <v>8</v>
      </c>
      <c r="C8" s="235"/>
      <c r="D8" s="235"/>
      <c r="E8" s="235"/>
      <c r="F8" s="236" t="s">
        <v>136</v>
      </c>
      <c r="G8" s="236"/>
      <c r="H8" s="236"/>
      <c r="I8" s="69" t="s">
        <v>137</v>
      </c>
      <c r="J8" s="236" t="s">
        <v>138</v>
      </c>
      <c r="K8" s="236"/>
      <c r="L8" s="236"/>
      <c r="M8" s="69" t="s">
        <v>139</v>
      </c>
      <c r="N8" s="66"/>
      <c r="O8" s="66"/>
      <c r="P8" s="66"/>
    </row>
    <row r="9" spans="1:16" ht="9.9499999999999993" customHeight="1">
      <c r="A9" s="6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66"/>
      <c r="O9" s="66"/>
      <c r="P9" s="66"/>
    </row>
    <row r="10" spans="1:16" ht="9.9499999999999993" customHeight="1">
      <c r="A10" s="66"/>
      <c r="B10" s="232" t="s">
        <v>140</v>
      </c>
      <c r="C10" s="232"/>
      <c r="D10" s="232"/>
      <c r="E10" s="232"/>
      <c r="F10" s="232"/>
      <c r="G10" s="232"/>
      <c r="H10" s="70">
        <v>0</v>
      </c>
      <c r="I10" s="70">
        <v>0</v>
      </c>
      <c r="J10" s="233">
        <v>0</v>
      </c>
      <c r="K10" s="233"/>
      <c r="L10" s="233"/>
      <c r="M10" s="70">
        <v>0</v>
      </c>
      <c r="N10" s="66"/>
      <c r="O10" s="66"/>
      <c r="P10" s="66"/>
    </row>
    <row r="11" spans="1:16" ht="9.9499999999999993" customHeight="1">
      <c r="A11" s="66"/>
      <c r="B11" s="232" t="s">
        <v>141</v>
      </c>
      <c r="C11" s="232"/>
      <c r="D11" s="232"/>
      <c r="E11" s="232"/>
      <c r="F11" s="232"/>
      <c r="G11" s="232"/>
      <c r="H11" s="70">
        <v>0</v>
      </c>
      <c r="I11" s="70">
        <v>0</v>
      </c>
      <c r="J11" s="233">
        <v>0</v>
      </c>
      <c r="K11" s="233"/>
      <c r="L11" s="233"/>
      <c r="M11" s="70">
        <v>0</v>
      </c>
      <c r="N11" s="66"/>
      <c r="O11" s="66"/>
      <c r="P11" s="66"/>
    </row>
    <row r="12" spans="1:16" ht="9.9499999999999993" customHeight="1">
      <c r="A12" s="66"/>
      <c r="B12" s="232" t="s">
        <v>142</v>
      </c>
      <c r="C12" s="232"/>
      <c r="D12" s="232"/>
      <c r="E12" s="232"/>
      <c r="F12" s="232"/>
      <c r="G12" s="232"/>
      <c r="H12" s="70"/>
      <c r="I12" s="70"/>
      <c r="J12" s="233"/>
      <c r="K12" s="233"/>
      <c r="L12" s="233"/>
      <c r="M12" s="70"/>
      <c r="N12" s="66"/>
      <c r="O12" s="66"/>
      <c r="P12" s="66"/>
    </row>
    <row r="13" spans="1:16" ht="9.9499999999999993" customHeight="1">
      <c r="A13" s="66"/>
      <c r="B13" s="232" t="s">
        <v>143</v>
      </c>
      <c r="C13" s="232"/>
      <c r="D13" s="232"/>
      <c r="E13" s="232"/>
      <c r="F13" s="232"/>
      <c r="G13" s="232"/>
      <c r="H13" s="70">
        <v>0</v>
      </c>
      <c r="I13" s="70">
        <v>0</v>
      </c>
      <c r="J13" s="233">
        <v>0</v>
      </c>
      <c r="K13" s="233"/>
      <c r="L13" s="233"/>
      <c r="M13" s="70">
        <v>0</v>
      </c>
      <c r="N13" s="66"/>
      <c r="O13" s="66"/>
      <c r="P13" s="66"/>
    </row>
    <row r="14" spans="1:16" ht="9.9499999999999993" customHeight="1">
      <c r="A14" s="66"/>
      <c r="B14" s="232" t="s">
        <v>144</v>
      </c>
      <c r="C14" s="232"/>
      <c r="D14" s="232"/>
      <c r="E14" s="232"/>
      <c r="F14" s="232"/>
      <c r="G14" s="232"/>
      <c r="H14" s="70">
        <v>0</v>
      </c>
      <c r="I14" s="70">
        <v>0</v>
      </c>
      <c r="J14" s="233">
        <v>0</v>
      </c>
      <c r="K14" s="233"/>
      <c r="L14" s="233"/>
      <c r="M14" s="70">
        <v>0</v>
      </c>
      <c r="N14" s="66"/>
      <c r="O14" s="66"/>
      <c r="P14" s="66"/>
    </row>
    <row r="15" spans="1:16" ht="9.9499999999999993" customHeight="1">
      <c r="A15" s="66"/>
      <c r="B15" s="232" t="s">
        <v>145</v>
      </c>
      <c r="C15" s="232"/>
      <c r="D15" s="232"/>
      <c r="E15" s="232"/>
      <c r="F15" s="232"/>
      <c r="G15" s="232"/>
      <c r="H15" s="70">
        <v>0</v>
      </c>
      <c r="I15" s="70">
        <v>0</v>
      </c>
      <c r="J15" s="233">
        <v>0</v>
      </c>
      <c r="K15" s="233"/>
      <c r="L15" s="233"/>
      <c r="M15" s="70">
        <v>0</v>
      </c>
      <c r="N15" s="66"/>
      <c r="O15" s="66"/>
      <c r="P15" s="66"/>
    </row>
    <row r="16" spans="1:16" ht="9.9499999999999993" customHeight="1">
      <c r="A16" s="66"/>
      <c r="B16" s="232" t="s">
        <v>146</v>
      </c>
      <c r="C16" s="232"/>
      <c r="D16" s="232"/>
      <c r="E16" s="232"/>
      <c r="F16" s="232"/>
      <c r="G16" s="232"/>
      <c r="H16" s="70">
        <v>0</v>
      </c>
      <c r="I16" s="70">
        <v>0</v>
      </c>
      <c r="J16" s="233">
        <v>0</v>
      </c>
      <c r="K16" s="233"/>
      <c r="L16" s="233"/>
      <c r="M16" s="70">
        <v>0</v>
      </c>
      <c r="N16" s="66"/>
      <c r="O16" s="66"/>
      <c r="P16" s="66"/>
    </row>
    <row r="17" spans="1:16" ht="18" customHeight="1">
      <c r="A17" s="66"/>
      <c r="B17" s="232" t="s">
        <v>205</v>
      </c>
      <c r="C17" s="232"/>
      <c r="D17" s="232"/>
      <c r="E17" s="232"/>
      <c r="F17" s="232"/>
      <c r="G17" s="232"/>
      <c r="H17" s="70">
        <v>16050</v>
      </c>
      <c r="I17" s="70">
        <v>2.39</v>
      </c>
      <c r="J17" s="233">
        <v>88.07</v>
      </c>
      <c r="K17" s="233"/>
      <c r="L17" s="233"/>
      <c r="M17" s="70">
        <v>85.26</v>
      </c>
      <c r="N17" s="66"/>
      <c r="O17" s="66"/>
      <c r="P17" s="66"/>
    </row>
    <row r="18" spans="1:16" ht="9.9499999999999993" customHeight="1">
      <c r="A18" s="66"/>
      <c r="B18" s="232" t="s">
        <v>148</v>
      </c>
      <c r="C18" s="232"/>
      <c r="D18" s="232"/>
      <c r="E18" s="232"/>
      <c r="F18" s="232"/>
      <c r="G18" s="232"/>
      <c r="H18" s="70">
        <v>99.8</v>
      </c>
      <c r="I18" s="70">
        <v>0.01</v>
      </c>
      <c r="J18" s="233">
        <v>0.55000000000000004</v>
      </c>
      <c r="K18" s="233"/>
      <c r="L18" s="233"/>
      <c r="M18" s="70">
        <v>0.53</v>
      </c>
      <c r="N18" s="66"/>
      <c r="O18" s="66"/>
      <c r="P18" s="66"/>
    </row>
    <row r="19" spans="1:16" ht="9.9499999999999993" customHeight="1">
      <c r="A19" s="66"/>
      <c r="B19" s="232" t="s">
        <v>206</v>
      </c>
      <c r="C19" s="232"/>
      <c r="D19" s="232"/>
      <c r="E19" s="232"/>
      <c r="F19" s="232"/>
      <c r="G19" s="232"/>
      <c r="H19" s="70">
        <v>0</v>
      </c>
      <c r="I19" s="70">
        <v>0</v>
      </c>
      <c r="J19" s="233">
        <v>0</v>
      </c>
      <c r="K19" s="233"/>
      <c r="L19" s="233"/>
      <c r="M19" s="70">
        <v>0</v>
      </c>
      <c r="N19" s="66"/>
      <c r="O19" s="66"/>
      <c r="P19" s="66"/>
    </row>
    <row r="20" spans="1:16" ht="9.9499999999999993" customHeight="1">
      <c r="A20" s="66"/>
      <c r="B20" s="232" t="s">
        <v>150</v>
      </c>
      <c r="C20" s="232"/>
      <c r="D20" s="232"/>
      <c r="E20" s="232"/>
      <c r="F20" s="232"/>
      <c r="G20" s="232"/>
      <c r="H20" s="70">
        <v>0</v>
      </c>
      <c r="I20" s="70">
        <v>0</v>
      </c>
      <c r="J20" s="233">
        <v>0</v>
      </c>
      <c r="K20" s="233"/>
      <c r="L20" s="233"/>
      <c r="M20" s="70">
        <v>0</v>
      </c>
      <c r="N20" s="66"/>
      <c r="O20" s="66"/>
      <c r="P20" s="66"/>
    </row>
    <row r="21" spans="1:16" ht="9.9499999999999993" customHeight="1">
      <c r="A21" s="66"/>
      <c r="B21" s="232" t="s">
        <v>151</v>
      </c>
      <c r="C21" s="232"/>
      <c r="D21" s="232"/>
      <c r="E21" s="232"/>
      <c r="F21" s="232"/>
      <c r="G21" s="232"/>
      <c r="H21" s="70">
        <v>0</v>
      </c>
      <c r="I21" s="70">
        <v>0</v>
      </c>
      <c r="J21" s="233">
        <v>0</v>
      </c>
      <c r="K21" s="233"/>
      <c r="L21" s="233"/>
      <c r="M21" s="70">
        <v>0</v>
      </c>
      <c r="N21" s="66"/>
      <c r="O21" s="66"/>
      <c r="P21" s="66"/>
    </row>
    <row r="22" spans="1:16" ht="9.9499999999999993" customHeight="1">
      <c r="A22" s="66"/>
      <c r="B22" s="232" t="s">
        <v>207</v>
      </c>
      <c r="C22" s="232"/>
      <c r="D22" s="232"/>
      <c r="E22" s="232"/>
      <c r="F22" s="232"/>
      <c r="G22" s="232"/>
      <c r="H22" s="70">
        <v>0</v>
      </c>
      <c r="I22" s="70">
        <v>0</v>
      </c>
      <c r="J22" s="233">
        <v>0</v>
      </c>
      <c r="K22" s="233"/>
      <c r="L22" s="233"/>
      <c r="M22" s="70">
        <v>0</v>
      </c>
      <c r="N22" s="66"/>
      <c r="O22" s="66"/>
      <c r="P22" s="66"/>
    </row>
    <row r="23" spans="1:16" ht="9.9499999999999993" customHeight="1">
      <c r="A23" s="66"/>
      <c r="B23" s="232" t="s">
        <v>208</v>
      </c>
      <c r="C23" s="232"/>
      <c r="D23" s="232"/>
      <c r="E23" s="232"/>
      <c r="F23" s="232"/>
      <c r="G23" s="232"/>
      <c r="H23" s="70"/>
      <c r="I23" s="70"/>
      <c r="J23" s="233"/>
      <c r="K23" s="233"/>
      <c r="L23" s="233"/>
      <c r="M23" s="70"/>
      <c r="N23" s="66"/>
      <c r="O23" s="66"/>
      <c r="P23" s="66"/>
    </row>
    <row r="24" spans="1:16" ht="9.9499999999999993" customHeight="1">
      <c r="A24" s="66"/>
      <c r="B24" s="232" t="s">
        <v>209</v>
      </c>
      <c r="C24" s="232"/>
      <c r="D24" s="232"/>
      <c r="E24" s="232"/>
      <c r="F24" s="232"/>
      <c r="G24" s="232"/>
      <c r="H24" s="70">
        <v>179.95</v>
      </c>
      <c r="I24" s="70">
        <v>0.03</v>
      </c>
      <c r="J24" s="233">
        <v>0.99</v>
      </c>
      <c r="K24" s="233"/>
      <c r="L24" s="233"/>
      <c r="M24" s="70">
        <v>0.96</v>
      </c>
      <c r="N24" s="66"/>
      <c r="O24" s="66"/>
      <c r="P24" s="66"/>
    </row>
    <row r="25" spans="1:16" ht="9.9499999999999993" customHeight="1">
      <c r="A25" s="66"/>
      <c r="B25" s="232" t="s">
        <v>210</v>
      </c>
      <c r="C25" s="232"/>
      <c r="D25" s="232"/>
      <c r="E25" s="232"/>
      <c r="F25" s="232"/>
      <c r="G25" s="232"/>
      <c r="H25" s="70">
        <v>0</v>
      </c>
      <c r="I25" s="70">
        <v>0</v>
      </c>
      <c r="J25" s="233">
        <v>0</v>
      </c>
      <c r="K25" s="233"/>
      <c r="L25" s="233"/>
      <c r="M25" s="70">
        <v>0</v>
      </c>
      <c r="N25" s="66"/>
      <c r="O25" s="66"/>
      <c r="P25" s="66"/>
    </row>
    <row r="26" spans="1:16" ht="9.9499999999999993" customHeight="1">
      <c r="A26" s="66"/>
      <c r="B26" s="232" t="s">
        <v>211</v>
      </c>
      <c r="C26" s="232"/>
      <c r="D26" s="232"/>
      <c r="E26" s="232"/>
      <c r="F26" s="232"/>
      <c r="G26" s="232"/>
      <c r="H26" s="70">
        <v>0</v>
      </c>
      <c r="I26" s="70">
        <v>0</v>
      </c>
      <c r="J26" s="233">
        <v>0</v>
      </c>
      <c r="K26" s="233"/>
      <c r="L26" s="233"/>
      <c r="M26" s="70">
        <v>0</v>
      </c>
      <c r="N26" s="66"/>
      <c r="O26" s="66"/>
      <c r="P26" s="66"/>
    </row>
    <row r="27" spans="1:16" ht="9.9499999999999993" customHeight="1">
      <c r="A27" s="66"/>
      <c r="B27" s="232" t="s">
        <v>212</v>
      </c>
      <c r="C27" s="232"/>
      <c r="D27" s="232"/>
      <c r="E27" s="232"/>
      <c r="F27" s="232"/>
      <c r="G27" s="232"/>
      <c r="H27" s="70">
        <v>0</v>
      </c>
      <c r="I27" s="70">
        <v>0</v>
      </c>
      <c r="J27" s="233">
        <v>0</v>
      </c>
      <c r="K27" s="233"/>
      <c r="L27" s="233"/>
      <c r="M27" s="70">
        <v>0</v>
      </c>
      <c r="N27" s="66"/>
      <c r="O27" s="66"/>
      <c r="P27" s="66"/>
    </row>
    <row r="28" spans="1:16" ht="9.9499999999999993" customHeight="1">
      <c r="A28" s="66"/>
      <c r="B28" s="238" t="s">
        <v>93</v>
      </c>
      <c r="C28" s="238"/>
      <c r="D28" s="238"/>
      <c r="E28" s="238"/>
      <c r="F28" s="239">
        <v>16329.75</v>
      </c>
      <c r="G28" s="239"/>
      <c r="H28" s="239"/>
      <c r="I28" s="71">
        <v>2.4300000000000002</v>
      </c>
      <c r="J28" s="240">
        <v>89.61</v>
      </c>
      <c r="K28" s="240"/>
      <c r="L28" s="240"/>
      <c r="M28" s="71">
        <v>86.75</v>
      </c>
      <c r="N28" s="66"/>
      <c r="O28" s="66"/>
      <c r="P28" s="66"/>
    </row>
    <row r="29" spans="1:16" ht="9.9499999999999993" customHeight="1">
      <c r="A29" s="66"/>
      <c r="B29" s="237" t="s">
        <v>94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66"/>
      <c r="O29" s="66"/>
      <c r="P29" s="66"/>
    </row>
    <row r="30" spans="1:16" ht="9.9499999999999993" customHeight="1">
      <c r="A30" s="66"/>
      <c r="B30" s="232" t="s">
        <v>213</v>
      </c>
      <c r="C30" s="232"/>
      <c r="D30" s="232"/>
      <c r="E30" s="232"/>
      <c r="F30" s="232"/>
      <c r="G30" s="232"/>
      <c r="H30" s="70">
        <v>1344</v>
      </c>
      <c r="I30" s="70">
        <v>0.2</v>
      </c>
      <c r="J30" s="233">
        <v>7.38</v>
      </c>
      <c r="K30" s="233"/>
      <c r="L30" s="233"/>
      <c r="M30" s="70">
        <v>7.14</v>
      </c>
      <c r="N30" s="66"/>
      <c r="O30" s="66"/>
      <c r="P30" s="66"/>
    </row>
    <row r="31" spans="1:16" ht="9.9499999999999993" customHeight="1">
      <c r="A31" s="66"/>
      <c r="B31" s="232" t="s">
        <v>214</v>
      </c>
      <c r="C31" s="232"/>
      <c r="D31" s="232"/>
      <c r="E31" s="232"/>
      <c r="F31" s="232"/>
      <c r="G31" s="232"/>
      <c r="H31" s="70">
        <v>489.89</v>
      </c>
      <c r="I31" s="70">
        <v>7.0000000000000007E-2</v>
      </c>
      <c r="J31" s="233">
        <v>2.69</v>
      </c>
      <c r="K31" s="233"/>
      <c r="L31" s="233"/>
      <c r="M31" s="70">
        <v>2.6</v>
      </c>
      <c r="N31" s="66"/>
      <c r="O31" s="66"/>
      <c r="P31" s="66"/>
    </row>
    <row r="32" spans="1:16" ht="9.9499999999999993" customHeight="1">
      <c r="A32" s="66"/>
      <c r="B32" s="232" t="s">
        <v>215</v>
      </c>
      <c r="C32" s="232"/>
      <c r="D32" s="232"/>
      <c r="E32" s="232"/>
      <c r="F32" s="232"/>
      <c r="G32" s="232"/>
      <c r="H32" s="70">
        <v>0</v>
      </c>
      <c r="I32" s="70">
        <v>0</v>
      </c>
      <c r="J32" s="233">
        <v>0</v>
      </c>
      <c r="K32" s="233"/>
      <c r="L32" s="233"/>
      <c r="M32" s="70">
        <v>0</v>
      </c>
      <c r="N32" s="66"/>
      <c r="O32" s="66"/>
      <c r="P32" s="66"/>
    </row>
    <row r="33" spans="1:16" ht="9.9499999999999993" customHeight="1">
      <c r="A33" s="66"/>
      <c r="B33" s="232" t="s">
        <v>216</v>
      </c>
      <c r="C33" s="232"/>
      <c r="D33" s="232"/>
      <c r="E33" s="232"/>
      <c r="F33" s="232"/>
      <c r="G33" s="232"/>
      <c r="H33" s="70">
        <v>0</v>
      </c>
      <c r="I33" s="70">
        <v>0</v>
      </c>
      <c r="J33" s="233">
        <v>0</v>
      </c>
      <c r="K33" s="233"/>
      <c r="L33" s="233"/>
      <c r="M33" s="70">
        <v>0</v>
      </c>
      <c r="N33" s="66"/>
      <c r="O33" s="66"/>
      <c r="P33" s="66"/>
    </row>
    <row r="34" spans="1:16" ht="9.9499999999999993" customHeight="1">
      <c r="A34" s="66"/>
      <c r="B34" s="232" t="s">
        <v>217</v>
      </c>
      <c r="C34" s="232"/>
      <c r="D34" s="232"/>
      <c r="E34" s="232"/>
      <c r="F34" s="232"/>
      <c r="G34" s="232"/>
      <c r="H34" s="70">
        <v>0</v>
      </c>
      <c r="I34" s="70">
        <v>0</v>
      </c>
      <c r="J34" s="233">
        <v>0</v>
      </c>
      <c r="K34" s="233"/>
      <c r="L34" s="233"/>
      <c r="M34" s="70">
        <v>0</v>
      </c>
      <c r="N34" s="66"/>
      <c r="O34" s="66"/>
      <c r="P34" s="66"/>
    </row>
    <row r="35" spans="1:16" ht="9.9499999999999993" customHeight="1">
      <c r="A35" s="66"/>
      <c r="B35" s="232" t="s">
        <v>218</v>
      </c>
      <c r="C35" s="232"/>
      <c r="D35" s="232"/>
      <c r="E35" s="232"/>
      <c r="F35" s="232"/>
      <c r="G35" s="232"/>
      <c r="H35" s="70">
        <v>0</v>
      </c>
      <c r="I35" s="70">
        <v>0</v>
      </c>
      <c r="J35" s="233">
        <v>0</v>
      </c>
      <c r="K35" s="233"/>
      <c r="L35" s="233"/>
      <c r="M35" s="70">
        <v>0</v>
      </c>
      <c r="N35" s="66"/>
      <c r="O35" s="66"/>
      <c r="P35" s="66"/>
    </row>
    <row r="36" spans="1:16" ht="9.9499999999999993" customHeight="1">
      <c r="A36" s="66"/>
      <c r="B36" s="232" t="s">
        <v>219</v>
      </c>
      <c r="C36" s="232"/>
      <c r="D36" s="232"/>
      <c r="E36" s="232"/>
      <c r="F36" s="232"/>
      <c r="G36" s="232"/>
      <c r="H36" s="70">
        <v>0</v>
      </c>
      <c r="I36" s="70">
        <v>0</v>
      </c>
      <c r="J36" s="233">
        <v>0</v>
      </c>
      <c r="K36" s="233"/>
      <c r="L36" s="233"/>
      <c r="M36" s="70">
        <v>0</v>
      </c>
      <c r="N36" s="66"/>
      <c r="O36" s="66"/>
      <c r="P36" s="66"/>
    </row>
    <row r="37" spans="1:16" ht="9.9499999999999993" customHeight="1">
      <c r="A37" s="66"/>
      <c r="B37" s="232" t="s">
        <v>220</v>
      </c>
      <c r="C37" s="232"/>
      <c r="D37" s="232"/>
      <c r="E37" s="232"/>
      <c r="F37" s="232"/>
      <c r="G37" s="232"/>
      <c r="H37" s="70">
        <v>0</v>
      </c>
      <c r="I37" s="70">
        <v>0</v>
      </c>
      <c r="J37" s="233">
        <v>0</v>
      </c>
      <c r="K37" s="233"/>
      <c r="L37" s="233"/>
      <c r="M37" s="70">
        <v>0</v>
      </c>
      <c r="N37" s="66"/>
      <c r="O37" s="66"/>
      <c r="P37" s="66"/>
    </row>
    <row r="38" spans="1:16" ht="9.9499999999999993" customHeight="1">
      <c r="A38" s="66"/>
      <c r="B38" s="232" t="s">
        <v>221</v>
      </c>
      <c r="C38" s="232"/>
      <c r="D38" s="232"/>
      <c r="E38" s="232"/>
      <c r="F38" s="232"/>
      <c r="G38" s="232"/>
      <c r="H38" s="70">
        <v>0</v>
      </c>
      <c r="I38" s="70">
        <v>0</v>
      </c>
      <c r="J38" s="233">
        <v>0</v>
      </c>
      <c r="K38" s="233"/>
      <c r="L38" s="233"/>
      <c r="M38" s="70">
        <v>0</v>
      </c>
      <c r="N38" s="66"/>
      <c r="O38" s="66"/>
      <c r="P38" s="66"/>
    </row>
    <row r="39" spans="1:16" ht="9.9499999999999993" customHeight="1">
      <c r="A39" s="66"/>
      <c r="B39" s="232" t="s">
        <v>175</v>
      </c>
      <c r="C39" s="232"/>
      <c r="D39" s="232"/>
      <c r="E39" s="232"/>
      <c r="F39" s="232"/>
      <c r="G39" s="232"/>
      <c r="H39" s="70">
        <v>0</v>
      </c>
      <c r="I39" s="70">
        <v>0</v>
      </c>
      <c r="J39" s="233">
        <v>0</v>
      </c>
      <c r="K39" s="233"/>
      <c r="L39" s="233"/>
      <c r="M39" s="70">
        <v>0</v>
      </c>
      <c r="N39" s="66"/>
      <c r="O39" s="66"/>
      <c r="P39" s="66"/>
    </row>
    <row r="40" spans="1:16" ht="9.9499999999999993" customHeight="1">
      <c r="A40" s="66"/>
      <c r="B40" s="238" t="s">
        <v>108</v>
      </c>
      <c r="C40" s="238"/>
      <c r="D40" s="238"/>
      <c r="E40" s="238"/>
      <c r="F40" s="239">
        <v>1833.89</v>
      </c>
      <c r="G40" s="239"/>
      <c r="H40" s="239"/>
      <c r="I40" s="71">
        <v>0.27</v>
      </c>
      <c r="J40" s="240">
        <v>10.07</v>
      </c>
      <c r="K40" s="240"/>
      <c r="L40" s="240"/>
      <c r="M40" s="71">
        <v>9.74</v>
      </c>
      <c r="N40" s="66"/>
      <c r="O40" s="66"/>
      <c r="P40" s="66"/>
    </row>
    <row r="41" spans="1:16" ht="9.9499999999999993" customHeight="1">
      <c r="A41" s="66"/>
      <c r="B41" s="237" t="s">
        <v>29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66"/>
      <c r="O41" s="66"/>
      <c r="P41" s="66"/>
    </row>
    <row r="42" spans="1:16" ht="9.9499999999999993" customHeight="1">
      <c r="A42" s="66"/>
      <c r="B42" s="232" t="s">
        <v>222</v>
      </c>
      <c r="C42" s="232"/>
      <c r="D42" s="232"/>
      <c r="E42" s="232"/>
      <c r="F42" s="232"/>
      <c r="G42" s="232"/>
      <c r="H42" s="70">
        <v>59.72</v>
      </c>
      <c r="I42" s="70">
        <v>0.01</v>
      </c>
      <c r="J42" s="233">
        <v>0.33</v>
      </c>
      <c r="K42" s="233"/>
      <c r="L42" s="233"/>
      <c r="M42" s="70">
        <v>0.32</v>
      </c>
      <c r="N42" s="66"/>
      <c r="O42" s="66"/>
      <c r="P42" s="66"/>
    </row>
    <row r="43" spans="1:16" ht="9.9499999999999993" customHeight="1">
      <c r="A43" s="66"/>
      <c r="B43" s="238" t="s">
        <v>178</v>
      </c>
      <c r="C43" s="238"/>
      <c r="D43" s="238"/>
      <c r="E43" s="238"/>
      <c r="F43" s="239">
        <v>59.72</v>
      </c>
      <c r="G43" s="239"/>
      <c r="H43" s="239"/>
      <c r="I43" s="71">
        <v>0.01</v>
      </c>
      <c r="J43" s="240">
        <v>0.33</v>
      </c>
      <c r="K43" s="240"/>
      <c r="L43" s="240"/>
      <c r="M43" s="71">
        <v>0.32</v>
      </c>
      <c r="N43" s="66"/>
      <c r="O43" s="66"/>
      <c r="P43" s="66"/>
    </row>
    <row r="44" spans="1:16" ht="9.9499999999999993" customHeight="1">
      <c r="A44" s="66"/>
      <c r="B44" s="241" t="s">
        <v>179</v>
      </c>
      <c r="C44" s="241"/>
      <c r="D44" s="241"/>
      <c r="E44" s="241"/>
      <c r="F44" s="242">
        <v>18223.36</v>
      </c>
      <c r="G44" s="242"/>
      <c r="H44" s="242"/>
      <c r="I44" s="72">
        <v>2.71</v>
      </c>
      <c r="J44" s="243">
        <v>100.01</v>
      </c>
      <c r="K44" s="243"/>
      <c r="L44" s="243"/>
      <c r="M44" s="72">
        <v>96.81</v>
      </c>
      <c r="N44" s="66"/>
      <c r="O44" s="66"/>
      <c r="P44" s="66"/>
    </row>
    <row r="45" spans="1:16" ht="9.9499999999999993" customHeight="1">
      <c r="A45" s="66"/>
      <c r="B45" s="237" t="s">
        <v>180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66"/>
      <c r="O45" s="66"/>
      <c r="P45" s="66"/>
    </row>
    <row r="46" spans="1:16" ht="9.9499999999999993" customHeight="1">
      <c r="A46" s="66"/>
      <c r="B46" s="232" t="s">
        <v>223</v>
      </c>
      <c r="C46" s="232"/>
      <c r="D46" s="232"/>
      <c r="E46" s="232"/>
      <c r="F46" s="232"/>
      <c r="G46" s="232"/>
      <c r="H46" s="70">
        <v>0</v>
      </c>
      <c r="I46" s="70">
        <v>0</v>
      </c>
      <c r="J46" s="233">
        <v>0</v>
      </c>
      <c r="K46" s="233"/>
      <c r="L46" s="233"/>
      <c r="M46" s="70">
        <v>0</v>
      </c>
      <c r="N46" s="66"/>
      <c r="O46" s="66"/>
      <c r="P46" s="66"/>
    </row>
    <row r="47" spans="1:16" ht="9.9499999999999993" customHeight="1">
      <c r="A47" s="66"/>
      <c r="B47" s="232" t="s">
        <v>224</v>
      </c>
      <c r="C47" s="232"/>
      <c r="D47" s="232"/>
      <c r="E47" s="232"/>
      <c r="F47" s="232"/>
      <c r="G47" s="232"/>
      <c r="H47" s="70">
        <v>0</v>
      </c>
      <c r="I47" s="70">
        <v>0</v>
      </c>
      <c r="J47" s="233">
        <v>0</v>
      </c>
      <c r="K47" s="233"/>
      <c r="L47" s="233"/>
      <c r="M47" s="70">
        <v>0</v>
      </c>
      <c r="N47" s="66"/>
      <c r="O47" s="66"/>
      <c r="P47" s="66"/>
    </row>
    <row r="48" spans="1:16" ht="9.9499999999999993" customHeight="1">
      <c r="A48" s="66"/>
      <c r="B48" s="232" t="s">
        <v>225</v>
      </c>
      <c r="C48" s="232"/>
      <c r="D48" s="232"/>
      <c r="E48" s="232"/>
      <c r="F48" s="232"/>
      <c r="G48" s="232"/>
      <c r="H48" s="70">
        <v>0</v>
      </c>
      <c r="I48" s="70">
        <v>0</v>
      </c>
      <c r="J48" s="233">
        <v>0</v>
      </c>
      <c r="K48" s="233"/>
      <c r="L48" s="233"/>
      <c r="M48" s="70">
        <v>0</v>
      </c>
      <c r="N48" s="66"/>
      <c r="O48" s="66"/>
      <c r="P48" s="66"/>
    </row>
    <row r="49" spans="1:16" ht="9.9499999999999993" customHeight="1">
      <c r="A49" s="66"/>
      <c r="B49" s="238" t="s">
        <v>114</v>
      </c>
      <c r="C49" s="238"/>
      <c r="D49" s="238"/>
      <c r="E49" s="238"/>
      <c r="F49" s="239">
        <v>0</v>
      </c>
      <c r="G49" s="239"/>
      <c r="H49" s="239"/>
      <c r="I49" s="71">
        <v>0</v>
      </c>
      <c r="J49" s="240">
        <v>0</v>
      </c>
      <c r="K49" s="240"/>
      <c r="L49" s="240"/>
      <c r="M49" s="71">
        <v>0</v>
      </c>
      <c r="N49" s="66"/>
      <c r="O49" s="66"/>
      <c r="P49" s="66"/>
    </row>
    <row r="50" spans="1:16" ht="9.9499999999999993" customHeight="1">
      <c r="A50" s="66"/>
      <c r="B50" s="237" t="s">
        <v>184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66"/>
      <c r="O50" s="66"/>
      <c r="P50" s="66"/>
    </row>
    <row r="51" spans="1:16" ht="9.9499999999999993" customHeight="1">
      <c r="A51" s="66"/>
      <c r="B51" s="232" t="s">
        <v>226</v>
      </c>
      <c r="C51" s="232"/>
      <c r="D51" s="232"/>
      <c r="E51" s="232"/>
      <c r="F51" s="232"/>
      <c r="G51" s="232"/>
      <c r="H51" s="70">
        <v>0</v>
      </c>
      <c r="I51" s="70">
        <v>0</v>
      </c>
      <c r="J51" s="233">
        <v>0</v>
      </c>
      <c r="K51" s="233"/>
      <c r="L51" s="233"/>
      <c r="M51" s="70">
        <v>0</v>
      </c>
      <c r="N51" s="66"/>
      <c r="O51" s="66"/>
      <c r="P51" s="66"/>
    </row>
    <row r="52" spans="1:16" ht="9.9499999999999993" customHeight="1">
      <c r="A52" s="66"/>
      <c r="B52" s="232" t="s">
        <v>227</v>
      </c>
      <c r="C52" s="232"/>
      <c r="D52" s="232"/>
      <c r="E52" s="232"/>
      <c r="F52" s="232"/>
      <c r="G52" s="232"/>
      <c r="H52" s="70">
        <v>45.5</v>
      </c>
      <c r="I52" s="70">
        <v>0.01</v>
      </c>
      <c r="J52" s="233">
        <v>0.25</v>
      </c>
      <c r="K52" s="233"/>
      <c r="L52" s="233"/>
      <c r="M52" s="70">
        <v>0.24</v>
      </c>
      <c r="N52" s="66"/>
      <c r="O52" s="66"/>
      <c r="P52" s="66"/>
    </row>
    <row r="53" spans="1:16" ht="9.9499999999999993" customHeight="1">
      <c r="A53" s="66"/>
      <c r="B53" s="232" t="s">
        <v>228</v>
      </c>
      <c r="C53" s="232"/>
      <c r="D53" s="232"/>
      <c r="E53" s="232"/>
      <c r="F53" s="232"/>
      <c r="G53" s="232"/>
      <c r="H53" s="70">
        <v>0</v>
      </c>
      <c r="I53" s="70">
        <v>0</v>
      </c>
      <c r="J53" s="233">
        <v>0</v>
      </c>
      <c r="K53" s="233"/>
      <c r="L53" s="233"/>
      <c r="M53" s="70">
        <v>0</v>
      </c>
      <c r="N53" s="66"/>
      <c r="O53" s="66"/>
      <c r="P53" s="66"/>
    </row>
    <row r="54" spans="1:16" ht="9.9499999999999993" customHeight="1">
      <c r="A54" s="66"/>
      <c r="B54" s="232" t="s">
        <v>229</v>
      </c>
      <c r="C54" s="232"/>
      <c r="D54" s="232"/>
      <c r="E54" s="232"/>
      <c r="F54" s="232"/>
      <c r="G54" s="232"/>
      <c r="H54" s="70">
        <v>0</v>
      </c>
      <c r="I54" s="70">
        <v>0</v>
      </c>
      <c r="J54" s="233">
        <v>0</v>
      </c>
      <c r="K54" s="233"/>
      <c r="L54" s="233"/>
      <c r="M54" s="70">
        <v>0</v>
      </c>
      <c r="N54" s="66"/>
      <c r="O54" s="66"/>
      <c r="P54" s="66"/>
    </row>
    <row r="55" spans="1:16" ht="9.9499999999999993" customHeight="1">
      <c r="A55" s="66"/>
      <c r="B55" s="238" t="s">
        <v>118</v>
      </c>
      <c r="C55" s="238"/>
      <c r="D55" s="238"/>
      <c r="E55" s="238"/>
      <c r="F55" s="239">
        <v>45.5</v>
      </c>
      <c r="G55" s="239"/>
      <c r="H55" s="239"/>
      <c r="I55" s="71">
        <v>0.01</v>
      </c>
      <c r="J55" s="240">
        <v>0.25</v>
      </c>
      <c r="K55" s="240"/>
      <c r="L55" s="240"/>
      <c r="M55" s="71">
        <v>0.24</v>
      </c>
      <c r="N55" s="66"/>
      <c r="O55" s="66"/>
      <c r="P55" s="66"/>
    </row>
    <row r="56" spans="1:16" ht="9.9499999999999993" customHeight="1">
      <c r="A56" s="66"/>
      <c r="B56" s="241" t="s">
        <v>188</v>
      </c>
      <c r="C56" s="241"/>
      <c r="D56" s="241"/>
      <c r="E56" s="241"/>
      <c r="F56" s="243">
        <v>45.5</v>
      </c>
      <c r="G56" s="243"/>
      <c r="H56" s="243"/>
      <c r="I56" s="72">
        <v>0.01</v>
      </c>
      <c r="J56" s="243">
        <v>0.25</v>
      </c>
      <c r="K56" s="243"/>
      <c r="L56" s="243"/>
      <c r="M56" s="72">
        <v>0.24</v>
      </c>
      <c r="N56" s="66"/>
      <c r="O56" s="66"/>
      <c r="P56" s="66"/>
    </row>
    <row r="57" spans="1:16" ht="9.9499999999999993" customHeight="1">
      <c r="A57" s="66"/>
      <c r="B57" s="241" t="s">
        <v>189</v>
      </c>
      <c r="C57" s="241"/>
      <c r="D57" s="241"/>
      <c r="E57" s="241"/>
      <c r="F57" s="242">
        <v>18268.86</v>
      </c>
      <c r="G57" s="242"/>
      <c r="H57" s="242"/>
      <c r="I57" s="72">
        <v>2.72</v>
      </c>
      <c r="J57" s="243">
        <v>100.26</v>
      </c>
      <c r="K57" s="243"/>
      <c r="L57" s="243"/>
      <c r="M57" s="72">
        <v>97.05</v>
      </c>
      <c r="N57" s="66"/>
      <c r="O57" s="66"/>
      <c r="P57" s="66"/>
    </row>
    <row r="58" spans="1:16" ht="9.9499999999999993" customHeight="1">
      <c r="A58" s="66"/>
      <c r="B58" s="237" t="s">
        <v>46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66"/>
      <c r="O58" s="66"/>
      <c r="P58" s="66"/>
    </row>
    <row r="59" spans="1:16" ht="9.9499999999999993" customHeight="1">
      <c r="A59" s="66"/>
      <c r="B59" s="232" t="s">
        <v>190</v>
      </c>
      <c r="C59" s="232"/>
      <c r="D59" s="232"/>
      <c r="E59" s="232"/>
      <c r="F59" s="232"/>
      <c r="G59" s="232"/>
      <c r="H59" s="70">
        <v>0</v>
      </c>
      <c r="I59" s="70">
        <v>0</v>
      </c>
      <c r="J59" s="233">
        <v>0</v>
      </c>
      <c r="K59" s="233"/>
      <c r="L59" s="233"/>
      <c r="M59" s="70">
        <v>0</v>
      </c>
      <c r="N59" s="66"/>
      <c r="O59" s="66"/>
      <c r="P59" s="66"/>
    </row>
    <row r="60" spans="1:16" ht="9.9499999999999993" customHeight="1">
      <c r="A60" s="66"/>
      <c r="B60" s="232" t="s">
        <v>191</v>
      </c>
      <c r="C60" s="232"/>
      <c r="D60" s="232"/>
      <c r="E60" s="232"/>
      <c r="F60" s="232"/>
      <c r="G60" s="232"/>
      <c r="H60" s="70">
        <v>555.29999999999995</v>
      </c>
      <c r="I60" s="70">
        <v>0.08</v>
      </c>
      <c r="J60" s="233">
        <v>3.05</v>
      </c>
      <c r="K60" s="233"/>
      <c r="L60" s="233"/>
      <c r="M60" s="70">
        <v>2.95</v>
      </c>
      <c r="N60" s="66"/>
      <c r="O60" s="66"/>
      <c r="P60" s="66"/>
    </row>
    <row r="61" spans="1:16" ht="9.9499999999999993" customHeight="1">
      <c r="A61" s="66"/>
      <c r="B61" s="238" t="s">
        <v>193</v>
      </c>
      <c r="C61" s="238"/>
      <c r="D61" s="238"/>
      <c r="E61" s="238"/>
      <c r="F61" s="239">
        <v>555.29999999999995</v>
      </c>
      <c r="G61" s="239"/>
      <c r="H61" s="239"/>
      <c r="I61" s="71">
        <v>0.08</v>
      </c>
      <c r="J61" s="240">
        <v>3.05</v>
      </c>
      <c r="K61" s="240"/>
      <c r="L61" s="240"/>
      <c r="M61" s="71">
        <v>2.95</v>
      </c>
      <c r="N61" s="66"/>
      <c r="O61" s="66"/>
      <c r="P61" s="66"/>
    </row>
    <row r="62" spans="1:16" ht="9.9499999999999993" customHeight="1">
      <c r="A62" s="66"/>
      <c r="B62" s="241" t="s">
        <v>194</v>
      </c>
      <c r="C62" s="241"/>
      <c r="D62" s="241"/>
      <c r="E62" s="241"/>
      <c r="F62" s="242">
        <v>18824.16</v>
      </c>
      <c r="G62" s="242"/>
      <c r="H62" s="242"/>
      <c r="I62" s="72">
        <v>2.8</v>
      </c>
      <c r="J62" s="243">
        <v>103.31</v>
      </c>
      <c r="K62" s="243"/>
      <c r="L62" s="243"/>
      <c r="M62" s="73" t="s">
        <v>195</v>
      </c>
      <c r="N62" s="66"/>
      <c r="O62" s="66"/>
      <c r="P62" s="66"/>
    </row>
    <row r="63" spans="1:16" ht="108.9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44" t="s">
        <v>51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45" t="s">
        <v>240</v>
      </c>
      <c r="B1" s="246"/>
      <c r="C1" s="246"/>
      <c r="D1" s="246"/>
      <c r="E1" s="246"/>
    </row>
    <row r="2" spans="1:5">
      <c r="A2" s="245" t="s">
        <v>241</v>
      </c>
      <c r="B2" s="246"/>
      <c r="C2" s="246"/>
      <c r="D2" s="246"/>
      <c r="E2" s="246"/>
    </row>
    <row r="3" spans="1:5">
      <c r="A3" s="245" t="s">
        <v>252</v>
      </c>
      <c r="B3" s="246"/>
      <c r="C3" s="246"/>
      <c r="D3" s="246"/>
      <c r="E3" s="246"/>
    </row>
    <row r="4" spans="1:5">
      <c r="A4" s="74" t="s">
        <v>130</v>
      </c>
      <c r="B4" s="245" t="s">
        <v>131</v>
      </c>
      <c r="C4" s="246"/>
      <c r="D4" s="246"/>
      <c r="E4" s="246"/>
    </row>
    <row r="5" spans="1:5">
      <c r="A5" s="74" t="s">
        <v>243</v>
      </c>
      <c r="B5" s="245" t="s">
        <v>244</v>
      </c>
      <c r="C5" s="246"/>
      <c r="D5" s="246"/>
      <c r="E5" s="246"/>
    </row>
    <row r="6" spans="1:5">
      <c r="A6" s="74" t="s">
        <v>253</v>
      </c>
      <c r="B6" s="75" t="s">
        <v>135</v>
      </c>
    </row>
    <row r="7" spans="1:5" ht="22.5">
      <c r="A7" s="76" t="s">
        <v>8</v>
      </c>
      <c r="B7" s="76" t="s">
        <v>136</v>
      </c>
      <c r="C7" s="76" t="s">
        <v>137</v>
      </c>
      <c r="D7" s="76" t="s">
        <v>246</v>
      </c>
      <c r="E7" s="76" t="s">
        <v>247</v>
      </c>
    </row>
    <row r="8" spans="1:5">
      <c r="A8" s="245" t="s">
        <v>248</v>
      </c>
      <c r="B8" s="246"/>
      <c r="C8" s="246"/>
      <c r="D8" s="246"/>
      <c r="E8" s="246"/>
    </row>
    <row r="9" spans="1:5">
      <c r="A9" s="75" t="s">
        <v>140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141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142</v>
      </c>
    </row>
    <row r="12" spans="1:5">
      <c r="A12" s="75" t="s">
        <v>143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144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145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146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205</v>
      </c>
      <c r="B16" s="77">
        <v>16050</v>
      </c>
      <c r="C16" s="77">
        <v>2.3883999999999999</v>
      </c>
      <c r="D16" s="77">
        <v>88.11</v>
      </c>
      <c r="E16" s="77">
        <v>86.65</v>
      </c>
    </row>
    <row r="17" spans="1:5">
      <c r="A17" s="75" t="s">
        <v>148</v>
      </c>
      <c r="B17" s="77">
        <v>104.5</v>
      </c>
      <c r="C17" s="77">
        <v>1.555E-2</v>
      </c>
      <c r="D17" s="77">
        <v>0.56999999999999995</v>
      </c>
      <c r="E17" s="77">
        <v>0.56000000000000005</v>
      </c>
    </row>
    <row r="18" spans="1:5">
      <c r="A18" s="75" t="s">
        <v>206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150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151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207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208</v>
      </c>
    </row>
    <row r="23" spans="1:5">
      <c r="A23" s="75" t="s">
        <v>209</v>
      </c>
      <c r="B23" s="77">
        <v>187.65</v>
      </c>
      <c r="C23" s="77">
        <v>2.793E-2</v>
      </c>
      <c r="D23" s="77">
        <v>1.03</v>
      </c>
      <c r="E23" s="77">
        <v>1.01</v>
      </c>
    </row>
    <row r="24" spans="1:5">
      <c r="A24" s="75" t="s">
        <v>210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211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212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62</v>
      </c>
      <c r="B27" s="78">
        <v>16342.15</v>
      </c>
      <c r="C27" s="78">
        <v>2.43188</v>
      </c>
      <c r="D27" s="78">
        <v>89.71</v>
      </c>
      <c r="E27" s="78">
        <v>88.22</v>
      </c>
    </row>
    <row r="28" spans="1:5">
      <c r="A28" s="245" t="s">
        <v>94</v>
      </c>
      <c r="B28" s="246"/>
      <c r="C28" s="246"/>
      <c r="D28" s="246"/>
      <c r="E28" s="246"/>
    </row>
    <row r="29" spans="1:5">
      <c r="A29" s="75" t="s">
        <v>213</v>
      </c>
      <c r="B29" s="77">
        <v>1344</v>
      </c>
      <c r="C29" s="77">
        <v>0.2</v>
      </c>
      <c r="D29" s="77">
        <v>7.38</v>
      </c>
      <c r="E29" s="77">
        <v>7.26</v>
      </c>
    </row>
    <row r="30" spans="1:5">
      <c r="A30" s="75" t="s">
        <v>214</v>
      </c>
      <c r="B30" s="77">
        <v>490.26</v>
      </c>
      <c r="C30" s="77">
        <v>7.2959999999999997E-2</v>
      </c>
      <c r="D30" s="77">
        <v>2.69</v>
      </c>
      <c r="E30" s="77">
        <v>2.65</v>
      </c>
    </row>
    <row r="31" spans="1:5">
      <c r="A31" s="75" t="s">
        <v>215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216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217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218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219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220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221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175</v>
      </c>
      <c r="B38" s="77">
        <v>0</v>
      </c>
      <c r="C38" s="77">
        <v>0</v>
      </c>
      <c r="D38" s="77">
        <v>0</v>
      </c>
      <c r="E38" s="77">
        <v>0</v>
      </c>
    </row>
    <row r="39" spans="1:5">
      <c r="A39" s="74" t="s">
        <v>108</v>
      </c>
      <c r="B39" s="78">
        <v>1834.26</v>
      </c>
      <c r="C39" s="78">
        <v>0.27295999999999998</v>
      </c>
      <c r="D39" s="78">
        <v>10.07</v>
      </c>
      <c r="E39" s="78">
        <v>9.91</v>
      </c>
    </row>
    <row r="40" spans="1:5">
      <c r="A40" s="245" t="s">
        <v>29</v>
      </c>
      <c r="B40" s="246"/>
      <c r="C40" s="246"/>
      <c r="D40" s="246"/>
      <c r="E40" s="246"/>
    </row>
    <row r="41" spans="1:5">
      <c r="A41" s="75" t="s">
        <v>222</v>
      </c>
      <c r="B41" s="77">
        <v>38.64</v>
      </c>
      <c r="C41" s="77">
        <v>0.01</v>
      </c>
      <c r="D41" s="77">
        <v>0.21</v>
      </c>
      <c r="E41" s="77">
        <v>0.21</v>
      </c>
    </row>
    <row r="42" spans="1:5">
      <c r="A42" s="74" t="s">
        <v>178</v>
      </c>
      <c r="B42" s="78">
        <v>38.64</v>
      </c>
      <c r="C42" s="78">
        <v>0.01</v>
      </c>
      <c r="D42" s="78">
        <v>0.21</v>
      </c>
      <c r="E42" s="78">
        <v>0.21</v>
      </c>
    </row>
    <row r="43" spans="1:5">
      <c r="A43" s="74" t="s">
        <v>179</v>
      </c>
      <c r="B43" s="78">
        <v>18215.05</v>
      </c>
      <c r="C43" s="78">
        <v>2.7148400000000001</v>
      </c>
      <c r="D43" s="78">
        <v>99.99</v>
      </c>
      <c r="E43" s="78">
        <v>98.34</v>
      </c>
    </row>
    <row r="44" spans="1:5">
      <c r="A44" s="245" t="s">
        <v>180</v>
      </c>
      <c r="B44" s="246"/>
      <c r="C44" s="246"/>
      <c r="D44" s="246"/>
      <c r="E44" s="246"/>
    </row>
    <row r="45" spans="1:5">
      <c r="A45" s="75" t="s">
        <v>223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224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225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114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45" t="s">
        <v>184</v>
      </c>
      <c r="B49" s="246"/>
      <c r="C49" s="246"/>
      <c r="D49" s="246"/>
      <c r="E49" s="246"/>
    </row>
    <row r="50" spans="1:5">
      <c r="A50" s="75" t="s">
        <v>226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227</v>
      </c>
      <c r="B51" s="77">
        <v>47.64</v>
      </c>
      <c r="C51" s="77">
        <v>7.0899999999999999E-3</v>
      </c>
      <c r="D51" s="77">
        <v>0.26</v>
      </c>
      <c r="E51" s="77">
        <v>0.26</v>
      </c>
    </row>
    <row r="52" spans="1:5">
      <c r="A52" s="75" t="s">
        <v>228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229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118</v>
      </c>
      <c r="B54" s="78">
        <v>47.64</v>
      </c>
      <c r="C54" s="78">
        <v>7.0899999999999999E-3</v>
      </c>
      <c r="D54" s="78">
        <v>0.26</v>
      </c>
      <c r="E54" s="78">
        <v>0.26</v>
      </c>
    </row>
    <row r="55" spans="1:5">
      <c r="A55" s="74" t="s">
        <v>188</v>
      </c>
      <c r="B55" s="78">
        <v>47.64</v>
      </c>
      <c r="C55" s="78">
        <v>7.0899999999999999E-3</v>
      </c>
      <c r="D55" s="78">
        <v>0.26</v>
      </c>
      <c r="E55" s="78">
        <v>0.26</v>
      </c>
    </row>
    <row r="56" spans="1:5">
      <c r="A56" s="74" t="s">
        <v>189</v>
      </c>
      <c r="B56" s="78">
        <v>18262.689999999999</v>
      </c>
      <c r="C56" s="78">
        <v>2.72193</v>
      </c>
      <c r="D56" s="78">
        <v>100.25</v>
      </c>
      <c r="E56" s="78">
        <v>98.6</v>
      </c>
    </row>
    <row r="57" spans="1:5">
      <c r="A57" s="245" t="s">
        <v>46</v>
      </c>
      <c r="B57" s="246"/>
      <c r="C57" s="246"/>
      <c r="D57" s="246"/>
      <c r="E57" s="246"/>
    </row>
    <row r="58" spans="1:5">
      <c r="A58" s="75" t="s">
        <v>190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191</v>
      </c>
      <c r="B59" s="77">
        <v>261</v>
      </c>
      <c r="C59" s="77">
        <v>3.884E-2</v>
      </c>
      <c r="D59" s="77">
        <v>1.43</v>
      </c>
      <c r="E59" s="77">
        <v>1.41</v>
      </c>
    </row>
    <row r="60" spans="1:5">
      <c r="A60" s="74" t="s">
        <v>249</v>
      </c>
      <c r="B60" s="78">
        <v>261</v>
      </c>
      <c r="C60" s="78">
        <v>3.884E-2</v>
      </c>
      <c r="D60" s="78">
        <v>1.43</v>
      </c>
      <c r="E60" s="78">
        <v>1.41</v>
      </c>
    </row>
    <row r="61" spans="1:5">
      <c r="A61" s="74" t="s">
        <v>194</v>
      </c>
      <c r="B61" s="78">
        <v>18523.689999999999</v>
      </c>
      <c r="C61" s="78">
        <v>2.7607699999999999</v>
      </c>
      <c r="D61" s="78">
        <v>101.68</v>
      </c>
      <c r="E61" s="78">
        <v>100.01</v>
      </c>
    </row>
    <row r="63" spans="1:5">
      <c r="A63" s="245" t="s">
        <v>51</v>
      </c>
      <c r="B63" s="246"/>
      <c r="C63" s="246"/>
      <c r="D63" s="246"/>
      <c r="E63" s="24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72" customWidth="1"/>
    <col min="2" max="3" width="12" style="172" customWidth="1"/>
    <col min="4" max="5" width="16.375" style="172" customWidth="1"/>
    <col min="6" max="256" width="9" style="172"/>
    <col min="257" max="257" width="30.75" style="172" customWidth="1"/>
    <col min="258" max="259" width="12" style="172" customWidth="1"/>
    <col min="260" max="261" width="16.375" style="172" customWidth="1"/>
    <col min="262" max="512" width="9" style="172"/>
    <col min="513" max="513" width="30.75" style="172" customWidth="1"/>
    <col min="514" max="515" width="12" style="172" customWidth="1"/>
    <col min="516" max="517" width="16.375" style="172" customWidth="1"/>
    <col min="518" max="768" width="9" style="172"/>
    <col min="769" max="769" width="30.75" style="172" customWidth="1"/>
    <col min="770" max="771" width="12" style="172" customWidth="1"/>
    <col min="772" max="773" width="16.375" style="172" customWidth="1"/>
    <col min="774" max="1024" width="9" style="172"/>
    <col min="1025" max="1025" width="30.75" style="172" customWidth="1"/>
    <col min="1026" max="1027" width="12" style="172" customWidth="1"/>
    <col min="1028" max="1029" width="16.375" style="172" customWidth="1"/>
    <col min="1030" max="1280" width="9" style="172"/>
    <col min="1281" max="1281" width="30.75" style="172" customWidth="1"/>
    <col min="1282" max="1283" width="12" style="172" customWidth="1"/>
    <col min="1284" max="1285" width="16.375" style="172" customWidth="1"/>
    <col min="1286" max="1536" width="9" style="172"/>
    <col min="1537" max="1537" width="30.75" style="172" customWidth="1"/>
    <col min="1538" max="1539" width="12" style="172" customWidth="1"/>
    <col min="1540" max="1541" width="16.375" style="172" customWidth="1"/>
    <col min="1542" max="1792" width="9" style="172"/>
    <col min="1793" max="1793" width="30.75" style="172" customWidth="1"/>
    <col min="1794" max="1795" width="12" style="172" customWidth="1"/>
    <col min="1796" max="1797" width="16.375" style="172" customWidth="1"/>
    <col min="1798" max="2048" width="9" style="172"/>
    <col min="2049" max="2049" width="30.75" style="172" customWidth="1"/>
    <col min="2050" max="2051" width="12" style="172" customWidth="1"/>
    <col min="2052" max="2053" width="16.375" style="172" customWidth="1"/>
    <col min="2054" max="2304" width="9" style="172"/>
    <col min="2305" max="2305" width="30.75" style="172" customWidth="1"/>
    <col min="2306" max="2307" width="12" style="172" customWidth="1"/>
    <col min="2308" max="2309" width="16.375" style="172" customWidth="1"/>
    <col min="2310" max="2560" width="9" style="172"/>
    <col min="2561" max="2561" width="30.75" style="172" customWidth="1"/>
    <col min="2562" max="2563" width="12" style="172" customWidth="1"/>
    <col min="2564" max="2565" width="16.375" style="172" customWidth="1"/>
    <col min="2566" max="2816" width="9" style="172"/>
    <col min="2817" max="2817" width="30.75" style="172" customWidth="1"/>
    <col min="2818" max="2819" width="12" style="172" customWidth="1"/>
    <col min="2820" max="2821" width="16.375" style="172" customWidth="1"/>
    <col min="2822" max="3072" width="9" style="172"/>
    <col min="3073" max="3073" width="30.75" style="172" customWidth="1"/>
    <col min="3074" max="3075" width="12" style="172" customWidth="1"/>
    <col min="3076" max="3077" width="16.375" style="172" customWidth="1"/>
    <col min="3078" max="3328" width="9" style="172"/>
    <col min="3329" max="3329" width="30.75" style="172" customWidth="1"/>
    <col min="3330" max="3331" width="12" style="172" customWidth="1"/>
    <col min="3332" max="3333" width="16.375" style="172" customWidth="1"/>
    <col min="3334" max="3584" width="9" style="172"/>
    <col min="3585" max="3585" width="30.75" style="172" customWidth="1"/>
    <col min="3586" max="3587" width="12" style="172" customWidth="1"/>
    <col min="3588" max="3589" width="16.375" style="172" customWidth="1"/>
    <col min="3590" max="3840" width="9" style="172"/>
    <col min="3841" max="3841" width="30.75" style="172" customWidth="1"/>
    <col min="3842" max="3843" width="12" style="172" customWidth="1"/>
    <col min="3844" max="3845" width="16.375" style="172" customWidth="1"/>
    <col min="3846" max="4096" width="9" style="172"/>
    <col min="4097" max="4097" width="30.75" style="172" customWidth="1"/>
    <col min="4098" max="4099" width="12" style="172" customWidth="1"/>
    <col min="4100" max="4101" width="16.375" style="172" customWidth="1"/>
    <col min="4102" max="4352" width="9" style="172"/>
    <col min="4353" max="4353" width="30.75" style="172" customWidth="1"/>
    <col min="4354" max="4355" width="12" style="172" customWidth="1"/>
    <col min="4356" max="4357" width="16.375" style="172" customWidth="1"/>
    <col min="4358" max="4608" width="9" style="172"/>
    <col min="4609" max="4609" width="30.75" style="172" customWidth="1"/>
    <col min="4610" max="4611" width="12" style="172" customWidth="1"/>
    <col min="4612" max="4613" width="16.375" style="172" customWidth="1"/>
    <col min="4614" max="4864" width="9" style="172"/>
    <col min="4865" max="4865" width="30.75" style="172" customWidth="1"/>
    <col min="4866" max="4867" width="12" style="172" customWidth="1"/>
    <col min="4868" max="4869" width="16.375" style="172" customWidth="1"/>
    <col min="4870" max="5120" width="9" style="172"/>
    <col min="5121" max="5121" width="30.75" style="172" customWidth="1"/>
    <col min="5122" max="5123" width="12" style="172" customWidth="1"/>
    <col min="5124" max="5125" width="16.375" style="172" customWidth="1"/>
    <col min="5126" max="5376" width="9" style="172"/>
    <col min="5377" max="5377" width="30.75" style="172" customWidth="1"/>
    <col min="5378" max="5379" width="12" style="172" customWidth="1"/>
    <col min="5380" max="5381" width="16.375" style="172" customWidth="1"/>
    <col min="5382" max="5632" width="9" style="172"/>
    <col min="5633" max="5633" width="30.75" style="172" customWidth="1"/>
    <col min="5634" max="5635" width="12" style="172" customWidth="1"/>
    <col min="5636" max="5637" width="16.375" style="172" customWidth="1"/>
    <col min="5638" max="5888" width="9" style="172"/>
    <col min="5889" max="5889" width="30.75" style="172" customWidth="1"/>
    <col min="5890" max="5891" width="12" style="172" customWidth="1"/>
    <col min="5892" max="5893" width="16.375" style="172" customWidth="1"/>
    <col min="5894" max="6144" width="9" style="172"/>
    <col min="6145" max="6145" width="30.75" style="172" customWidth="1"/>
    <col min="6146" max="6147" width="12" style="172" customWidth="1"/>
    <col min="6148" max="6149" width="16.375" style="172" customWidth="1"/>
    <col min="6150" max="6400" width="9" style="172"/>
    <col min="6401" max="6401" width="30.75" style="172" customWidth="1"/>
    <col min="6402" max="6403" width="12" style="172" customWidth="1"/>
    <col min="6404" max="6405" width="16.375" style="172" customWidth="1"/>
    <col min="6406" max="6656" width="9" style="172"/>
    <col min="6657" max="6657" width="30.75" style="172" customWidth="1"/>
    <col min="6658" max="6659" width="12" style="172" customWidth="1"/>
    <col min="6660" max="6661" width="16.375" style="172" customWidth="1"/>
    <col min="6662" max="6912" width="9" style="172"/>
    <col min="6913" max="6913" width="30.75" style="172" customWidth="1"/>
    <col min="6914" max="6915" width="12" style="172" customWidth="1"/>
    <col min="6916" max="6917" width="16.375" style="172" customWidth="1"/>
    <col min="6918" max="7168" width="9" style="172"/>
    <col min="7169" max="7169" width="30.75" style="172" customWidth="1"/>
    <col min="7170" max="7171" width="12" style="172" customWidth="1"/>
    <col min="7172" max="7173" width="16.375" style="172" customWidth="1"/>
    <col min="7174" max="7424" width="9" style="172"/>
    <col min="7425" max="7425" width="30.75" style="172" customWidth="1"/>
    <col min="7426" max="7427" width="12" style="172" customWidth="1"/>
    <col min="7428" max="7429" width="16.375" style="172" customWidth="1"/>
    <col min="7430" max="7680" width="9" style="172"/>
    <col min="7681" max="7681" width="30.75" style="172" customWidth="1"/>
    <col min="7682" max="7683" width="12" style="172" customWidth="1"/>
    <col min="7684" max="7685" width="16.375" style="172" customWidth="1"/>
    <col min="7686" max="7936" width="9" style="172"/>
    <col min="7937" max="7937" width="30.75" style="172" customWidth="1"/>
    <col min="7938" max="7939" width="12" style="172" customWidth="1"/>
    <col min="7940" max="7941" width="16.375" style="172" customWidth="1"/>
    <col min="7942" max="8192" width="9" style="172"/>
    <col min="8193" max="8193" width="30.75" style="172" customWidth="1"/>
    <col min="8194" max="8195" width="12" style="172" customWidth="1"/>
    <col min="8196" max="8197" width="16.375" style="172" customWidth="1"/>
    <col min="8198" max="8448" width="9" style="172"/>
    <col min="8449" max="8449" width="30.75" style="172" customWidth="1"/>
    <col min="8450" max="8451" width="12" style="172" customWidth="1"/>
    <col min="8452" max="8453" width="16.375" style="172" customWidth="1"/>
    <col min="8454" max="8704" width="9" style="172"/>
    <col min="8705" max="8705" width="30.75" style="172" customWidth="1"/>
    <col min="8706" max="8707" width="12" style="172" customWidth="1"/>
    <col min="8708" max="8709" width="16.375" style="172" customWidth="1"/>
    <col min="8710" max="8960" width="9" style="172"/>
    <col min="8961" max="8961" width="30.75" style="172" customWidth="1"/>
    <col min="8962" max="8963" width="12" style="172" customWidth="1"/>
    <col min="8964" max="8965" width="16.375" style="172" customWidth="1"/>
    <col min="8966" max="9216" width="9" style="172"/>
    <col min="9217" max="9217" width="30.75" style="172" customWidth="1"/>
    <col min="9218" max="9219" width="12" style="172" customWidth="1"/>
    <col min="9220" max="9221" width="16.375" style="172" customWidth="1"/>
    <col min="9222" max="9472" width="9" style="172"/>
    <col min="9473" max="9473" width="30.75" style="172" customWidth="1"/>
    <col min="9474" max="9475" width="12" style="172" customWidth="1"/>
    <col min="9476" max="9477" width="16.375" style="172" customWidth="1"/>
    <col min="9478" max="9728" width="9" style="172"/>
    <col min="9729" max="9729" width="30.75" style="172" customWidth="1"/>
    <col min="9730" max="9731" width="12" style="172" customWidth="1"/>
    <col min="9732" max="9733" width="16.375" style="172" customWidth="1"/>
    <col min="9734" max="9984" width="9" style="172"/>
    <col min="9985" max="9985" width="30.75" style="172" customWidth="1"/>
    <col min="9986" max="9987" width="12" style="172" customWidth="1"/>
    <col min="9988" max="9989" width="16.375" style="172" customWidth="1"/>
    <col min="9990" max="10240" width="9" style="172"/>
    <col min="10241" max="10241" width="30.75" style="172" customWidth="1"/>
    <col min="10242" max="10243" width="12" style="172" customWidth="1"/>
    <col min="10244" max="10245" width="16.375" style="172" customWidth="1"/>
    <col min="10246" max="10496" width="9" style="172"/>
    <col min="10497" max="10497" width="30.75" style="172" customWidth="1"/>
    <col min="10498" max="10499" width="12" style="172" customWidth="1"/>
    <col min="10500" max="10501" width="16.375" style="172" customWidth="1"/>
    <col min="10502" max="10752" width="9" style="172"/>
    <col min="10753" max="10753" width="30.75" style="172" customWidth="1"/>
    <col min="10754" max="10755" width="12" style="172" customWidth="1"/>
    <col min="10756" max="10757" width="16.375" style="172" customWidth="1"/>
    <col min="10758" max="11008" width="9" style="172"/>
    <col min="11009" max="11009" width="30.75" style="172" customWidth="1"/>
    <col min="11010" max="11011" width="12" style="172" customWidth="1"/>
    <col min="11012" max="11013" width="16.375" style="172" customWidth="1"/>
    <col min="11014" max="11264" width="9" style="172"/>
    <col min="11265" max="11265" width="30.75" style="172" customWidth="1"/>
    <col min="11266" max="11267" width="12" style="172" customWidth="1"/>
    <col min="11268" max="11269" width="16.375" style="172" customWidth="1"/>
    <col min="11270" max="11520" width="9" style="172"/>
    <col min="11521" max="11521" width="30.75" style="172" customWidth="1"/>
    <col min="11522" max="11523" width="12" style="172" customWidth="1"/>
    <col min="11524" max="11525" width="16.375" style="172" customWidth="1"/>
    <col min="11526" max="11776" width="9" style="172"/>
    <col min="11777" max="11777" width="30.75" style="172" customWidth="1"/>
    <col min="11778" max="11779" width="12" style="172" customWidth="1"/>
    <col min="11780" max="11781" width="16.375" style="172" customWidth="1"/>
    <col min="11782" max="12032" width="9" style="172"/>
    <col min="12033" max="12033" width="30.75" style="172" customWidth="1"/>
    <col min="12034" max="12035" width="12" style="172" customWidth="1"/>
    <col min="12036" max="12037" width="16.375" style="172" customWidth="1"/>
    <col min="12038" max="12288" width="9" style="172"/>
    <col min="12289" max="12289" width="30.75" style="172" customWidth="1"/>
    <col min="12290" max="12291" width="12" style="172" customWidth="1"/>
    <col min="12292" max="12293" width="16.375" style="172" customWidth="1"/>
    <col min="12294" max="12544" width="9" style="172"/>
    <col min="12545" max="12545" width="30.75" style="172" customWidth="1"/>
    <col min="12546" max="12547" width="12" style="172" customWidth="1"/>
    <col min="12548" max="12549" width="16.375" style="172" customWidth="1"/>
    <col min="12550" max="12800" width="9" style="172"/>
    <col min="12801" max="12801" width="30.75" style="172" customWidth="1"/>
    <col min="12802" max="12803" width="12" style="172" customWidth="1"/>
    <col min="12804" max="12805" width="16.375" style="172" customWidth="1"/>
    <col min="12806" max="13056" width="9" style="172"/>
    <col min="13057" max="13057" width="30.75" style="172" customWidth="1"/>
    <col min="13058" max="13059" width="12" style="172" customWidth="1"/>
    <col min="13060" max="13061" width="16.375" style="172" customWidth="1"/>
    <col min="13062" max="13312" width="9" style="172"/>
    <col min="13313" max="13313" width="30.75" style="172" customWidth="1"/>
    <col min="13314" max="13315" width="12" style="172" customWidth="1"/>
    <col min="13316" max="13317" width="16.375" style="172" customWidth="1"/>
    <col min="13318" max="13568" width="9" style="172"/>
    <col min="13569" max="13569" width="30.75" style="172" customWidth="1"/>
    <col min="13570" max="13571" width="12" style="172" customWidth="1"/>
    <col min="13572" max="13573" width="16.375" style="172" customWidth="1"/>
    <col min="13574" max="13824" width="9" style="172"/>
    <col min="13825" max="13825" width="30.75" style="172" customWidth="1"/>
    <col min="13826" max="13827" width="12" style="172" customWidth="1"/>
    <col min="13828" max="13829" width="16.375" style="172" customWidth="1"/>
    <col min="13830" max="14080" width="9" style="172"/>
    <col min="14081" max="14081" width="30.75" style="172" customWidth="1"/>
    <col min="14082" max="14083" width="12" style="172" customWidth="1"/>
    <col min="14084" max="14085" width="16.375" style="172" customWidth="1"/>
    <col min="14086" max="14336" width="9" style="172"/>
    <col min="14337" max="14337" width="30.75" style="172" customWidth="1"/>
    <col min="14338" max="14339" width="12" style="172" customWidth="1"/>
    <col min="14340" max="14341" width="16.375" style="172" customWidth="1"/>
    <col min="14342" max="14592" width="9" style="172"/>
    <col min="14593" max="14593" width="30.75" style="172" customWidth="1"/>
    <col min="14594" max="14595" width="12" style="172" customWidth="1"/>
    <col min="14596" max="14597" width="16.375" style="172" customWidth="1"/>
    <col min="14598" max="14848" width="9" style="172"/>
    <col min="14849" max="14849" width="30.75" style="172" customWidth="1"/>
    <col min="14850" max="14851" width="12" style="172" customWidth="1"/>
    <col min="14852" max="14853" width="16.375" style="172" customWidth="1"/>
    <col min="14854" max="15104" width="9" style="172"/>
    <col min="15105" max="15105" width="30.75" style="172" customWidth="1"/>
    <col min="15106" max="15107" width="12" style="172" customWidth="1"/>
    <col min="15108" max="15109" width="16.375" style="172" customWidth="1"/>
    <col min="15110" max="15360" width="9" style="172"/>
    <col min="15361" max="15361" width="30.75" style="172" customWidth="1"/>
    <col min="15362" max="15363" width="12" style="172" customWidth="1"/>
    <col min="15364" max="15365" width="16.375" style="172" customWidth="1"/>
    <col min="15366" max="15616" width="9" style="172"/>
    <col min="15617" max="15617" width="30.75" style="172" customWidth="1"/>
    <col min="15618" max="15619" width="12" style="172" customWidth="1"/>
    <col min="15620" max="15621" width="16.375" style="172" customWidth="1"/>
    <col min="15622" max="15872" width="9" style="172"/>
    <col min="15873" max="15873" width="30.75" style="172" customWidth="1"/>
    <col min="15874" max="15875" width="12" style="172" customWidth="1"/>
    <col min="15876" max="15877" width="16.375" style="172" customWidth="1"/>
    <col min="15878" max="16128" width="9" style="172"/>
    <col min="16129" max="16129" width="30.75" style="172" customWidth="1"/>
    <col min="16130" max="16131" width="12" style="172" customWidth="1"/>
    <col min="16132" max="16133" width="16.375" style="172" customWidth="1"/>
    <col min="16134" max="16384" width="9" style="172"/>
  </cols>
  <sheetData>
    <row r="1" spans="1:6">
      <c r="A1" s="247" t="s">
        <v>240</v>
      </c>
      <c r="B1" s="248"/>
      <c r="C1" s="248"/>
      <c r="D1" s="248"/>
      <c r="E1" s="248"/>
      <c r="F1" s="248"/>
    </row>
    <row r="2" spans="1:6">
      <c r="A2" s="247" t="s">
        <v>241</v>
      </c>
      <c r="B2" s="248"/>
      <c r="C2" s="248"/>
      <c r="D2" s="248"/>
      <c r="E2" s="248"/>
      <c r="F2" s="248"/>
    </row>
    <row r="3" spans="1:6">
      <c r="A3" s="247" t="s">
        <v>351</v>
      </c>
      <c r="B3" s="248"/>
      <c r="C3" s="248"/>
      <c r="D3" s="248"/>
      <c r="E3" s="248"/>
      <c r="F3" s="248"/>
    </row>
    <row r="4" spans="1:6">
      <c r="A4" s="173" t="s">
        <v>130</v>
      </c>
      <c r="B4" s="247" t="s">
        <v>131</v>
      </c>
      <c r="C4" s="248"/>
      <c r="D4" s="248"/>
      <c r="E4" s="248"/>
      <c r="F4" s="248"/>
    </row>
    <row r="5" spans="1:6">
      <c r="A5" s="173" t="s">
        <v>348</v>
      </c>
      <c r="B5" s="247" t="s">
        <v>244</v>
      </c>
      <c r="C5" s="248"/>
      <c r="D5" s="248"/>
      <c r="E5" s="248"/>
      <c r="F5" s="248"/>
    </row>
    <row r="6" spans="1:6">
      <c r="A6" s="173" t="s">
        <v>253</v>
      </c>
      <c r="B6" s="174" t="s">
        <v>135</v>
      </c>
    </row>
    <row r="7" spans="1:6">
      <c r="A7" s="175" t="s">
        <v>8</v>
      </c>
      <c r="B7" s="175" t="s">
        <v>136</v>
      </c>
      <c r="C7" s="175" t="s">
        <v>137</v>
      </c>
      <c r="D7" s="175" t="s">
        <v>246</v>
      </c>
      <c r="E7" s="175" t="s">
        <v>247</v>
      </c>
    </row>
    <row r="8" spans="1:6">
      <c r="A8" s="247" t="s">
        <v>248</v>
      </c>
      <c r="B8" s="248"/>
      <c r="C8" s="248"/>
      <c r="D8" s="248"/>
      <c r="E8" s="248"/>
    </row>
    <row r="9" spans="1:6">
      <c r="A9" s="174" t="s">
        <v>140</v>
      </c>
      <c r="B9" s="176">
        <v>0</v>
      </c>
      <c r="C9" s="176">
        <v>0</v>
      </c>
      <c r="D9" s="176">
        <v>0</v>
      </c>
      <c r="E9" s="176">
        <v>0</v>
      </c>
    </row>
    <row r="10" spans="1:6">
      <c r="A10" s="174" t="s">
        <v>141</v>
      </c>
      <c r="B10" s="176">
        <v>0</v>
      </c>
      <c r="C10" s="176">
        <v>0</v>
      </c>
      <c r="D10" s="176">
        <v>0</v>
      </c>
      <c r="E10" s="176">
        <v>0</v>
      </c>
    </row>
    <row r="11" spans="1:6">
      <c r="A11" s="174" t="s">
        <v>142</v>
      </c>
    </row>
    <row r="12" spans="1:6">
      <c r="A12" s="174" t="s">
        <v>143</v>
      </c>
      <c r="B12" s="176">
        <v>0</v>
      </c>
      <c r="C12" s="176">
        <v>0</v>
      </c>
      <c r="D12" s="176">
        <v>0</v>
      </c>
      <c r="E12" s="176">
        <v>0</v>
      </c>
    </row>
    <row r="13" spans="1:6">
      <c r="A13" s="174" t="s">
        <v>144</v>
      </c>
      <c r="B13" s="176">
        <v>0</v>
      </c>
      <c r="C13" s="176">
        <v>0</v>
      </c>
      <c r="D13" s="176">
        <v>0</v>
      </c>
      <c r="E13" s="176">
        <v>0</v>
      </c>
    </row>
    <row r="14" spans="1:6">
      <c r="A14" s="174" t="s">
        <v>145</v>
      </c>
      <c r="B14" s="176">
        <v>0</v>
      </c>
      <c r="C14" s="176">
        <v>0</v>
      </c>
      <c r="D14" s="176">
        <v>0</v>
      </c>
      <c r="E14" s="176">
        <v>0</v>
      </c>
    </row>
    <row r="15" spans="1:6">
      <c r="A15" s="174" t="s">
        <v>146</v>
      </c>
      <c r="B15" s="176">
        <v>0</v>
      </c>
      <c r="C15" s="176">
        <v>0</v>
      </c>
      <c r="D15" s="176">
        <v>0</v>
      </c>
      <c r="E15" s="176">
        <v>0</v>
      </c>
    </row>
    <row r="16" spans="1:6">
      <c r="A16" s="174" t="s">
        <v>205</v>
      </c>
      <c r="B16" s="176">
        <v>16050</v>
      </c>
      <c r="C16" s="176">
        <v>2.3883999999999999</v>
      </c>
      <c r="D16" s="176">
        <v>85.58</v>
      </c>
      <c r="E16" s="176">
        <v>84.61</v>
      </c>
    </row>
    <row r="17" spans="1:5">
      <c r="A17" s="174" t="s">
        <v>148</v>
      </c>
      <c r="B17" s="176">
        <v>110</v>
      </c>
      <c r="C17" s="176">
        <v>1.6369999999999999E-2</v>
      </c>
      <c r="D17" s="176">
        <v>0.59</v>
      </c>
      <c r="E17" s="176">
        <v>0.57999999999999996</v>
      </c>
    </row>
    <row r="18" spans="1:5">
      <c r="A18" s="174" t="s">
        <v>206</v>
      </c>
      <c r="B18" s="176">
        <v>0</v>
      </c>
      <c r="C18" s="176">
        <v>0</v>
      </c>
      <c r="D18" s="176">
        <v>0</v>
      </c>
      <c r="E18" s="176">
        <v>0</v>
      </c>
    </row>
    <row r="19" spans="1:5">
      <c r="A19" s="174" t="s">
        <v>150</v>
      </c>
      <c r="B19" s="176">
        <v>0</v>
      </c>
      <c r="C19" s="176">
        <v>0</v>
      </c>
      <c r="D19" s="176">
        <v>0</v>
      </c>
      <c r="E19" s="176">
        <v>0</v>
      </c>
    </row>
    <row r="20" spans="1:5">
      <c r="A20" s="174" t="s">
        <v>151</v>
      </c>
      <c r="B20" s="176">
        <v>0</v>
      </c>
      <c r="C20" s="176">
        <v>0</v>
      </c>
      <c r="D20" s="176">
        <v>0</v>
      </c>
      <c r="E20" s="176">
        <v>0</v>
      </c>
    </row>
    <row r="21" spans="1:5">
      <c r="A21" s="174" t="s">
        <v>207</v>
      </c>
      <c r="B21" s="176">
        <v>0</v>
      </c>
      <c r="C21" s="176">
        <v>0</v>
      </c>
      <c r="D21" s="176">
        <v>0</v>
      </c>
      <c r="E21" s="176">
        <v>0</v>
      </c>
    </row>
    <row r="22" spans="1:5">
      <c r="A22" s="174" t="s">
        <v>208</v>
      </c>
    </row>
    <row r="23" spans="1:5">
      <c r="A23" s="174" t="s">
        <v>209</v>
      </c>
      <c r="B23" s="176">
        <v>200.78</v>
      </c>
      <c r="C23" s="176">
        <v>2.988E-2</v>
      </c>
      <c r="D23" s="176">
        <v>1.07</v>
      </c>
      <c r="E23" s="176">
        <v>1.06</v>
      </c>
    </row>
    <row r="24" spans="1:5">
      <c r="A24" s="174" t="s">
        <v>210</v>
      </c>
      <c r="B24" s="176">
        <v>0</v>
      </c>
      <c r="C24" s="176">
        <v>0</v>
      </c>
      <c r="D24" s="176">
        <v>0</v>
      </c>
      <c r="E24" s="176">
        <v>0</v>
      </c>
    </row>
    <row r="25" spans="1:5">
      <c r="A25" s="174" t="s">
        <v>211</v>
      </c>
      <c r="B25" s="176">
        <v>0</v>
      </c>
      <c r="C25" s="176">
        <v>0</v>
      </c>
      <c r="D25" s="176">
        <v>0</v>
      </c>
      <c r="E25" s="176">
        <v>0</v>
      </c>
    </row>
    <row r="26" spans="1:5">
      <c r="A26" s="174" t="s">
        <v>212</v>
      </c>
      <c r="B26" s="176">
        <v>0</v>
      </c>
      <c r="C26" s="176">
        <v>0</v>
      </c>
      <c r="D26" s="176">
        <v>0</v>
      </c>
      <c r="E26" s="176">
        <v>0</v>
      </c>
    </row>
    <row r="27" spans="1:5">
      <c r="A27" s="173" t="s">
        <v>62</v>
      </c>
      <c r="B27" s="177">
        <v>16360.78</v>
      </c>
      <c r="C27" s="177">
        <v>2.43465</v>
      </c>
      <c r="D27" s="177">
        <v>87.24</v>
      </c>
      <c r="E27" s="177">
        <v>86.25</v>
      </c>
    </row>
    <row r="28" spans="1:5">
      <c r="A28" s="247" t="s">
        <v>94</v>
      </c>
      <c r="B28" s="248"/>
      <c r="C28" s="248"/>
      <c r="D28" s="248"/>
      <c r="E28" s="248"/>
    </row>
    <row r="29" spans="1:5">
      <c r="A29" s="174" t="s">
        <v>213</v>
      </c>
      <c r="B29" s="176">
        <v>1680</v>
      </c>
      <c r="C29" s="176">
        <v>0.25</v>
      </c>
      <c r="D29" s="176">
        <v>8.9600000000000009</v>
      </c>
      <c r="E29" s="176">
        <v>8.86</v>
      </c>
    </row>
    <row r="30" spans="1:5">
      <c r="A30" s="174" t="s">
        <v>214</v>
      </c>
      <c r="B30" s="176">
        <v>490.82</v>
      </c>
      <c r="C30" s="176">
        <v>7.3039999999999994E-2</v>
      </c>
      <c r="D30" s="176">
        <v>2.62</v>
      </c>
      <c r="E30" s="176">
        <v>2.59</v>
      </c>
    </row>
    <row r="31" spans="1:5">
      <c r="A31" s="174" t="s">
        <v>215</v>
      </c>
      <c r="B31" s="176">
        <v>0</v>
      </c>
      <c r="C31" s="176">
        <v>0</v>
      </c>
      <c r="D31" s="176">
        <v>0</v>
      </c>
      <c r="E31" s="176">
        <v>0</v>
      </c>
    </row>
    <row r="32" spans="1:5">
      <c r="A32" s="174" t="s">
        <v>216</v>
      </c>
      <c r="B32" s="176">
        <v>0</v>
      </c>
      <c r="C32" s="176">
        <v>0</v>
      </c>
      <c r="D32" s="176">
        <v>0</v>
      </c>
      <c r="E32" s="176">
        <v>0</v>
      </c>
    </row>
    <row r="33" spans="1:5">
      <c r="A33" s="174" t="s">
        <v>217</v>
      </c>
      <c r="B33" s="176">
        <v>0</v>
      </c>
      <c r="C33" s="176">
        <v>0</v>
      </c>
      <c r="D33" s="176">
        <v>0</v>
      </c>
      <c r="E33" s="176">
        <v>0</v>
      </c>
    </row>
    <row r="34" spans="1:5">
      <c r="A34" s="174" t="s">
        <v>218</v>
      </c>
      <c r="B34" s="176">
        <v>0</v>
      </c>
      <c r="C34" s="176">
        <v>0</v>
      </c>
      <c r="D34" s="176">
        <v>0</v>
      </c>
      <c r="E34" s="176">
        <v>0</v>
      </c>
    </row>
    <row r="35" spans="1:5">
      <c r="A35" s="174" t="s">
        <v>219</v>
      </c>
      <c r="B35" s="176">
        <v>0</v>
      </c>
      <c r="C35" s="176">
        <v>0</v>
      </c>
      <c r="D35" s="176">
        <v>0</v>
      </c>
      <c r="E35" s="176">
        <v>0</v>
      </c>
    </row>
    <row r="36" spans="1:5">
      <c r="A36" s="174" t="s">
        <v>220</v>
      </c>
      <c r="B36" s="176">
        <v>0</v>
      </c>
      <c r="C36" s="176">
        <v>0</v>
      </c>
      <c r="D36" s="176">
        <v>0</v>
      </c>
      <c r="E36" s="176">
        <v>0</v>
      </c>
    </row>
    <row r="37" spans="1:5">
      <c r="A37" s="174" t="s">
        <v>349</v>
      </c>
      <c r="B37" s="176">
        <v>0</v>
      </c>
      <c r="C37" s="176">
        <v>0</v>
      </c>
      <c r="D37" s="176">
        <v>0</v>
      </c>
      <c r="E37" s="176">
        <v>0</v>
      </c>
    </row>
    <row r="38" spans="1:5">
      <c r="A38" s="174" t="s">
        <v>175</v>
      </c>
      <c r="B38" s="176">
        <v>171.36</v>
      </c>
      <c r="C38" s="176">
        <v>2.5499999999999998E-2</v>
      </c>
      <c r="D38" s="176">
        <v>0.91</v>
      </c>
      <c r="E38" s="176">
        <v>0.9</v>
      </c>
    </row>
    <row r="39" spans="1:5">
      <c r="A39" s="173" t="s">
        <v>108</v>
      </c>
      <c r="B39" s="177">
        <v>2342.1800000000003</v>
      </c>
      <c r="C39" s="177">
        <v>0.34854000000000002</v>
      </c>
      <c r="D39" s="177">
        <v>12.49</v>
      </c>
      <c r="E39" s="177">
        <v>12.35</v>
      </c>
    </row>
    <row r="40" spans="1:5">
      <c r="A40" s="247" t="s">
        <v>29</v>
      </c>
      <c r="B40" s="248"/>
      <c r="C40" s="248"/>
      <c r="D40" s="248"/>
      <c r="E40" s="248"/>
    </row>
    <row r="41" spans="1:5">
      <c r="A41" s="174" t="s">
        <v>222</v>
      </c>
      <c r="B41" s="176">
        <v>51.34</v>
      </c>
      <c r="C41" s="176">
        <v>0.01</v>
      </c>
      <c r="D41" s="176">
        <v>0.27</v>
      </c>
      <c r="E41" s="176">
        <v>0.27</v>
      </c>
    </row>
    <row r="42" spans="1:5">
      <c r="A42" s="173" t="s">
        <v>178</v>
      </c>
      <c r="B42" s="177">
        <v>51.34</v>
      </c>
      <c r="C42" s="177">
        <v>0.01</v>
      </c>
      <c r="D42" s="177">
        <v>0.27</v>
      </c>
      <c r="E42" s="177">
        <v>0.27</v>
      </c>
    </row>
    <row r="43" spans="1:5">
      <c r="A43" s="173" t="s">
        <v>179</v>
      </c>
      <c r="B43" s="177">
        <v>18754.3</v>
      </c>
      <c r="C43" s="177">
        <v>2.7931900000000001</v>
      </c>
      <c r="D43" s="177">
        <v>100</v>
      </c>
      <c r="E43" s="177">
        <v>98.87</v>
      </c>
    </row>
    <row r="44" spans="1:5">
      <c r="A44" s="247" t="s">
        <v>180</v>
      </c>
      <c r="B44" s="248"/>
      <c r="C44" s="248"/>
      <c r="D44" s="248"/>
      <c r="E44" s="248"/>
    </row>
    <row r="45" spans="1:5">
      <c r="A45" s="174" t="s">
        <v>223</v>
      </c>
      <c r="B45" s="176">
        <v>0</v>
      </c>
      <c r="C45" s="176">
        <v>0</v>
      </c>
      <c r="D45" s="176">
        <v>0</v>
      </c>
      <c r="E45" s="176">
        <v>0</v>
      </c>
    </row>
    <row r="46" spans="1:5">
      <c r="A46" s="174" t="s">
        <v>224</v>
      </c>
      <c r="B46" s="176">
        <v>0</v>
      </c>
      <c r="C46" s="176">
        <v>0</v>
      </c>
      <c r="D46" s="176">
        <v>0</v>
      </c>
      <c r="E46" s="176">
        <v>0</v>
      </c>
    </row>
    <row r="47" spans="1:5">
      <c r="A47" s="174" t="s">
        <v>225</v>
      </c>
      <c r="B47" s="176">
        <v>0</v>
      </c>
      <c r="C47" s="176">
        <v>0</v>
      </c>
      <c r="D47" s="176">
        <v>0</v>
      </c>
      <c r="E47" s="176">
        <v>0</v>
      </c>
    </row>
    <row r="48" spans="1:5">
      <c r="A48" s="173" t="s">
        <v>114</v>
      </c>
      <c r="B48" s="177">
        <v>0</v>
      </c>
      <c r="C48" s="177">
        <v>0</v>
      </c>
      <c r="D48" s="177">
        <v>0</v>
      </c>
      <c r="E48" s="177">
        <v>0</v>
      </c>
    </row>
    <row r="49" spans="1:5">
      <c r="A49" s="247" t="s">
        <v>184</v>
      </c>
      <c r="B49" s="248"/>
      <c r="C49" s="248"/>
      <c r="D49" s="248"/>
      <c r="E49" s="248"/>
    </row>
    <row r="50" spans="1:5" ht="22.5">
      <c r="A50" s="174" t="s">
        <v>226</v>
      </c>
      <c r="B50" s="176">
        <v>0</v>
      </c>
      <c r="C50" s="176">
        <v>0</v>
      </c>
      <c r="D50" s="176">
        <v>0</v>
      </c>
      <c r="E50" s="176">
        <v>0</v>
      </c>
    </row>
    <row r="51" spans="1:5">
      <c r="A51" s="174" t="s">
        <v>227</v>
      </c>
      <c r="B51" s="176">
        <v>50.15</v>
      </c>
      <c r="C51" s="176">
        <v>7.4599999999999996E-3</v>
      </c>
      <c r="D51" s="176">
        <v>0.27</v>
      </c>
      <c r="E51" s="176">
        <v>0.26</v>
      </c>
    </row>
    <row r="52" spans="1:5">
      <c r="A52" s="174" t="s">
        <v>228</v>
      </c>
      <c r="B52" s="176">
        <v>0</v>
      </c>
      <c r="C52" s="176">
        <v>0</v>
      </c>
      <c r="D52" s="176">
        <v>0</v>
      </c>
      <c r="E52" s="176">
        <v>0</v>
      </c>
    </row>
    <row r="53" spans="1:5">
      <c r="A53" s="174" t="s">
        <v>229</v>
      </c>
      <c r="B53" s="176">
        <v>0</v>
      </c>
      <c r="C53" s="176">
        <v>0</v>
      </c>
      <c r="D53" s="176">
        <v>0</v>
      </c>
      <c r="E53" s="176">
        <v>0</v>
      </c>
    </row>
    <row r="54" spans="1:5">
      <c r="A54" s="173" t="s">
        <v>118</v>
      </c>
      <c r="B54" s="177">
        <v>50.15</v>
      </c>
      <c r="C54" s="177">
        <v>7.4599999999999996E-3</v>
      </c>
      <c r="D54" s="177">
        <v>0.27</v>
      </c>
      <c r="E54" s="177">
        <v>0.26</v>
      </c>
    </row>
    <row r="55" spans="1:5">
      <c r="A55" s="173" t="s">
        <v>188</v>
      </c>
      <c r="B55" s="177">
        <v>50.15</v>
      </c>
      <c r="C55" s="177">
        <v>7.4599999999999996E-3</v>
      </c>
      <c r="D55" s="177">
        <v>0.27</v>
      </c>
      <c r="E55" s="177">
        <v>0.26</v>
      </c>
    </row>
    <row r="56" spans="1:5">
      <c r="A56" s="173" t="s">
        <v>189</v>
      </c>
      <c r="B56" s="177">
        <v>18804.45</v>
      </c>
      <c r="C56" s="177">
        <v>2.8006500000000001</v>
      </c>
      <c r="D56" s="177">
        <v>100.27</v>
      </c>
      <c r="E56" s="177">
        <v>99.13</v>
      </c>
    </row>
    <row r="57" spans="1:5">
      <c r="A57" s="247" t="s">
        <v>46</v>
      </c>
      <c r="B57" s="248"/>
      <c r="C57" s="248"/>
      <c r="D57" s="248"/>
      <c r="E57" s="248"/>
    </row>
    <row r="58" spans="1:5">
      <c r="A58" s="174" t="s">
        <v>190</v>
      </c>
      <c r="B58" s="176">
        <v>0</v>
      </c>
      <c r="C58" s="176">
        <v>0</v>
      </c>
      <c r="D58" s="176">
        <v>0</v>
      </c>
      <c r="E58" s="176">
        <v>0</v>
      </c>
    </row>
    <row r="59" spans="1:5">
      <c r="A59" s="174" t="s">
        <v>191</v>
      </c>
      <c r="B59" s="176">
        <v>165.6</v>
      </c>
      <c r="C59" s="176">
        <v>2.4639999999999999E-2</v>
      </c>
      <c r="D59" s="176">
        <v>0.88</v>
      </c>
      <c r="E59" s="176">
        <v>0.87</v>
      </c>
    </row>
    <row r="60" spans="1:5">
      <c r="A60" s="173" t="s">
        <v>249</v>
      </c>
      <c r="B60" s="177">
        <v>165.6</v>
      </c>
      <c r="C60" s="177">
        <v>2.4639999999999999E-2</v>
      </c>
      <c r="D60" s="177">
        <v>0.88</v>
      </c>
      <c r="E60" s="177">
        <v>0.87</v>
      </c>
    </row>
    <row r="61" spans="1:5">
      <c r="A61" s="173" t="s">
        <v>194</v>
      </c>
      <c r="B61" s="177">
        <v>18970.05</v>
      </c>
      <c r="C61" s="177">
        <v>2.8252899999999999</v>
      </c>
      <c r="D61" s="177">
        <v>101.15</v>
      </c>
      <c r="E61" s="177">
        <v>100</v>
      </c>
    </row>
    <row r="63" spans="1:5">
      <c r="A63" s="247" t="s">
        <v>51</v>
      </c>
      <c r="B63" s="248"/>
      <c r="C63" s="248"/>
      <c r="D63" s="248"/>
      <c r="E63" s="24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67" customWidth="1"/>
    <col min="2" max="3" width="12" style="67" customWidth="1"/>
    <col min="4" max="5" width="16.375" style="67" customWidth="1"/>
    <col min="6" max="256" width="9" style="67"/>
    <col min="257" max="257" width="30.75" style="67" customWidth="1"/>
    <col min="258" max="259" width="12" style="67" customWidth="1"/>
    <col min="260" max="261" width="16.375" style="67" customWidth="1"/>
    <col min="262" max="512" width="9" style="67"/>
    <col min="513" max="513" width="30.75" style="67" customWidth="1"/>
    <col min="514" max="515" width="12" style="67" customWidth="1"/>
    <col min="516" max="517" width="16.375" style="67" customWidth="1"/>
    <col min="518" max="768" width="9" style="67"/>
    <col min="769" max="769" width="30.75" style="67" customWidth="1"/>
    <col min="770" max="771" width="12" style="67" customWidth="1"/>
    <col min="772" max="773" width="16.375" style="67" customWidth="1"/>
    <col min="774" max="1024" width="9" style="67"/>
    <col min="1025" max="1025" width="30.75" style="67" customWidth="1"/>
    <col min="1026" max="1027" width="12" style="67" customWidth="1"/>
    <col min="1028" max="1029" width="16.375" style="67" customWidth="1"/>
    <col min="1030" max="1280" width="9" style="67"/>
    <col min="1281" max="1281" width="30.75" style="67" customWidth="1"/>
    <col min="1282" max="1283" width="12" style="67" customWidth="1"/>
    <col min="1284" max="1285" width="16.375" style="67" customWidth="1"/>
    <col min="1286" max="1536" width="9" style="67"/>
    <col min="1537" max="1537" width="30.75" style="67" customWidth="1"/>
    <col min="1538" max="1539" width="12" style="67" customWidth="1"/>
    <col min="1540" max="1541" width="16.375" style="67" customWidth="1"/>
    <col min="1542" max="1792" width="9" style="67"/>
    <col min="1793" max="1793" width="30.75" style="67" customWidth="1"/>
    <col min="1794" max="1795" width="12" style="67" customWidth="1"/>
    <col min="1796" max="1797" width="16.375" style="67" customWidth="1"/>
    <col min="1798" max="2048" width="9" style="67"/>
    <col min="2049" max="2049" width="30.75" style="67" customWidth="1"/>
    <col min="2050" max="2051" width="12" style="67" customWidth="1"/>
    <col min="2052" max="2053" width="16.375" style="67" customWidth="1"/>
    <col min="2054" max="2304" width="9" style="67"/>
    <col min="2305" max="2305" width="30.75" style="67" customWidth="1"/>
    <col min="2306" max="2307" width="12" style="67" customWidth="1"/>
    <col min="2308" max="2309" width="16.375" style="67" customWidth="1"/>
    <col min="2310" max="2560" width="9" style="67"/>
    <col min="2561" max="2561" width="30.75" style="67" customWidth="1"/>
    <col min="2562" max="2563" width="12" style="67" customWidth="1"/>
    <col min="2564" max="2565" width="16.375" style="67" customWidth="1"/>
    <col min="2566" max="2816" width="9" style="67"/>
    <col min="2817" max="2817" width="30.75" style="67" customWidth="1"/>
    <col min="2818" max="2819" width="12" style="67" customWidth="1"/>
    <col min="2820" max="2821" width="16.375" style="67" customWidth="1"/>
    <col min="2822" max="3072" width="9" style="67"/>
    <col min="3073" max="3073" width="30.75" style="67" customWidth="1"/>
    <col min="3074" max="3075" width="12" style="67" customWidth="1"/>
    <col min="3076" max="3077" width="16.375" style="67" customWidth="1"/>
    <col min="3078" max="3328" width="9" style="67"/>
    <col min="3329" max="3329" width="30.75" style="67" customWidth="1"/>
    <col min="3330" max="3331" width="12" style="67" customWidth="1"/>
    <col min="3332" max="3333" width="16.375" style="67" customWidth="1"/>
    <col min="3334" max="3584" width="9" style="67"/>
    <col min="3585" max="3585" width="30.75" style="67" customWidth="1"/>
    <col min="3586" max="3587" width="12" style="67" customWidth="1"/>
    <col min="3588" max="3589" width="16.375" style="67" customWidth="1"/>
    <col min="3590" max="3840" width="9" style="67"/>
    <col min="3841" max="3841" width="30.75" style="67" customWidth="1"/>
    <col min="3842" max="3843" width="12" style="67" customWidth="1"/>
    <col min="3844" max="3845" width="16.375" style="67" customWidth="1"/>
    <col min="3846" max="4096" width="9" style="67"/>
    <col min="4097" max="4097" width="30.75" style="67" customWidth="1"/>
    <col min="4098" max="4099" width="12" style="67" customWidth="1"/>
    <col min="4100" max="4101" width="16.375" style="67" customWidth="1"/>
    <col min="4102" max="4352" width="9" style="67"/>
    <col min="4353" max="4353" width="30.75" style="67" customWidth="1"/>
    <col min="4354" max="4355" width="12" style="67" customWidth="1"/>
    <col min="4356" max="4357" width="16.375" style="67" customWidth="1"/>
    <col min="4358" max="4608" width="9" style="67"/>
    <col min="4609" max="4609" width="30.75" style="67" customWidth="1"/>
    <col min="4610" max="4611" width="12" style="67" customWidth="1"/>
    <col min="4612" max="4613" width="16.375" style="67" customWidth="1"/>
    <col min="4614" max="4864" width="9" style="67"/>
    <col min="4865" max="4865" width="30.75" style="67" customWidth="1"/>
    <col min="4866" max="4867" width="12" style="67" customWidth="1"/>
    <col min="4868" max="4869" width="16.375" style="67" customWidth="1"/>
    <col min="4870" max="5120" width="9" style="67"/>
    <col min="5121" max="5121" width="30.75" style="67" customWidth="1"/>
    <col min="5122" max="5123" width="12" style="67" customWidth="1"/>
    <col min="5124" max="5125" width="16.375" style="67" customWidth="1"/>
    <col min="5126" max="5376" width="9" style="67"/>
    <col min="5377" max="5377" width="30.75" style="67" customWidth="1"/>
    <col min="5378" max="5379" width="12" style="67" customWidth="1"/>
    <col min="5380" max="5381" width="16.375" style="67" customWidth="1"/>
    <col min="5382" max="5632" width="9" style="67"/>
    <col min="5633" max="5633" width="30.75" style="67" customWidth="1"/>
    <col min="5634" max="5635" width="12" style="67" customWidth="1"/>
    <col min="5636" max="5637" width="16.375" style="67" customWidth="1"/>
    <col min="5638" max="5888" width="9" style="67"/>
    <col min="5889" max="5889" width="30.75" style="67" customWidth="1"/>
    <col min="5890" max="5891" width="12" style="67" customWidth="1"/>
    <col min="5892" max="5893" width="16.375" style="67" customWidth="1"/>
    <col min="5894" max="6144" width="9" style="67"/>
    <col min="6145" max="6145" width="30.75" style="67" customWidth="1"/>
    <col min="6146" max="6147" width="12" style="67" customWidth="1"/>
    <col min="6148" max="6149" width="16.375" style="67" customWidth="1"/>
    <col min="6150" max="6400" width="9" style="67"/>
    <col min="6401" max="6401" width="30.75" style="67" customWidth="1"/>
    <col min="6402" max="6403" width="12" style="67" customWidth="1"/>
    <col min="6404" max="6405" width="16.375" style="67" customWidth="1"/>
    <col min="6406" max="6656" width="9" style="67"/>
    <col min="6657" max="6657" width="30.75" style="67" customWidth="1"/>
    <col min="6658" max="6659" width="12" style="67" customWidth="1"/>
    <col min="6660" max="6661" width="16.375" style="67" customWidth="1"/>
    <col min="6662" max="6912" width="9" style="67"/>
    <col min="6913" max="6913" width="30.75" style="67" customWidth="1"/>
    <col min="6914" max="6915" width="12" style="67" customWidth="1"/>
    <col min="6916" max="6917" width="16.375" style="67" customWidth="1"/>
    <col min="6918" max="7168" width="9" style="67"/>
    <col min="7169" max="7169" width="30.75" style="67" customWidth="1"/>
    <col min="7170" max="7171" width="12" style="67" customWidth="1"/>
    <col min="7172" max="7173" width="16.375" style="67" customWidth="1"/>
    <col min="7174" max="7424" width="9" style="67"/>
    <col min="7425" max="7425" width="30.75" style="67" customWidth="1"/>
    <col min="7426" max="7427" width="12" style="67" customWidth="1"/>
    <col min="7428" max="7429" width="16.375" style="67" customWidth="1"/>
    <col min="7430" max="7680" width="9" style="67"/>
    <col min="7681" max="7681" width="30.75" style="67" customWidth="1"/>
    <col min="7682" max="7683" width="12" style="67" customWidth="1"/>
    <col min="7684" max="7685" width="16.375" style="67" customWidth="1"/>
    <col min="7686" max="7936" width="9" style="67"/>
    <col min="7937" max="7937" width="30.75" style="67" customWidth="1"/>
    <col min="7938" max="7939" width="12" style="67" customWidth="1"/>
    <col min="7940" max="7941" width="16.375" style="67" customWidth="1"/>
    <col min="7942" max="8192" width="9" style="67"/>
    <col min="8193" max="8193" width="30.75" style="67" customWidth="1"/>
    <col min="8194" max="8195" width="12" style="67" customWidth="1"/>
    <col min="8196" max="8197" width="16.375" style="67" customWidth="1"/>
    <col min="8198" max="8448" width="9" style="67"/>
    <col min="8449" max="8449" width="30.75" style="67" customWidth="1"/>
    <col min="8450" max="8451" width="12" style="67" customWidth="1"/>
    <col min="8452" max="8453" width="16.375" style="67" customWidth="1"/>
    <col min="8454" max="8704" width="9" style="67"/>
    <col min="8705" max="8705" width="30.75" style="67" customWidth="1"/>
    <col min="8706" max="8707" width="12" style="67" customWidth="1"/>
    <col min="8708" max="8709" width="16.375" style="67" customWidth="1"/>
    <col min="8710" max="8960" width="9" style="67"/>
    <col min="8961" max="8961" width="30.75" style="67" customWidth="1"/>
    <col min="8962" max="8963" width="12" style="67" customWidth="1"/>
    <col min="8964" max="8965" width="16.375" style="67" customWidth="1"/>
    <col min="8966" max="9216" width="9" style="67"/>
    <col min="9217" max="9217" width="30.75" style="67" customWidth="1"/>
    <col min="9218" max="9219" width="12" style="67" customWidth="1"/>
    <col min="9220" max="9221" width="16.375" style="67" customWidth="1"/>
    <col min="9222" max="9472" width="9" style="67"/>
    <col min="9473" max="9473" width="30.75" style="67" customWidth="1"/>
    <col min="9474" max="9475" width="12" style="67" customWidth="1"/>
    <col min="9476" max="9477" width="16.375" style="67" customWidth="1"/>
    <col min="9478" max="9728" width="9" style="67"/>
    <col min="9729" max="9729" width="30.75" style="67" customWidth="1"/>
    <col min="9730" max="9731" width="12" style="67" customWidth="1"/>
    <col min="9732" max="9733" width="16.375" style="67" customWidth="1"/>
    <col min="9734" max="9984" width="9" style="67"/>
    <col min="9985" max="9985" width="30.75" style="67" customWidth="1"/>
    <col min="9986" max="9987" width="12" style="67" customWidth="1"/>
    <col min="9988" max="9989" width="16.375" style="67" customWidth="1"/>
    <col min="9990" max="10240" width="9" style="67"/>
    <col min="10241" max="10241" width="30.75" style="67" customWidth="1"/>
    <col min="10242" max="10243" width="12" style="67" customWidth="1"/>
    <col min="10244" max="10245" width="16.375" style="67" customWidth="1"/>
    <col min="10246" max="10496" width="9" style="67"/>
    <col min="10497" max="10497" width="30.75" style="67" customWidth="1"/>
    <col min="10498" max="10499" width="12" style="67" customWidth="1"/>
    <col min="10500" max="10501" width="16.375" style="67" customWidth="1"/>
    <col min="10502" max="10752" width="9" style="67"/>
    <col min="10753" max="10753" width="30.75" style="67" customWidth="1"/>
    <col min="10754" max="10755" width="12" style="67" customWidth="1"/>
    <col min="10756" max="10757" width="16.375" style="67" customWidth="1"/>
    <col min="10758" max="11008" width="9" style="67"/>
    <col min="11009" max="11009" width="30.75" style="67" customWidth="1"/>
    <col min="11010" max="11011" width="12" style="67" customWidth="1"/>
    <col min="11012" max="11013" width="16.375" style="67" customWidth="1"/>
    <col min="11014" max="11264" width="9" style="67"/>
    <col min="11265" max="11265" width="30.75" style="67" customWidth="1"/>
    <col min="11266" max="11267" width="12" style="67" customWidth="1"/>
    <col min="11268" max="11269" width="16.375" style="67" customWidth="1"/>
    <col min="11270" max="11520" width="9" style="67"/>
    <col min="11521" max="11521" width="30.75" style="67" customWidth="1"/>
    <col min="11522" max="11523" width="12" style="67" customWidth="1"/>
    <col min="11524" max="11525" width="16.375" style="67" customWidth="1"/>
    <col min="11526" max="11776" width="9" style="67"/>
    <col min="11777" max="11777" width="30.75" style="67" customWidth="1"/>
    <col min="11778" max="11779" width="12" style="67" customWidth="1"/>
    <col min="11780" max="11781" width="16.375" style="67" customWidth="1"/>
    <col min="11782" max="12032" width="9" style="67"/>
    <col min="12033" max="12033" width="30.75" style="67" customWidth="1"/>
    <col min="12034" max="12035" width="12" style="67" customWidth="1"/>
    <col min="12036" max="12037" width="16.375" style="67" customWidth="1"/>
    <col min="12038" max="12288" width="9" style="67"/>
    <col min="12289" max="12289" width="30.75" style="67" customWidth="1"/>
    <col min="12290" max="12291" width="12" style="67" customWidth="1"/>
    <col min="12292" max="12293" width="16.375" style="67" customWidth="1"/>
    <col min="12294" max="12544" width="9" style="67"/>
    <col min="12545" max="12545" width="30.75" style="67" customWidth="1"/>
    <col min="12546" max="12547" width="12" style="67" customWidth="1"/>
    <col min="12548" max="12549" width="16.375" style="67" customWidth="1"/>
    <col min="12550" max="12800" width="9" style="67"/>
    <col min="12801" max="12801" width="30.75" style="67" customWidth="1"/>
    <col min="12802" max="12803" width="12" style="67" customWidth="1"/>
    <col min="12804" max="12805" width="16.375" style="67" customWidth="1"/>
    <col min="12806" max="13056" width="9" style="67"/>
    <col min="13057" max="13057" width="30.75" style="67" customWidth="1"/>
    <col min="13058" max="13059" width="12" style="67" customWidth="1"/>
    <col min="13060" max="13061" width="16.375" style="67" customWidth="1"/>
    <col min="13062" max="13312" width="9" style="67"/>
    <col min="13313" max="13313" width="30.75" style="67" customWidth="1"/>
    <col min="13314" max="13315" width="12" style="67" customWidth="1"/>
    <col min="13316" max="13317" width="16.375" style="67" customWidth="1"/>
    <col min="13318" max="13568" width="9" style="67"/>
    <col min="13569" max="13569" width="30.75" style="67" customWidth="1"/>
    <col min="13570" max="13571" width="12" style="67" customWidth="1"/>
    <col min="13572" max="13573" width="16.375" style="67" customWidth="1"/>
    <col min="13574" max="13824" width="9" style="67"/>
    <col min="13825" max="13825" width="30.75" style="67" customWidth="1"/>
    <col min="13826" max="13827" width="12" style="67" customWidth="1"/>
    <col min="13828" max="13829" width="16.375" style="67" customWidth="1"/>
    <col min="13830" max="14080" width="9" style="67"/>
    <col min="14081" max="14081" width="30.75" style="67" customWidth="1"/>
    <col min="14082" max="14083" width="12" style="67" customWidth="1"/>
    <col min="14084" max="14085" width="16.375" style="67" customWidth="1"/>
    <col min="14086" max="14336" width="9" style="67"/>
    <col min="14337" max="14337" width="30.75" style="67" customWidth="1"/>
    <col min="14338" max="14339" width="12" style="67" customWidth="1"/>
    <col min="14340" max="14341" width="16.375" style="67" customWidth="1"/>
    <col min="14342" max="14592" width="9" style="67"/>
    <col min="14593" max="14593" width="30.75" style="67" customWidth="1"/>
    <col min="14594" max="14595" width="12" style="67" customWidth="1"/>
    <col min="14596" max="14597" width="16.375" style="67" customWidth="1"/>
    <col min="14598" max="14848" width="9" style="67"/>
    <col min="14849" max="14849" width="30.75" style="67" customWidth="1"/>
    <col min="14850" max="14851" width="12" style="67" customWidth="1"/>
    <col min="14852" max="14853" width="16.375" style="67" customWidth="1"/>
    <col min="14854" max="15104" width="9" style="67"/>
    <col min="15105" max="15105" width="30.75" style="67" customWidth="1"/>
    <col min="15106" max="15107" width="12" style="67" customWidth="1"/>
    <col min="15108" max="15109" width="16.375" style="67" customWidth="1"/>
    <col min="15110" max="15360" width="9" style="67"/>
    <col min="15361" max="15361" width="30.75" style="67" customWidth="1"/>
    <col min="15362" max="15363" width="12" style="67" customWidth="1"/>
    <col min="15364" max="15365" width="16.375" style="67" customWidth="1"/>
    <col min="15366" max="15616" width="9" style="67"/>
    <col min="15617" max="15617" width="30.75" style="67" customWidth="1"/>
    <col min="15618" max="15619" width="12" style="67" customWidth="1"/>
    <col min="15620" max="15621" width="16.375" style="67" customWidth="1"/>
    <col min="15622" max="15872" width="9" style="67"/>
    <col min="15873" max="15873" width="30.75" style="67" customWidth="1"/>
    <col min="15874" max="15875" width="12" style="67" customWidth="1"/>
    <col min="15876" max="15877" width="16.375" style="67" customWidth="1"/>
    <col min="15878" max="16128" width="9" style="67"/>
    <col min="16129" max="16129" width="30.75" style="67" customWidth="1"/>
    <col min="16130" max="16131" width="12" style="67" customWidth="1"/>
    <col min="16132" max="16133" width="16.375" style="67" customWidth="1"/>
    <col min="16134" max="16384" width="9" style="67"/>
  </cols>
  <sheetData>
    <row r="1" spans="1:6">
      <c r="A1" s="249" t="s">
        <v>240</v>
      </c>
      <c r="B1" s="250"/>
      <c r="C1" s="250"/>
      <c r="D1" s="250"/>
      <c r="E1" s="250"/>
      <c r="F1" s="250"/>
    </row>
    <row r="2" spans="1:6">
      <c r="A2" s="249" t="s">
        <v>241</v>
      </c>
      <c r="B2" s="250"/>
      <c r="C2" s="250"/>
      <c r="D2" s="250"/>
      <c r="E2" s="250"/>
      <c r="F2" s="250"/>
    </row>
    <row r="3" spans="1:6">
      <c r="A3" s="249" t="s">
        <v>359</v>
      </c>
      <c r="B3" s="250"/>
      <c r="C3" s="250"/>
      <c r="D3" s="250"/>
      <c r="E3" s="250"/>
      <c r="F3" s="250"/>
    </row>
    <row r="4" spans="1:6">
      <c r="A4" s="180" t="s">
        <v>130</v>
      </c>
      <c r="B4" s="249" t="s">
        <v>131</v>
      </c>
      <c r="C4" s="250"/>
      <c r="D4" s="250"/>
      <c r="E4" s="250"/>
      <c r="F4" s="250"/>
    </row>
    <row r="5" spans="1:6">
      <c r="A5" s="180" t="s">
        <v>356</v>
      </c>
      <c r="B5" s="249" t="s">
        <v>244</v>
      </c>
      <c r="C5" s="250"/>
      <c r="D5" s="250"/>
      <c r="E5" s="250"/>
      <c r="F5" s="250"/>
    </row>
    <row r="6" spans="1:6">
      <c r="A6" s="180" t="s">
        <v>253</v>
      </c>
      <c r="B6" s="181" t="s">
        <v>135</v>
      </c>
    </row>
    <row r="7" spans="1:6">
      <c r="A7" s="182" t="s">
        <v>8</v>
      </c>
      <c r="B7" s="182" t="s">
        <v>136</v>
      </c>
      <c r="C7" s="182" t="s">
        <v>137</v>
      </c>
      <c r="D7" s="182" t="s">
        <v>246</v>
      </c>
      <c r="E7" s="182" t="s">
        <v>247</v>
      </c>
    </row>
    <row r="8" spans="1:6">
      <c r="A8" s="249" t="s">
        <v>248</v>
      </c>
      <c r="B8" s="250"/>
      <c r="C8" s="250"/>
      <c r="D8" s="250"/>
      <c r="E8" s="250"/>
    </row>
    <row r="9" spans="1:6">
      <c r="A9" s="181" t="s">
        <v>140</v>
      </c>
      <c r="B9" s="183">
        <v>0</v>
      </c>
      <c r="C9" s="183">
        <v>0</v>
      </c>
      <c r="D9" s="183">
        <v>0</v>
      </c>
      <c r="E9" s="183">
        <v>0</v>
      </c>
    </row>
    <row r="10" spans="1:6">
      <c r="A10" s="181" t="s">
        <v>141</v>
      </c>
      <c r="B10" s="183">
        <v>0</v>
      </c>
      <c r="C10" s="183">
        <v>0</v>
      </c>
      <c r="D10" s="183">
        <v>0</v>
      </c>
      <c r="E10" s="183">
        <v>0</v>
      </c>
    </row>
    <row r="11" spans="1:6">
      <c r="A11" s="181" t="s">
        <v>142</v>
      </c>
    </row>
    <row r="12" spans="1:6">
      <c r="A12" s="181" t="s">
        <v>143</v>
      </c>
      <c r="B12" s="183">
        <v>0</v>
      </c>
      <c r="C12" s="183">
        <v>0</v>
      </c>
      <c r="D12" s="183">
        <v>0</v>
      </c>
      <c r="E12" s="183">
        <v>0</v>
      </c>
    </row>
    <row r="13" spans="1:6">
      <c r="A13" s="181" t="s">
        <v>144</v>
      </c>
      <c r="B13" s="183">
        <v>0</v>
      </c>
      <c r="C13" s="183">
        <v>0</v>
      </c>
      <c r="D13" s="183">
        <v>0</v>
      </c>
      <c r="E13" s="183">
        <v>0</v>
      </c>
    </row>
    <row r="14" spans="1:6">
      <c r="A14" s="181" t="s">
        <v>145</v>
      </c>
      <c r="B14" s="183">
        <v>0</v>
      </c>
      <c r="C14" s="183">
        <v>0</v>
      </c>
      <c r="D14" s="183">
        <v>0</v>
      </c>
      <c r="E14" s="183">
        <v>0</v>
      </c>
    </row>
    <row r="15" spans="1:6">
      <c r="A15" s="181" t="s">
        <v>146</v>
      </c>
      <c r="B15" s="183">
        <v>0</v>
      </c>
      <c r="C15" s="183">
        <v>0</v>
      </c>
      <c r="D15" s="183">
        <v>0</v>
      </c>
      <c r="E15" s="183">
        <v>0</v>
      </c>
    </row>
    <row r="16" spans="1:6">
      <c r="A16" s="181" t="s">
        <v>205</v>
      </c>
      <c r="B16" s="183">
        <v>16050</v>
      </c>
      <c r="C16" s="183">
        <v>2.3883999999999999</v>
      </c>
      <c r="D16" s="183">
        <v>83.78</v>
      </c>
      <c r="E16" s="183">
        <v>80.77</v>
      </c>
    </row>
    <row r="17" spans="1:5">
      <c r="A17" s="181" t="s">
        <v>148</v>
      </c>
      <c r="B17" s="183">
        <v>121.2</v>
      </c>
      <c r="C17" s="183">
        <v>1.804E-2</v>
      </c>
      <c r="D17" s="183">
        <v>0.63</v>
      </c>
      <c r="E17" s="183">
        <v>0.61</v>
      </c>
    </row>
    <row r="18" spans="1:5">
      <c r="A18" s="181" t="s">
        <v>206</v>
      </c>
      <c r="B18" s="183">
        <v>0</v>
      </c>
      <c r="C18" s="183">
        <v>0</v>
      </c>
      <c r="D18" s="183">
        <v>0</v>
      </c>
      <c r="E18" s="183">
        <v>0</v>
      </c>
    </row>
    <row r="19" spans="1:5">
      <c r="A19" s="181" t="s">
        <v>150</v>
      </c>
      <c r="B19" s="183">
        <v>0</v>
      </c>
      <c r="C19" s="183">
        <v>0</v>
      </c>
      <c r="D19" s="183">
        <v>0</v>
      </c>
      <c r="E19" s="183">
        <v>0</v>
      </c>
    </row>
    <row r="20" spans="1:5">
      <c r="A20" s="181" t="s">
        <v>151</v>
      </c>
      <c r="B20" s="183">
        <v>0</v>
      </c>
      <c r="C20" s="183">
        <v>0</v>
      </c>
      <c r="D20" s="183">
        <v>0</v>
      </c>
      <c r="E20" s="183">
        <v>0</v>
      </c>
    </row>
    <row r="21" spans="1:5">
      <c r="A21" s="181" t="s">
        <v>207</v>
      </c>
      <c r="B21" s="183">
        <v>0</v>
      </c>
      <c r="C21" s="183">
        <v>0</v>
      </c>
      <c r="D21" s="183">
        <v>0</v>
      </c>
      <c r="E21" s="183">
        <v>0</v>
      </c>
    </row>
    <row r="22" spans="1:5">
      <c r="A22" s="181" t="s">
        <v>208</v>
      </c>
    </row>
    <row r="23" spans="1:5">
      <c r="A23" s="181" t="s">
        <v>209</v>
      </c>
      <c r="B23" s="183">
        <v>214.28</v>
      </c>
      <c r="C23" s="183">
        <v>3.1890000000000002E-2</v>
      </c>
      <c r="D23" s="183">
        <v>1.1200000000000001</v>
      </c>
      <c r="E23" s="183">
        <v>1.08</v>
      </c>
    </row>
    <row r="24" spans="1:5">
      <c r="A24" s="181" t="s">
        <v>210</v>
      </c>
      <c r="B24" s="183">
        <v>0</v>
      </c>
      <c r="C24" s="183">
        <v>0</v>
      </c>
      <c r="D24" s="183">
        <v>0</v>
      </c>
      <c r="E24" s="183">
        <v>0</v>
      </c>
    </row>
    <row r="25" spans="1:5">
      <c r="A25" s="181" t="s">
        <v>211</v>
      </c>
      <c r="B25" s="183">
        <v>0</v>
      </c>
      <c r="C25" s="183">
        <v>0</v>
      </c>
      <c r="D25" s="183">
        <v>0</v>
      </c>
      <c r="E25" s="183">
        <v>0</v>
      </c>
    </row>
    <row r="26" spans="1:5">
      <c r="A26" s="181" t="s">
        <v>212</v>
      </c>
      <c r="B26" s="183">
        <v>0</v>
      </c>
      <c r="C26" s="183">
        <v>0</v>
      </c>
      <c r="D26" s="183">
        <v>0</v>
      </c>
      <c r="E26" s="183">
        <v>0</v>
      </c>
    </row>
    <row r="27" spans="1:5">
      <c r="A27" s="180" t="s">
        <v>62</v>
      </c>
      <c r="B27" s="184">
        <v>16385.48</v>
      </c>
      <c r="C27" s="184">
        <v>2.4383300000000001</v>
      </c>
      <c r="D27" s="184">
        <v>85.53</v>
      </c>
      <c r="E27" s="184">
        <v>82.46</v>
      </c>
    </row>
    <row r="28" spans="1:5">
      <c r="A28" s="249" t="s">
        <v>94</v>
      </c>
      <c r="B28" s="250"/>
      <c r="C28" s="250"/>
      <c r="D28" s="250"/>
      <c r="E28" s="250"/>
    </row>
    <row r="29" spans="1:5">
      <c r="A29" s="181" t="s">
        <v>213</v>
      </c>
      <c r="B29" s="183">
        <v>2016</v>
      </c>
      <c r="C29" s="183">
        <v>0.3</v>
      </c>
      <c r="D29" s="183">
        <v>10.52</v>
      </c>
      <c r="E29" s="183">
        <v>10.14</v>
      </c>
    </row>
    <row r="30" spans="1:5">
      <c r="A30" s="181" t="s">
        <v>214</v>
      </c>
      <c r="B30" s="183">
        <v>491.56</v>
      </c>
      <c r="C30" s="183">
        <v>7.3150000000000007E-2</v>
      </c>
      <c r="D30" s="183">
        <v>2.57</v>
      </c>
      <c r="E30" s="183">
        <v>2.4700000000000002</v>
      </c>
    </row>
    <row r="31" spans="1:5">
      <c r="A31" s="181" t="s">
        <v>215</v>
      </c>
      <c r="B31" s="183">
        <v>0</v>
      </c>
      <c r="C31" s="183">
        <v>0</v>
      </c>
      <c r="D31" s="183">
        <v>0</v>
      </c>
      <c r="E31" s="183">
        <v>0</v>
      </c>
    </row>
    <row r="32" spans="1:5">
      <c r="A32" s="181" t="s">
        <v>216</v>
      </c>
      <c r="B32" s="183">
        <v>0</v>
      </c>
      <c r="C32" s="183">
        <v>0</v>
      </c>
      <c r="D32" s="183">
        <v>0</v>
      </c>
      <c r="E32" s="183">
        <v>0</v>
      </c>
    </row>
    <row r="33" spans="1:5">
      <c r="A33" s="181" t="s">
        <v>217</v>
      </c>
      <c r="B33" s="183">
        <v>0</v>
      </c>
      <c r="C33" s="183">
        <v>0</v>
      </c>
      <c r="D33" s="183">
        <v>0</v>
      </c>
      <c r="E33" s="183">
        <v>0</v>
      </c>
    </row>
    <row r="34" spans="1:5">
      <c r="A34" s="181" t="s">
        <v>218</v>
      </c>
      <c r="B34" s="183">
        <v>0</v>
      </c>
      <c r="C34" s="183">
        <v>0</v>
      </c>
      <c r="D34" s="183">
        <v>0</v>
      </c>
      <c r="E34" s="183">
        <v>0</v>
      </c>
    </row>
    <row r="35" spans="1:5">
      <c r="A35" s="181" t="s">
        <v>219</v>
      </c>
      <c r="B35" s="183">
        <v>0</v>
      </c>
      <c r="C35" s="183">
        <v>0</v>
      </c>
      <c r="D35" s="183">
        <v>0</v>
      </c>
      <c r="E35" s="183">
        <v>0</v>
      </c>
    </row>
    <row r="36" spans="1:5">
      <c r="A36" s="181" t="s">
        <v>220</v>
      </c>
      <c r="B36" s="183">
        <v>0</v>
      </c>
      <c r="C36" s="183">
        <v>0</v>
      </c>
      <c r="D36" s="183">
        <v>0</v>
      </c>
      <c r="E36" s="183">
        <v>0</v>
      </c>
    </row>
    <row r="37" spans="1:5">
      <c r="A37" s="181" t="s">
        <v>349</v>
      </c>
      <c r="B37" s="183">
        <v>0</v>
      </c>
      <c r="C37" s="183">
        <v>0</v>
      </c>
      <c r="D37" s="183">
        <v>0</v>
      </c>
      <c r="E37" s="183">
        <v>0</v>
      </c>
    </row>
    <row r="38" spans="1:5">
      <c r="A38" s="181" t="s">
        <v>175</v>
      </c>
      <c r="B38" s="183">
        <v>186.48</v>
      </c>
      <c r="C38" s="183">
        <v>2.775E-2</v>
      </c>
      <c r="D38" s="183">
        <v>0.97</v>
      </c>
      <c r="E38" s="183">
        <v>0.94</v>
      </c>
    </row>
    <row r="39" spans="1:5">
      <c r="A39" s="180" t="s">
        <v>108</v>
      </c>
      <c r="B39" s="184">
        <v>2694.04</v>
      </c>
      <c r="C39" s="184">
        <v>0.40089999999999998</v>
      </c>
      <c r="D39" s="184">
        <v>14.06</v>
      </c>
      <c r="E39" s="184">
        <v>13.55</v>
      </c>
    </row>
    <row r="40" spans="1:5">
      <c r="A40" s="249" t="s">
        <v>29</v>
      </c>
      <c r="B40" s="250"/>
      <c r="C40" s="250"/>
      <c r="D40" s="250"/>
      <c r="E40" s="250"/>
    </row>
    <row r="41" spans="1:5">
      <c r="A41" s="181" t="s">
        <v>222</v>
      </c>
      <c r="B41" s="183">
        <v>78.77</v>
      </c>
      <c r="C41" s="183">
        <v>1.172E-2</v>
      </c>
      <c r="D41" s="183">
        <v>0.41</v>
      </c>
      <c r="E41" s="183">
        <v>0.4</v>
      </c>
    </row>
    <row r="42" spans="1:5">
      <c r="A42" s="180" t="s">
        <v>178</v>
      </c>
      <c r="B42" s="184">
        <v>78.77</v>
      </c>
      <c r="C42" s="184">
        <v>1.172E-2</v>
      </c>
      <c r="D42" s="184">
        <v>0.41</v>
      </c>
      <c r="E42" s="184">
        <v>0.4</v>
      </c>
    </row>
    <row r="43" spans="1:5">
      <c r="A43" s="180" t="s">
        <v>179</v>
      </c>
      <c r="B43" s="184">
        <v>19158.29</v>
      </c>
      <c r="C43" s="184">
        <v>2.8509500000000001</v>
      </c>
      <c r="D43" s="184">
        <v>100</v>
      </c>
      <c r="E43" s="184">
        <v>96.41</v>
      </c>
    </row>
    <row r="44" spans="1:5">
      <c r="A44" s="249" t="s">
        <v>180</v>
      </c>
      <c r="B44" s="250"/>
      <c r="C44" s="250"/>
      <c r="D44" s="250"/>
      <c r="E44" s="250"/>
    </row>
    <row r="45" spans="1:5">
      <c r="A45" s="181" t="s">
        <v>223</v>
      </c>
      <c r="B45" s="183">
        <v>0</v>
      </c>
      <c r="C45" s="183">
        <v>0</v>
      </c>
      <c r="D45" s="183">
        <v>0</v>
      </c>
      <c r="E45" s="183">
        <v>0</v>
      </c>
    </row>
    <row r="46" spans="1:5">
      <c r="A46" s="181" t="s">
        <v>224</v>
      </c>
      <c r="B46" s="183">
        <v>0</v>
      </c>
      <c r="C46" s="183">
        <v>0</v>
      </c>
      <c r="D46" s="183">
        <v>0</v>
      </c>
      <c r="E46" s="183">
        <v>0</v>
      </c>
    </row>
    <row r="47" spans="1:5">
      <c r="A47" s="181" t="s">
        <v>225</v>
      </c>
      <c r="B47" s="183">
        <v>0</v>
      </c>
      <c r="C47" s="183">
        <v>0</v>
      </c>
      <c r="D47" s="183">
        <v>0</v>
      </c>
      <c r="E47" s="183">
        <v>0</v>
      </c>
    </row>
    <row r="48" spans="1:5">
      <c r="A48" s="180" t="s">
        <v>114</v>
      </c>
      <c r="B48" s="184">
        <v>0</v>
      </c>
      <c r="C48" s="184">
        <v>0</v>
      </c>
      <c r="D48" s="184">
        <v>0</v>
      </c>
      <c r="E48" s="184">
        <v>0</v>
      </c>
    </row>
    <row r="49" spans="1:5">
      <c r="A49" s="249" t="s">
        <v>184</v>
      </c>
      <c r="B49" s="250"/>
      <c r="C49" s="250"/>
      <c r="D49" s="250"/>
      <c r="E49" s="250"/>
    </row>
    <row r="50" spans="1:5" ht="22.5">
      <c r="A50" s="181" t="s">
        <v>226</v>
      </c>
      <c r="B50" s="183">
        <v>0</v>
      </c>
      <c r="C50" s="183">
        <v>0</v>
      </c>
      <c r="D50" s="183">
        <v>0</v>
      </c>
      <c r="E50" s="183">
        <v>0</v>
      </c>
    </row>
    <row r="51" spans="1:5">
      <c r="A51" s="181" t="s">
        <v>227</v>
      </c>
      <c r="B51" s="183">
        <v>55.26</v>
      </c>
      <c r="C51" s="183">
        <v>8.2199999999999999E-3</v>
      </c>
      <c r="D51" s="183">
        <v>0.28999999999999998</v>
      </c>
      <c r="E51" s="183">
        <v>0.28000000000000003</v>
      </c>
    </row>
    <row r="52" spans="1:5">
      <c r="A52" s="181" t="s">
        <v>228</v>
      </c>
      <c r="B52" s="183">
        <v>0</v>
      </c>
      <c r="C52" s="183">
        <v>0</v>
      </c>
      <c r="D52" s="183">
        <v>0</v>
      </c>
      <c r="E52" s="183">
        <v>0</v>
      </c>
    </row>
    <row r="53" spans="1:5">
      <c r="A53" s="181" t="s">
        <v>229</v>
      </c>
      <c r="B53" s="183">
        <v>0</v>
      </c>
      <c r="C53" s="183">
        <v>0</v>
      </c>
      <c r="D53" s="183">
        <v>0</v>
      </c>
      <c r="E53" s="183">
        <v>0</v>
      </c>
    </row>
    <row r="54" spans="1:5">
      <c r="A54" s="180" t="s">
        <v>118</v>
      </c>
      <c r="B54" s="184">
        <v>55.26</v>
      </c>
      <c r="C54" s="184">
        <v>8.2199999999999999E-3</v>
      </c>
      <c r="D54" s="184">
        <v>0.28999999999999998</v>
      </c>
      <c r="E54" s="184">
        <v>0.28000000000000003</v>
      </c>
    </row>
    <row r="55" spans="1:5">
      <c r="A55" s="180" t="s">
        <v>188</v>
      </c>
      <c r="B55" s="184">
        <v>55.26</v>
      </c>
      <c r="C55" s="184">
        <v>8.2199999999999999E-3</v>
      </c>
      <c r="D55" s="184">
        <v>0.28999999999999998</v>
      </c>
      <c r="E55" s="184">
        <v>0.28000000000000003</v>
      </c>
    </row>
    <row r="56" spans="1:5">
      <c r="A56" s="180" t="s">
        <v>189</v>
      </c>
      <c r="B56" s="184">
        <v>19213.55</v>
      </c>
      <c r="C56" s="184">
        <v>2.8591700000000002</v>
      </c>
      <c r="D56" s="184">
        <v>100.29</v>
      </c>
      <c r="E56" s="184">
        <v>96.69</v>
      </c>
    </row>
    <row r="57" spans="1:5">
      <c r="A57" s="249" t="s">
        <v>46</v>
      </c>
      <c r="B57" s="250"/>
      <c r="C57" s="250"/>
      <c r="D57" s="250"/>
      <c r="E57" s="250"/>
    </row>
    <row r="58" spans="1:5">
      <c r="A58" s="181" t="s">
        <v>190</v>
      </c>
      <c r="B58" s="183">
        <v>0</v>
      </c>
      <c r="C58" s="183">
        <v>0</v>
      </c>
      <c r="D58" s="183">
        <v>0</v>
      </c>
      <c r="E58" s="183">
        <v>0</v>
      </c>
    </row>
    <row r="59" spans="1:5">
      <c r="A59" s="181" t="s">
        <v>191</v>
      </c>
      <c r="B59" s="183">
        <v>658.8</v>
      </c>
      <c r="C59" s="183">
        <v>9.8040000000000002E-2</v>
      </c>
      <c r="D59" s="183">
        <v>3.44</v>
      </c>
      <c r="E59" s="183">
        <v>3.32</v>
      </c>
    </row>
    <row r="60" spans="1:5">
      <c r="A60" s="180" t="s">
        <v>249</v>
      </c>
      <c r="B60" s="184">
        <v>658.8</v>
      </c>
      <c r="C60" s="184">
        <v>9.8040000000000002E-2</v>
      </c>
      <c r="D60" s="184">
        <v>3.44</v>
      </c>
      <c r="E60" s="184">
        <v>3.32</v>
      </c>
    </row>
    <row r="61" spans="1:5">
      <c r="A61" s="180" t="s">
        <v>194</v>
      </c>
      <c r="B61" s="184">
        <v>19872.349999999999</v>
      </c>
      <c r="C61" s="184">
        <v>2.9572099999999999</v>
      </c>
      <c r="D61" s="184">
        <v>103.73</v>
      </c>
      <c r="E61" s="184">
        <v>100.01</v>
      </c>
    </row>
    <row r="63" spans="1:5">
      <c r="A63" s="249" t="s">
        <v>357</v>
      </c>
      <c r="B63" s="250"/>
      <c r="C63" s="250"/>
      <c r="D63" s="250"/>
      <c r="E63" s="250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53" customWidth="1"/>
    <col min="2" max="3" width="12" style="253" customWidth="1"/>
    <col min="4" max="5" width="16.375" style="253" customWidth="1"/>
    <col min="6" max="256" width="9" style="253"/>
    <col min="257" max="257" width="30.75" style="253" customWidth="1"/>
    <col min="258" max="259" width="12" style="253" customWidth="1"/>
    <col min="260" max="261" width="16.375" style="253" customWidth="1"/>
    <col min="262" max="512" width="9" style="253"/>
    <col min="513" max="513" width="30.75" style="253" customWidth="1"/>
    <col min="514" max="515" width="12" style="253" customWidth="1"/>
    <col min="516" max="517" width="16.375" style="253" customWidth="1"/>
    <col min="518" max="768" width="9" style="253"/>
    <col min="769" max="769" width="30.75" style="253" customWidth="1"/>
    <col min="770" max="771" width="12" style="253" customWidth="1"/>
    <col min="772" max="773" width="16.375" style="253" customWidth="1"/>
    <col min="774" max="1024" width="9" style="253"/>
    <col min="1025" max="1025" width="30.75" style="253" customWidth="1"/>
    <col min="1026" max="1027" width="12" style="253" customWidth="1"/>
    <col min="1028" max="1029" width="16.375" style="253" customWidth="1"/>
    <col min="1030" max="1280" width="9" style="253"/>
    <col min="1281" max="1281" width="30.75" style="253" customWidth="1"/>
    <col min="1282" max="1283" width="12" style="253" customWidth="1"/>
    <col min="1284" max="1285" width="16.375" style="253" customWidth="1"/>
    <col min="1286" max="1536" width="9" style="253"/>
    <col min="1537" max="1537" width="30.75" style="253" customWidth="1"/>
    <col min="1538" max="1539" width="12" style="253" customWidth="1"/>
    <col min="1540" max="1541" width="16.375" style="253" customWidth="1"/>
    <col min="1542" max="1792" width="9" style="253"/>
    <col min="1793" max="1793" width="30.75" style="253" customWidth="1"/>
    <col min="1794" max="1795" width="12" style="253" customWidth="1"/>
    <col min="1796" max="1797" width="16.375" style="253" customWidth="1"/>
    <col min="1798" max="2048" width="9" style="253"/>
    <col min="2049" max="2049" width="30.75" style="253" customWidth="1"/>
    <col min="2050" max="2051" width="12" style="253" customWidth="1"/>
    <col min="2052" max="2053" width="16.375" style="253" customWidth="1"/>
    <col min="2054" max="2304" width="9" style="253"/>
    <col min="2305" max="2305" width="30.75" style="253" customWidth="1"/>
    <col min="2306" max="2307" width="12" style="253" customWidth="1"/>
    <col min="2308" max="2309" width="16.375" style="253" customWidth="1"/>
    <col min="2310" max="2560" width="9" style="253"/>
    <col min="2561" max="2561" width="30.75" style="253" customWidth="1"/>
    <col min="2562" max="2563" width="12" style="253" customWidth="1"/>
    <col min="2564" max="2565" width="16.375" style="253" customWidth="1"/>
    <col min="2566" max="2816" width="9" style="253"/>
    <col min="2817" max="2817" width="30.75" style="253" customWidth="1"/>
    <col min="2818" max="2819" width="12" style="253" customWidth="1"/>
    <col min="2820" max="2821" width="16.375" style="253" customWidth="1"/>
    <col min="2822" max="3072" width="9" style="253"/>
    <col min="3073" max="3073" width="30.75" style="253" customWidth="1"/>
    <col min="3074" max="3075" width="12" style="253" customWidth="1"/>
    <col min="3076" max="3077" width="16.375" style="253" customWidth="1"/>
    <col min="3078" max="3328" width="9" style="253"/>
    <col min="3329" max="3329" width="30.75" style="253" customWidth="1"/>
    <col min="3330" max="3331" width="12" style="253" customWidth="1"/>
    <col min="3332" max="3333" width="16.375" style="253" customWidth="1"/>
    <col min="3334" max="3584" width="9" style="253"/>
    <col min="3585" max="3585" width="30.75" style="253" customWidth="1"/>
    <col min="3586" max="3587" width="12" style="253" customWidth="1"/>
    <col min="3588" max="3589" width="16.375" style="253" customWidth="1"/>
    <col min="3590" max="3840" width="9" style="253"/>
    <col min="3841" max="3841" width="30.75" style="253" customWidth="1"/>
    <col min="3842" max="3843" width="12" style="253" customWidth="1"/>
    <col min="3844" max="3845" width="16.375" style="253" customWidth="1"/>
    <col min="3846" max="4096" width="9" style="253"/>
    <col min="4097" max="4097" width="30.75" style="253" customWidth="1"/>
    <col min="4098" max="4099" width="12" style="253" customWidth="1"/>
    <col min="4100" max="4101" width="16.375" style="253" customWidth="1"/>
    <col min="4102" max="4352" width="9" style="253"/>
    <col min="4353" max="4353" width="30.75" style="253" customWidth="1"/>
    <col min="4354" max="4355" width="12" style="253" customWidth="1"/>
    <col min="4356" max="4357" width="16.375" style="253" customWidth="1"/>
    <col min="4358" max="4608" width="9" style="253"/>
    <col min="4609" max="4609" width="30.75" style="253" customWidth="1"/>
    <col min="4610" max="4611" width="12" style="253" customWidth="1"/>
    <col min="4612" max="4613" width="16.375" style="253" customWidth="1"/>
    <col min="4614" max="4864" width="9" style="253"/>
    <col min="4865" max="4865" width="30.75" style="253" customWidth="1"/>
    <col min="4866" max="4867" width="12" style="253" customWidth="1"/>
    <col min="4868" max="4869" width="16.375" style="253" customWidth="1"/>
    <col min="4870" max="5120" width="9" style="253"/>
    <col min="5121" max="5121" width="30.75" style="253" customWidth="1"/>
    <col min="5122" max="5123" width="12" style="253" customWidth="1"/>
    <col min="5124" max="5125" width="16.375" style="253" customWidth="1"/>
    <col min="5126" max="5376" width="9" style="253"/>
    <col min="5377" max="5377" width="30.75" style="253" customWidth="1"/>
    <col min="5378" max="5379" width="12" style="253" customWidth="1"/>
    <col min="5380" max="5381" width="16.375" style="253" customWidth="1"/>
    <col min="5382" max="5632" width="9" style="253"/>
    <col min="5633" max="5633" width="30.75" style="253" customWidth="1"/>
    <col min="5634" max="5635" width="12" style="253" customWidth="1"/>
    <col min="5636" max="5637" width="16.375" style="253" customWidth="1"/>
    <col min="5638" max="5888" width="9" style="253"/>
    <col min="5889" max="5889" width="30.75" style="253" customWidth="1"/>
    <col min="5890" max="5891" width="12" style="253" customWidth="1"/>
    <col min="5892" max="5893" width="16.375" style="253" customWidth="1"/>
    <col min="5894" max="6144" width="9" style="253"/>
    <col min="6145" max="6145" width="30.75" style="253" customWidth="1"/>
    <col min="6146" max="6147" width="12" style="253" customWidth="1"/>
    <col min="6148" max="6149" width="16.375" style="253" customWidth="1"/>
    <col min="6150" max="6400" width="9" style="253"/>
    <col min="6401" max="6401" width="30.75" style="253" customWidth="1"/>
    <col min="6402" max="6403" width="12" style="253" customWidth="1"/>
    <col min="6404" max="6405" width="16.375" style="253" customWidth="1"/>
    <col min="6406" max="6656" width="9" style="253"/>
    <col min="6657" max="6657" width="30.75" style="253" customWidth="1"/>
    <col min="6658" max="6659" width="12" style="253" customWidth="1"/>
    <col min="6660" max="6661" width="16.375" style="253" customWidth="1"/>
    <col min="6662" max="6912" width="9" style="253"/>
    <col min="6913" max="6913" width="30.75" style="253" customWidth="1"/>
    <col min="6914" max="6915" width="12" style="253" customWidth="1"/>
    <col min="6916" max="6917" width="16.375" style="253" customWidth="1"/>
    <col min="6918" max="7168" width="9" style="253"/>
    <col min="7169" max="7169" width="30.75" style="253" customWidth="1"/>
    <col min="7170" max="7171" width="12" style="253" customWidth="1"/>
    <col min="7172" max="7173" width="16.375" style="253" customWidth="1"/>
    <col min="7174" max="7424" width="9" style="253"/>
    <col min="7425" max="7425" width="30.75" style="253" customWidth="1"/>
    <col min="7426" max="7427" width="12" style="253" customWidth="1"/>
    <col min="7428" max="7429" width="16.375" style="253" customWidth="1"/>
    <col min="7430" max="7680" width="9" style="253"/>
    <col min="7681" max="7681" width="30.75" style="253" customWidth="1"/>
    <col min="7682" max="7683" width="12" style="253" customWidth="1"/>
    <col min="7684" max="7685" width="16.375" style="253" customWidth="1"/>
    <col min="7686" max="7936" width="9" style="253"/>
    <col min="7937" max="7937" width="30.75" style="253" customWidth="1"/>
    <col min="7938" max="7939" width="12" style="253" customWidth="1"/>
    <col min="7940" max="7941" width="16.375" style="253" customWidth="1"/>
    <col min="7942" max="8192" width="9" style="253"/>
    <col min="8193" max="8193" width="30.75" style="253" customWidth="1"/>
    <col min="8194" max="8195" width="12" style="253" customWidth="1"/>
    <col min="8196" max="8197" width="16.375" style="253" customWidth="1"/>
    <col min="8198" max="8448" width="9" style="253"/>
    <col min="8449" max="8449" width="30.75" style="253" customWidth="1"/>
    <col min="8450" max="8451" width="12" style="253" customWidth="1"/>
    <col min="8452" max="8453" width="16.375" style="253" customWidth="1"/>
    <col min="8454" max="8704" width="9" style="253"/>
    <col min="8705" max="8705" width="30.75" style="253" customWidth="1"/>
    <col min="8706" max="8707" width="12" style="253" customWidth="1"/>
    <col min="8708" max="8709" width="16.375" style="253" customWidth="1"/>
    <col min="8710" max="8960" width="9" style="253"/>
    <col min="8961" max="8961" width="30.75" style="253" customWidth="1"/>
    <col min="8962" max="8963" width="12" style="253" customWidth="1"/>
    <col min="8964" max="8965" width="16.375" style="253" customWidth="1"/>
    <col min="8966" max="9216" width="9" style="253"/>
    <col min="9217" max="9217" width="30.75" style="253" customWidth="1"/>
    <col min="9218" max="9219" width="12" style="253" customWidth="1"/>
    <col min="9220" max="9221" width="16.375" style="253" customWidth="1"/>
    <col min="9222" max="9472" width="9" style="253"/>
    <col min="9473" max="9473" width="30.75" style="253" customWidth="1"/>
    <col min="9474" max="9475" width="12" style="253" customWidth="1"/>
    <col min="9476" max="9477" width="16.375" style="253" customWidth="1"/>
    <col min="9478" max="9728" width="9" style="253"/>
    <col min="9729" max="9729" width="30.75" style="253" customWidth="1"/>
    <col min="9730" max="9731" width="12" style="253" customWidth="1"/>
    <col min="9732" max="9733" width="16.375" style="253" customWidth="1"/>
    <col min="9734" max="9984" width="9" style="253"/>
    <col min="9985" max="9985" width="30.75" style="253" customWidth="1"/>
    <col min="9986" max="9987" width="12" style="253" customWidth="1"/>
    <col min="9988" max="9989" width="16.375" style="253" customWidth="1"/>
    <col min="9990" max="10240" width="9" style="253"/>
    <col min="10241" max="10241" width="30.75" style="253" customWidth="1"/>
    <col min="10242" max="10243" width="12" style="253" customWidth="1"/>
    <col min="10244" max="10245" width="16.375" style="253" customWidth="1"/>
    <col min="10246" max="10496" width="9" style="253"/>
    <col min="10497" max="10497" width="30.75" style="253" customWidth="1"/>
    <col min="10498" max="10499" width="12" style="253" customWidth="1"/>
    <col min="10500" max="10501" width="16.375" style="253" customWidth="1"/>
    <col min="10502" max="10752" width="9" style="253"/>
    <col min="10753" max="10753" width="30.75" style="253" customWidth="1"/>
    <col min="10754" max="10755" width="12" style="253" customWidth="1"/>
    <col min="10756" max="10757" width="16.375" style="253" customWidth="1"/>
    <col min="10758" max="11008" width="9" style="253"/>
    <col min="11009" max="11009" width="30.75" style="253" customWidth="1"/>
    <col min="11010" max="11011" width="12" style="253" customWidth="1"/>
    <col min="11012" max="11013" width="16.375" style="253" customWidth="1"/>
    <col min="11014" max="11264" width="9" style="253"/>
    <col min="11265" max="11265" width="30.75" style="253" customWidth="1"/>
    <col min="11266" max="11267" width="12" style="253" customWidth="1"/>
    <col min="11268" max="11269" width="16.375" style="253" customWidth="1"/>
    <col min="11270" max="11520" width="9" style="253"/>
    <col min="11521" max="11521" width="30.75" style="253" customWidth="1"/>
    <col min="11522" max="11523" width="12" style="253" customWidth="1"/>
    <col min="11524" max="11525" width="16.375" style="253" customWidth="1"/>
    <col min="11526" max="11776" width="9" style="253"/>
    <col min="11777" max="11777" width="30.75" style="253" customWidth="1"/>
    <col min="11778" max="11779" width="12" style="253" customWidth="1"/>
    <col min="11780" max="11781" width="16.375" style="253" customWidth="1"/>
    <col min="11782" max="12032" width="9" style="253"/>
    <col min="12033" max="12033" width="30.75" style="253" customWidth="1"/>
    <col min="12034" max="12035" width="12" style="253" customWidth="1"/>
    <col min="12036" max="12037" width="16.375" style="253" customWidth="1"/>
    <col min="12038" max="12288" width="9" style="253"/>
    <col min="12289" max="12289" width="30.75" style="253" customWidth="1"/>
    <col min="12290" max="12291" width="12" style="253" customWidth="1"/>
    <col min="12292" max="12293" width="16.375" style="253" customWidth="1"/>
    <col min="12294" max="12544" width="9" style="253"/>
    <col min="12545" max="12545" width="30.75" style="253" customWidth="1"/>
    <col min="12546" max="12547" width="12" style="253" customWidth="1"/>
    <col min="12548" max="12549" width="16.375" style="253" customWidth="1"/>
    <col min="12550" max="12800" width="9" style="253"/>
    <col min="12801" max="12801" width="30.75" style="253" customWidth="1"/>
    <col min="12802" max="12803" width="12" style="253" customWidth="1"/>
    <col min="12804" max="12805" width="16.375" style="253" customWidth="1"/>
    <col min="12806" max="13056" width="9" style="253"/>
    <col min="13057" max="13057" width="30.75" style="253" customWidth="1"/>
    <col min="13058" max="13059" width="12" style="253" customWidth="1"/>
    <col min="13060" max="13061" width="16.375" style="253" customWidth="1"/>
    <col min="13062" max="13312" width="9" style="253"/>
    <col min="13313" max="13313" width="30.75" style="253" customWidth="1"/>
    <col min="13314" max="13315" width="12" style="253" customWidth="1"/>
    <col min="13316" max="13317" width="16.375" style="253" customWidth="1"/>
    <col min="13318" max="13568" width="9" style="253"/>
    <col min="13569" max="13569" width="30.75" style="253" customWidth="1"/>
    <col min="13570" max="13571" width="12" style="253" customWidth="1"/>
    <col min="13572" max="13573" width="16.375" style="253" customWidth="1"/>
    <col min="13574" max="13824" width="9" style="253"/>
    <col min="13825" max="13825" width="30.75" style="253" customWidth="1"/>
    <col min="13826" max="13827" width="12" style="253" customWidth="1"/>
    <col min="13828" max="13829" width="16.375" style="253" customWidth="1"/>
    <col min="13830" max="14080" width="9" style="253"/>
    <col min="14081" max="14081" width="30.75" style="253" customWidth="1"/>
    <col min="14082" max="14083" width="12" style="253" customWidth="1"/>
    <col min="14084" max="14085" width="16.375" style="253" customWidth="1"/>
    <col min="14086" max="14336" width="9" style="253"/>
    <col min="14337" max="14337" width="30.75" style="253" customWidth="1"/>
    <col min="14338" max="14339" width="12" style="253" customWidth="1"/>
    <col min="14340" max="14341" width="16.375" style="253" customWidth="1"/>
    <col min="14342" max="14592" width="9" style="253"/>
    <col min="14593" max="14593" width="30.75" style="253" customWidth="1"/>
    <col min="14594" max="14595" width="12" style="253" customWidth="1"/>
    <col min="14596" max="14597" width="16.375" style="253" customWidth="1"/>
    <col min="14598" max="14848" width="9" style="253"/>
    <col min="14849" max="14849" width="30.75" style="253" customWidth="1"/>
    <col min="14850" max="14851" width="12" style="253" customWidth="1"/>
    <col min="14852" max="14853" width="16.375" style="253" customWidth="1"/>
    <col min="14854" max="15104" width="9" style="253"/>
    <col min="15105" max="15105" width="30.75" style="253" customWidth="1"/>
    <col min="15106" max="15107" width="12" style="253" customWidth="1"/>
    <col min="15108" max="15109" width="16.375" style="253" customWidth="1"/>
    <col min="15110" max="15360" width="9" style="253"/>
    <col min="15361" max="15361" width="30.75" style="253" customWidth="1"/>
    <col min="15362" max="15363" width="12" style="253" customWidth="1"/>
    <col min="15364" max="15365" width="16.375" style="253" customWidth="1"/>
    <col min="15366" max="15616" width="9" style="253"/>
    <col min="15617" max="15617" width="30.75" style="253" customWidth="1"/>
    <col min="15618" max="15619" width="12" style="253" customWidth="1"/>
    <col min="15620" max="15621" width="16.375" style="253" customWidth="1"/>
    <col min="15622" max="15872" width="9" style="253"/>
    <col min="15873" max="15873" width="30.75" style="253" customWidth="1"/>
    <col min="15874" max="15875" width="12" style="253" customWidth="1"/>
    <col min="15876" max="15877" width="16.375" style="253" customWidth="1"/>
    <col min="15878" max="16128" width="9" style="253"/>
    <col min="16129" max="16129" width="30.75" style="253" customWidth="1"/>
    <col min="16130" max="16131" width="12" style="253" customWidth="1"/>
    <col min="16132" max="16133" width="16.375" style="253" customWidth="1"/>
    <col min="16134" max="16384" width="9" style="253"/>
  </cols>
  <sheetData>
    <row r="1" spans="1:6">
      <c r="A1" s="251" t="s">
        <v>240</v>
      </c>
      <c r="B1" s="252"/>
      <c r="C1" s="252"/>
      <c r="D1" s="252"/>
      <c r="E1" s="252"/>
      <c r="F1" s="252"/>
    </row>
    <row r="2" spans="1:6">
      <c r="A2" s="251" t="s">
        <v>241</v>
      </c>
      <c r="B2" s="252"/>
      <c r="C2" s="252"/>
      <c r="D2" s="252"/>
      <c r="E2" s="252"/>
      <c r="F2" s="252"/>
    </row>
    <row r="3" spans="1:6">
      <c r="A3" s="251" t="s">
        <v>371</v>
      </c>
      <c r="B3" s="252"/>
      <c r="C3" s="252"/>
      <c r="D3" s="252"/>
      <c r="E3" s="252"/>
      <c r="F3" s="252"/>
    </row>
    <row r="4" spans="1:6">
      <c r="A4" s="254" t="s">
        <v>130</v>
      </c>
      <c r="B4" s="251" t="s">
        <v>131</v>
      </c>
      <c r="C4" s="252"/>
      <c r="D4" s="252"/>
      <c r="E4" s="252"/>
      <c r="F4" s="252"/>
    </row>
    <row r="5" spans="1:6">
      <c r="A5" s="254" t="s">
        <v>368</v>
      </c>
      <c r="B5" s="251" t="s">
        <v>244</v>
      </c>
      <c r="C5" s="252"/>
      <c r="D5" s="252"/>
      <c r="E5" s="252"/>
      <c r="F5" s="252"/>
    </row>
    <row r="6" spans="1:6">
      <c r="A6" s="254" t="s">
        <v>372</v>
      </c>
      <c r="B6" s="255" t="s">
        <v>135</v>
      </c>
    </row>
    <row r="7" spans="1:6">
      <c r="A7" s="256" t="s">
        <v>8</v>
      </c>
      <c r="B7" s="256" t="s">
        <v>136</v>
      </c>
      <c r="C7" s="256" t="s">
        <v>137</v>
      </c>
      <c r="D7" s="256" t="s">
        <v>246</v>
      </c>
      <c r="E7" s="256" t="s">
        <v>247</v>
      </c>
    </row>
    <row r="8" spans="1:6">
      <c r="A8" s="251" t="s">
        <v>248</v>
      </c>
      <c r="B8" s="252"/>
      <c r="C8" s="252"/>
      <c r="D8" s="252"/>
      <c r="E8" s="252"/>
    </row>
    <row r="9" spans="1:6">
      <c r="A9" s="255" t="s">
        <v>140</v>
      </c>
      <c r="B9" s="257">
        <v>0</v>
      </c>
      <c r="C9" s="257">
        <v>0</v>
      </c>
      <c r="D9" s="257">
        <v>0</v>
      </c>
      <c r="E9" s="257">
        <v>0</v>
      </c>
    </row>
    <row r="10" spans="1:6">
      <c r="A10" s="255" t="s">
        <v>141</v>
      </c>
      <c r="B10" s="257">
        <v>0</v>
      </c>
      <c r="C10" s="257">
        <v>0</v>
      </c>
      <c r="D10" s="257">
        <v>0</v>
      </c>
      <c r="E10" s="257">
        <v>0</v>
      </c>
    </row>
    <row r="11" spans="1:6">
      <c r="A11" s="255" t="s">
        <v>142</v>
      </c>
    </row>
    <row r="12" spans="1:6">
      <c r="A12" s="255" t="s">
        <v>143</v>
      </c>
      <c r="B12" s="257">
        <v>0</v>
      </c>
      <c r="C12" s="257">
        <v>0</v>
      </c>
      <c r="D12" s="257">
        <v>0</v>
      </c>
      <c r="E12" s="257">
        <v>0</v>
      </c>
    </row>
    <row r="13" spans="1:6">
      <c r="A13" s="255" t="s">
        <v>144</v>
      </c>
      <c r="B13" s="257">
        <v>0</v>
      </c>
      <c r="C13" s="257">
        <v>0</v>
      </c>
      <c r="D13" s="257">
        <v>0</v>
      </c>
      <c r="E13" s="257">
        <v>0</v>
      </c>
    </row>
    <row r="14" spans="1:6">
      <c r="A14" s="255" t="s">
        <v>145</v>
      </c>
      <c r="B14" s="257">
        <v>0</v>
      </c>
      <c r="C14" s="257">
        <v>0</v>
      </c>
      <c r="D14" s="257">
        <v>0</v>
      </c>
      <c r="E14" s="257">
        <v>0</v>
      </c>
    </row>
    <row r="15" spans="1:6">
      <c r="A15" s="255" t="s">
        <v>146</v>
      </c>
      <c r="B15" s="257">
        <v>0</v>
      </c>
      <c r="C15" s="257">
        <v>0</v>
      </c>
      <c r="D15" s="257">
        <v>0</v>
      </c>
      <c r="E15" s="257">
        <v>0</v>
      </c>
    </row>
    <row r="16" spans="1:6">
      <c r="A16" s="255" t="s">
        <v>205</v>
      </c>
      <c r="B16" s="257">
        <v>21960</v>
      </c>
      <c r="C16" s="257">
        <v>2.0333299999999999</v>
      </c>
      <c r="D16" s="257">
        <v>92.97</v>
      </c>
      <c r="E16" s="257">
        <v>91.2</v>
      </c>
    </row>
    <row r="17" spans="1:5">
      <c r="A17" s="255" t="s">
        <v>148</v>
      </c>
      <c r="B17" s="257">
        <v>118.8</v>
      </c>
      <c r="C17" s="257">
        <v>1.0999999999999999E-2</v>
      </c>
      <c r="D17" s="257">
        <v>0.5</v>
      </c>
      <c r="E17" s="257">
        <v>0.49</v>
      </c>
    </row>
    <row r="18" spans="1:5">
      <c r="A18" s="255" t="s">
        <v>206</v>
      </c>
      <c r="B18" s="257">
        <v>0</v>
      </c>
      <c r="C18" s="257">
        <v>0</v>
      </c>
      <c r="D18" s="257">
        <v>0</v>
      </c>
      <c r="E18" s="257">
        <v>0</v>
      </c>
    </row>
    <row r="19" spans="1:5">
      <c r="A19" s="255" t="s">
        <v>150</v>
      </c>
      <c r="B19" s="257">
        <v>0</v>
      </c>
      <c r="C19" s="257">
        <v>0</v>
      </c>
      <c r="D19" s="257">
        <v>0</v>
      </c>
      <c r="E19" s="257">
        <v>0</v>
      </c>
    </row>
    <row r="20" spans="1:5">
      <c r="A20" s="255" t="s">
        <v>151</v>
      </c>
      <c r="B20" s="257">
        <v>0</v>
      </c>
      <c r="C20" s="257">
        <v>0</v>
      </c>
      <c r="D20" s="257">
        <v>0</v>
      </c>
      <c r="E20" s="257">
        <v>0</v>
      </c>
    </row>
    <row r="21" spans="1:5">
      <c r="A21" s="255" t="s">
        <v>207</v>
      </c>
      <c r="B21" s="257">
        <v>0</v>
      </c>
      <c r="C21" s="257">
        <v>0</v>
      </c>
      <c r="D21" s="257">
        <v>0</v>
      </c>
      <c r="E21" s="257">
        <v>0</v>
      </c>
    </row>
    <row r="22" spans="1:5">
      <c r="A22" s="255" t="s">
        <v>208</v>
      </c>
    </row>
    <row r="23" spans="1:5">
      <c r="A23" s="255" t="s">
        <v>209</v>
      </c>
      <c r="B23" s="257">
        <v>256.92</v>
      </c>
      <c r="C23" s="257">
        <v>2.3810000000000001E-2</v>
      </c>
      <c r="D23" s="257">
        <v>1.0900000000000001</v>
      </c>
      <c r="E23" s="257">
        <v>1.07</v>
      </c>
    </row>
    <row r="24" spans="1:5">
      <c r="A24" s="255" t="s">
        <v>210</v>
      </c>
      <c r="B24" s="257">
        <v>0</v>
      </c>
      <c r="C24" s="257">
        <v>0</v>
      </c>
      <c r="D24" s="257">
        <v>0</v>
      </c>
      <c r="E24" s="257">
        <v>0</v>
      </c>
    </row>
    <row r="25" spans="1:5">
      <c r="A25" s="255" t="s">
        <v>211</v>
      </c>
      <c r="B25" s="257">
        <v>246</v>
      </c>
      <c r="C25" s="257">
        <v>2.2780000000000002E-2</v>
      </c>
      <c r="D25" s="257">
        <v>1.04</v>
      </c>
      <c r="E25" s="257">
        <v>1.02</v>
      </c>
    </row>
    <row r="26" spans="1:5">
      <c r="A26" s="255" t="s">
        <v>212</v>
      </c>
      <c r="B26" s="257">
        <v>0</v>
      </c>
      <c r="C26" s="257">
        <v>0</v>
      </c>
      <c r="D26" s="257">
        <v>0</v>
      </c>
      <c r="E26" s="257">
        <v>0</v>
      </c>
    </row>
    <row r="27" spans="1:5">
      <c r="A27" s="254" t="s">
        <v>62</v>
      </c>
      <c r="B27" s="258">
        <v>22581.72</v>
      </c>
      <c r="C27" s="258">
        <v>2.0909200000000001</v>
      </c>
      <c r="D27" s="258">
        <v>95.6</v>
      </c>
      <c r="E27" s="258">
        <v>93.78</v>
      </c>
    </row>
    <row r="28" spans="1:5">
      <c r="A28" s="251" t="s">
        <v>94</v>
      </c>
      <c r="B28" s="252"/>
      <c r="C28" s="252"/>
      <c r="D28" s="252"/>
      <c r="E28" s="252"/>
    </row>
    <row r="29" spans="1:5">
      <c r="A29" s="255" t="s">
        <v>213</v>
      </c>
      <c r="B29" s="257">
        <v>0</v>
      </c>
      <c r="C29" s="257">
        <v>0</v>
      </c>
      <c r="D29" s="257">
        <v>0</v>
      </c>
      <c r="E29" s="257">
        <v>0</v>
      </c>
    </row>
    <row r="30" spans="1:5">
      <c r="A30" s="255" t="s">
        <v>214</v>
      </c>
      <c r="B30" s="257">
        <v>677.45</v>
      </c>
      <c r="C30" s="257">
        <v>6.2729999999999994E-2</v>
      </c>
      <c r="D30" s="257">
        <v>2.87</v>
      </c>
      <c r="E30" s="257">
        <v>2.81</v>
      </c>
    </row>
    <row r="31" spans="1:5">
      <c r="A31" s="255" t="s">
        <v>215</v>
      </c>
      <c r="B31" s="257">
        <v>0</v>
      </c>
      <c r="C31" s="257">
        <v>0</v>
      </c>
      <c r="D31" s="257">
        <v>0</v>
      </c>
      <c r="E31" s="257">
        <v>0</v>
      </c>
    </row>
    <row r="32" spans="1:5">
      <c r="A32" s="255" t="s">
        <v>216</v>
      </c>
      <c r="B32" s="257">
        <v>0</v>
      </c>
      <c r="C32" s="257">
        <v>0</v>
      </c>
      <c r="D32" s="257">
        <v>0</v>
      </c>
      <c r="E32" s="257">
        <v>0</v>
      </c>
    </row>
    <row r="33" spans="1:5">
      <c r="A33" s="255" t="s">
        <v>217</v>
      </c>
      <c r="B33" s="257">
        <v>0</v>
      </c>
      <c r="C33" s="257">
        <v>0</v>
      </c>
      <c r="D33" s="257">
        <v>0</v>
      </c>
      <c r="E33" s="257">
        <v>0</v>
      </c>
    </row>
    <row r="34" spans="1:5">
      <c r="A34" s="255" t="s">
        <v>218</v>
      </c>
      <c r="B34" s="257">
        <v>0</v>
      </c>
      <c r="C34" s="257">
        <v>0</v>
      </c>
      <c r="D34" s="257">
        <v>0</v>
      </c>
      <c r="E34" s="257">
        <v>0</v>
      </c>
    </row>
    <row r="35" spans="1:5">
      <c r="A35" s="255" t="s">
        <v>219</v>
      </c>
      <c r="B35" s="257">
        <v>0</v>
      </c>
      <c r="C35" s="257">
        <v>0</v>
      </c>
      <c r="D35" s="257">
        <v>0</v>
      </c>
      <c r="E35" s="257">
        <v>0</v>
      </c>
    </row>
    <row r="36" spans="1:5">
      <c r="A36" s="255" t="s">
        <v>220</v>
      </c>
      <c r="B36" s="257">
        <v>0</v>
      </c>
      <c r="C36" s="257">
        <v>0</v>
      </c>
      <c r="D36" s="257">
        <v>0</v>
      </c>
      <c r="E36" s="257">
        <v>0</v>
      </c>
    </row>
    <row r="37" spans="1:5">
      <c r="A37" s="255" t="s">
        <v>349</v>
      </c>
      <c r="B37" s="257">
        <v>0</v>
      </c>
      <c r="C37" s="257">
        <v>0</v>
      </c>
      <c r="D37" s="257">
        <v>0</v>
      </c>
      <c r="E37" s="257">
        <v>0</v>
      </c>
    </row>
    <row r="38" spans="1:5">
      <c r="A38" s="255" t="s">
        <v>175</v>
      </c>
      <c r="B38" s="257">
        <v>293.22000000000003</v>
      </c>
      <c r="C38" s="257">
        <v>2.7150000000000001E-2</v>
      </c>
      <c r="D38" s="257">
        <v>1.24</v>
      </c>
      <c r="E38" s="257">
        <v>1.22</v>
      </c>
    </row>
    <row r="39" spans="1:5">
      <c r="A39" s="254" t="s">
        <v>108</v>
      </c>
      <c r="B39" s="258">
        <v>970.67000000000007</v>
      </c>
      <c r="C39" s="258">
        <v>8.9880000000000002E-2</v>
      </c>
      <c r="D39" s="258">
        <v>4.1100000000000003</v>
      </c>
      <c r="E39" s="258">
        <v>4.03</v>
      </c>
    </row>
    <row r="40" spans="1:5">
      <c r="A40" s="251" t="s">
        <v>29</v>
      </c>
      <c r="B40" s="252"/>
      <c r="C40" s="252"/>
      <c r="D40" s="252"/>
      <c r="E40" s="252"/>
    </row>
    <row r="41" spans="1:5">
      <c r="A41" s="255" t="s">
        <v>222</v>
      </c>
      <c r="B41" s="257">
        <v>69.09</v>
      </c>
      <c r="C41" s="257">
        <v>6.3899999999999998E-3</v>
      </c>
      <c r="D41" s="257">
        <v>0.28999999999999998</v>
      </c>
      <c r="E41" s="257">
        <v>0.28999999999999998</v>
      </c>
    </row>
    <row r="42" spans="1:5">
      <c r="A42" s="254" t="s">
        <v>178</v>
      </c>
      <c r="B42" s="258">
        <v>69.09</v>
      </c>
      <c r="C42" s="258">
        <v>6.3899999999999998E-3</v>
      </c>
      <c r="D42" s="258">
        <v>0.28999999999999998</v>
      </c>
      <c r="E42" s="258">
        <v>0.28999999999999998</v>
      </c>
    </row>
    <row r="43" spans="1:5">
      <c r="A43" s="254" t="s">
        <v>179</v>
      </c>
      <c r="B43" s="258">
        <v>23621.48</v>
      </c>
      <c r="C43" s="258">
        <v>2.1871900000000002</v>
      </c>
      <c r="D43" s="258">
        <v>100</v>
      </c>
      <c r="E43" s="258">
        <v>98.1</v>
      </c>
    </row>
    <row r="44" spans="1:5">
      <c r="A44" s="251" t="s">
        <v>180</v>
      </c>
      <c r="B44" s="252"/>
      <c r="C44" s="252"/>
      <c r="D44" s="252"/>
      <c r="E44" s="252"/>
    </row>
    <row r="45" spans="1:5">
      <c r="A45" s="255" t="s">
        <v>223</v>
      </c>
      <c r="B45" s="257">
        <v>0</v>
      </c>
      <c r="C45" s="257">
        <v>0</v>
      </c>
      <c r="D45" s="257">
        <v>0</v>
      </c>
      <c r="E45" s="257">
        <v>0</v>
      </c>
    </row>
    <row r="46" spans="1:5">
      <c r="A46" s="255" t="s">
        <v>224</v>
      </c>
      <c r="B46" s="257">
        <v>0</v>
      </c>
      <c r="C46" s="257">
        <v>0</v>
      </c>
      <c r="D46" s="257">
        <v>0</v>
      </c>
      <c r="E46" s="257">
        <v>0</v>
      </c>
    </row>
    <row r="47" spans="1:5">
      <c r="A47" s="255" t="s">
        <v>225</v>
      </c>
      <c r="B47" s="257">
        <v>0</v>
      </c>
      <c r="C47" s="257">
        <v>0</v>
      </c>
      <c r="D47" s="257">
        <v>0</v>
      </c>
      <c r="E47" s="257">
        <v>0</v>
      </c>
    </row>
    <row r="48" spans="1:5">
      <c r="A48" s="254" t="s">
        <v>114</v>
      </c>
      <c r="B48" s="258">
        <v>0</v>
      </c>
      <c r="C48" s="258">
        <v>0</v>
      </c>
      <c r="D48" s="258">
        <v>0</v>
      </c>
      <c r="E48" s="258">
        <v>0</v>
      </c>
    </row>
    <row r="49" spans="1:5">
      <c r="A49" s="251" t="s">
        <v>184</v>
      </c>
      <c r="B49" s="252"/>
      <c r="C49" s="252"/>
      <c r="D49" s="252"/>
      <c r="E49" s="252"/>
    </row>
    <row r="50" spans="1:5" ht="22.5">
      <c r="A50" s="255" t="s">
        <v>226</v>
      </c>
      <c r="B50" s="257">
        <v>0</v>
      </c>
      <c r="C50" s="257">
        <v>0</v>
      </c>
      <c r="D50" s="257">
        <v>0</v>
      </c>
      <c r="E50" s="257">
        <v>0</v>
      </c>
    </row>
    <row r="51" spans="1:5">
      <c r="A51" s="255" t="s">
        <v>227</v>
      </c>
      <c r="B51" s="257">
        <v>54.16</v>
      </c>
      <c r="C51" s="257">
        <v>5.0099999999999997E-3</v>
      </c>
      <c r="D51" s="257">
        <v>0.23</v>
      </c>
      <c r="E51" s="257">
        <v>0.22</v>
      </c>
    </row>
    <row r="52" spans="1:5">
      <c r="A52" s="255" t="s">
        <v>228</v>
      </c>
      <c r="B52" s="257">
        <v>0</v>
      </c>
      <c r="C52" s="257">
        <v>0</v>
      </c>
      <c r="D52" s="257">
        <v>0</v>
      </c>
      <c r="E52" s="257">
        <v>0</v>
      </c>
    </row>
    <row r="53" spans="1:5">
      <c r="A53" s="255" t="s">
        <v>229</v>
      </c>
      <c r="B53" s="257">
        <v>0</v>
      </c>
      <c r="C53" s="257">
        <v>0</v>
      </c>
      <c r="D53" s="257">
        <v>0</v>
      </c>
      <c r="E53" s="257">
        <v>0</v>
      </c>
    </row>
    <row r="54" spans="1:5">
      <c r="A54" s="254" t="s">
        <v>118</v>
      </c>
      <c r="B54" s="258">
        <v>54.16</v>
      </c>
      <c r="C54" s="258">
        <v>5.0099999999999997E-3</v>
      </c>
      <c r="D54" s="258">
        <v>0.23</v>
      </c>
      <c r="E54" s="258">
        <v>0.22</v>
      </c>
    </row>
    <row r="55" spans="1:5">
      <c r="A55" s="254" t="s">
        <v>188</v>
      </c>
      <c r="B55" s="258">
        <v>54.16</v>
      </c>
      <c r="C55" s="258">
        <v>5.0099999999999997E-3</v>
      </c>
      <c r="D55" s="258">
        <v>0.23</v>
      </c>
      <c r="E55" s="258">
        <v>0.22</v>
      </c>
    </row>
    <row r="56" spans="1:5">
      <c r="A56" s="254" t="s">
        <v>189</v>
      </c>
      <c r="B56" s="258">
        <v>23675.64</v>
      </c>
      <c r="C56" s="258">
        <v>2.1922000000000001</v>
      </c>
      <c r="D56" s="258">
        <v>100.23</v>
      </c>
      <c r="E56" s="258">
        <v>98.32</v>
      </c>
    </row>
    <row r="57" spans="1:5">
      <c r="A57" s="251" t="s">
        <v>46</v>
      </c>
      <c r="B57" s="252"/>
      <c r="C57" s="252"/>
      <c r="D57" s="252"/>
      <c r="E57" s="252"/>
    </row>
    <row r="58" spans="1:5">
      <c r="A58" s="255" t="s">
        <v>190</v>
      </c>
      <c r="B58" s="257">
        <v>0</v>
      </c>
      <c r="C58" s="257">
        <v>0</v>
      </c>
      <c r="D58" s="257">
        <v>0</v>
      </c>
      <c r="E58" s="257">
        <v>0</v>
      </c>
    </row>
    <row r="59" spans="1:5">
      <c r="A59" s="255" t="s">
        <v>191</v>
      </c>
      <c r="B59" s="257">
        <v>402.72</v>
      </c>
      <c r="C59" s="257">
        <v>3.7289999999999997E-2</v>
      </c>
      <c r="D59" s="257">
        <v>1.7</v>
      </c>
      <c r="E59" s="257">
        <v>1.67</v>
      </c>
    </row>
    <row r="60" spans="1:5">
      <c r="A60" s="254" t="s">
        <v>249</v>
      </c>
      <c r="B60" s="258">
        <v>402.72</v>
      </c>
      <c r="C60" s="258">
        <v>3.7289999999999997E-2</v>
      </c>
      <c r="D60" s="258">
        <v>1.7</v>
      </c>
      <c r="E60" s="258">
        <v>1.67</v>
      </c>
    </row>
    <row r="61" spans="1:5">
      <c r="A61" s="254" t="s">
        <v>194</v>
      </c>
      <c r="B61" s="258">
        <v>24078.36</v>
      </c>
      <c r="C61" s="258">
        <v>2.2294900000000002</v>
      </c>
      <c r="D61" s="258">
        <v>101.93</v>
      </c>
      <c r="E61" s="258">
        <v>99.99</v>
      </c>
    </row>
    <row r="63" spans="1:5">
      <c r="A63" s="251" t="s">
        <v>51</v>
      </c>
      <c r="B63" s="252"/>
      <c r="C63" s="252"/>
      <c r="D63" s="252"/>
      <c r="E63" s="252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293</v>
      </c>
      <c r="B3" s="29"/>
      <c r="C3" s="29"/>
      <c r="D3" s="29"/>
    </row>
    <row r="4" spans="1:4">
      <c r="A4" s="29" t="s">
        <v>261</v>
      </c>
      <c r="B4" s="29"/>
      <c r="C4" s="29"/>
      <c r="D4" s="29"/>
    </row>
    <row r="5" spans="1:4" ht="13.5" thickBot="1">
      <c r="A5" s="32" t="s">
        <v>4</v>
      </c>
      <c r="B5" s="33">
        <v>200</v>
      </c>
      <c r="C5" s="34" t="s">
        <v>57</v>
      </c>
    </row>
    <row r="6" spans="1:4">
      <c r="A6" s="36"/>
      <c r="B6" s="37" t="s">
        <v>6</v>
      </c>
      <c r="C6" s="38" t="s">
        <v>294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59</v>
      </c>
      <c r="C8" s="43" t="s">
        <v>11</v>
      </c>
      <c r="D8" s="43" t="s">
        <v>12</v>
      </c>
    </row>
    <row r="9" spans="1:4">
      <c r="A9" s="40" t="s">
        <v>68</v>
      </c>
    </row>
    <row r="10" spans="1:4">
      <c r="A10" s="45" t="s">
        <v>263</v>
      </c>
      <c r="B10" s="31">
        <v>50</v>
      </c>
      <c r="C10" s="31">
        <v>0.25</v>
      </c>
      <c r="D10" s="81">
        <v>0.2574002574002574</v>
      </c>
    </row>
    <row r="11" spans="1:4">
      <c r="A11" s="34" t="s">
        <v>264</v>
      </c>
      <c r="B11" s="31">
        <v>135</v>
      </c>
      <c r="C11" s="31">
        <v>0.68</v>
      </c>
      <c r="D11" s="81">
        <v>0.69498069498069504</v>
      </c>
    </row>
    <row r="12" spans="1:4">
      <c r="A12" s="34" t="s">
        <v>265</v>
      </c>
      <c r="B12" s="31">
        <v>0</v>
      </c>
      <c r="C12" s="31">
        <v>0</v>
      </c>
      <c r="D12" s="81">
        <v>0</v>
      </c>
    </row>
    <row r="13" spans="1:4">
      <c r="A13" s="34" t="s">
        <v>266</v>
      </c>
      <c r="B13" s="31">
        <v>0</v>
      </c>
      <c r="C13" s="31">
        <v>0</v>
      </c>
      <c r="D13" s="81">
        <v>0</v>
      </c>
    </row>
    <row r="14" spans="1:4">
      <c r="A14" s="34" t="s">
        <v>267</v>
      </c>
      <c r="B14" s="31">
        <v>0</v>
      </c>
      <c r="C14" s="31">
        <v>0</v>
      </c>
      <c r="D14" s="81">
        <v>0</v>
      </c>
    </row>
    <row r="15" spans="1:4">
      <c r="A15" s="34" t="s">
        <v>268</v>
      </c>
      <c r="B15" s="31">
        <v>0</v>
      </c>
      <c r="C15" s="31">
        <v>0</v>
      </c>
      <c r="D15" s="81">
        <v>0</v>
      </c>
    </row>
    <row r="16" spans="1:4">
      <c r="A16" s="34" t="s">
        <v>269</v>
      </c>
      <c r="B16" s="31">
        <v>9.25</v>
      </c>
      <c r="C16" s="31">
        <v>0.05</v>
      </c>
      <c r="D16" s="81">
        <v>4.7619047619047616E-2</v>
      </c>
    </row>
    <row r="17" spans="1:4">
      <c r="A17" s="34" t="s">
        <v>270</v>
      </c>
      <c r="B17" s="31">
        <v>0</v>
      </c>
      <c r="C17" s="31">
        <v>0</v>
      </c>
      <c r="D17" s="81">
        <v>0</v>
      </c>
    </row>
    <row r="18" spans="1:4">
      <c r="A18" s="47" t="s">
        <v>93</v>
      </c>
      <c r="B18" s="48">
        <v>194.25</v>
      </c>
      <c r="C18" s="48">
        <v>0.98</v>
      </c>
      <c r="D18" s="82">
        <v>1</v>
      </c>
    </row>
    <row r="19" spans="1:4">
      <c r="A19" s="50" t="s">
        <v>18</v>
      </c>
    </row>
    <row r="20" spans="1:4">
      <c r="A20" s="45" t="s">
        <v>19</v>
      </c>
      <c r="B20" s="31">
        <v>0</v>
      </c>
      <c r="C20" s="31">
        <v>0</v>
      </c>
      <c r="D20" s="81">
        <v>0</v>
      </c>
    </row>
    <row r="21" spans="1:4">
      <c r="A21" s="45" t="s">
        <v>20</v>
      </c>
      <c r="B21" s="31">
        <v>0</v>
      </c>
      <c r="C21" s="31">
        <v>0</v>
      </c>
      <c r="D21" s="81">
        <v>0</v>
      </c>
    </row>
    <row r="22" spans="1:4">
      <c r="A22" s="45" t="s">
        <v>271</v>
      </c>
      <c r="B22" s="31">
        <v>0</v>
      </c>
      <c r="C22" s="31">
        <v>0</v>
      </c>
      <c r="D22" s="81">
        <v>0</v>
      </c>
    </row>
    <row r="23" spans="1:4">
      <c r="A23" s="45" t="s">
        <v>272</v>
      </c>
      <c r="B23" s="31">
        <v>0</v>
      </c>
      <c r="C23" s="31">
        <v>0</v>
      </c>
      <c r="D23" s="81">
        <v>0</v>
      </c>
    </row>
    <row r="24" spans="1:4">
      <c r="A24" s="45" t="s">
        <v>273</v>
      </c>
      <c r="B24" s="31">
        <v>0</v>
      </c>
      <c r="C24" s="31">
        <v>0</v>
      </c>
      <c r="D24" s="81">
        <v>0</v>
      </c>
    </row>
    <row r="25" spans="1:4">
      <c r="A25" s="45" t="s">
        <v>274</v>
      </c>
      <c r="B25" s="31">
        <v>0</v>
      </c>
      <c r="C25" s="31">
        <v>0</v>
      </c>
      <c r="D25" s="81">
        <v>0</v>
      </c>
    </row>
    <row r="26" spans="1:4">
      <c r="A26" s="45" t="s">
        <v>275</v>
      </c>
      <c r="B26" s="31">
        <v>0</v>
      </c>
      <c r="C26" s="31">
        <v>0</v>
      </c>
      <c r="D26" s="81">
        <v>0</v>
      </c>
    </row>
    <row r="27" spans="1:4">
      <c r="A27" s="45" t="s">
        <v>276</v>
      </c>
      <c r="B27" s="31">
        <v>0</v>
      </c>
      <c r="C27" s="31">
        <v>0</v>
      </c>
      <c r="D27" s="81">
        <v>0</v>
      </c>
    </row>
    <row r="28" spans="1:4">
      <c r="A28" s="83" t="s">
        <v>28</v>
      </c>
      <c r="B28" s="84">
        <v>0</v>
      </c>
      <c r="C28" s="84">
        <v>0</v>
      </c>
      <c r="D28" s="85">
        <v>0</v>
      </c>
    </row>
    <row r="29" spans="1:4">
      <c r="A29" s="40" t="s">
        <v>29</v>
      </c>
    </row>
    <row r="30" spans="1:4">
      <c r="A30" s="45" t="s">
        <v>30</v>
      </c>
      <c r="B30" s="31">
        <v>0</v>
      </c>
      <c r="C30" s="31">
        <v>0</v>
      </c>
      <c r="D30" s="81">
        <v>0</v>
      </c>
    </row>
    <row r="31" spans="1:4">
      <c r="A31" s="34" t="s">
        <v>31</v>
      </c>
      <c r="B31" s="31">
        <v>0</v>
      </c>
      <c r="C31" s="31">
        <v>0</v>
      </c>
      <c r="D31" s="81">
        <v>0</v>
      </c>
    </row>
    <row r="32" spans="1:4" s="51" customFormat="1">
      <c r="A32" s="47" t="s">
        <v>32</v>
      </c>
      <c r="B32" s="48">
        <v>194.25</v>
      </c>
      <c r="C32" s="48">
        <v>0.98</v>
      </c>
      <c r="D32" s="82">
        <v>1</v>
      </c>
    </row>
    <row r="33" spans="1:244">
      <c r="A33" s="40" t="s">
        <v>33</v>
      </c>
    </row>
    <row r="34" spans="1:244">
      <c r="A34" s="34" t="s">
        <v>34</v>
      </c>
      <c r="B34" s="31">
        <v>0</v>
      </c>
      <c r="C34" s="31">
        <v>0</v>
      </c>
      <c r="D34" s="81">
        <v>0</v>
      </c>
    </row>
    <row r="35" spans="1:244">
      <c r="A35" s="34" t="s">
        <v>35</v>
      </c>
      <c r="B35" s="31">
        <v>0</v>
      </c>
      <c r="C35" s="31">
        <v>0</v>
      </c>
      <c r="D35" s="81">
        <v>0</v>
      </c>
    </row>
    <row r="36" spans="1:244">
      <c r="A36" s="45" t="s">
        <v>36</v>
      </c>
      <c r="B36" s="31">
        <v>0</v>
      </c>
      <c r="C36" s="31">
        <v>0</v>
      </c>
      <c r="D36" s="81">
        <v>0</v>
      </c>
    </row>
    <row r="37" spans="1:244">
      <c r="A37" s="45" t="s">
        <v>37</v>
      </c>
      <c r="B37" s="31">
        <v>0</v>
      </c>
      <c r="C37" s="31">
        <v>0</v>
      </c>
      <c r="D37" s="81">
        <v>0</v>
      </c>
    </row>
    <row r="38" spans="1:244">
      <c r="A38" s="83" t="s">
        <v>38</v>
      </c>
      <c r="B38" s="84">
        <v>0</v>
      </c>
      <c r="C38" s="84">
        <v>0</v>
      </c>
      <c r="D38" s="85">
        <v>0</v>
      </c>
      <c r="E38" s="34"/>
      <c r="H38" s="86"/>
      <c r="I38" s="34"/>
      <c r="L38" s="86"/>
      <c r="M38" s="34"/>
      <c r="P38" s="86"/>
      <c r="Q38" s="34"/>
      <c r="T38" s="86"/>
      <c r="U38" s="34"/>
      <c r="X38" s="86"/>
      <c r="Y38" s="34"/>
      <c r="AB38" s="86"/>
      <c r="AC38" s="34"/>
      <c r="AF38" s="86"/>
      <c r="AG38" s="34"/>
      <c r="AJ38" s="86"/>
      <c r="AK38" s="34"/>
      <c r="AN38" s="86"/>
      <c r="AO38" s="34"/>
      <c r="AR38" s="86"/>
      <c r="AS38" s="34"/>
      <c r="AV38" s="86"/>
      <c r="AW38" s="34"/>
      <c r="AZ38" s="86"/>
      <c r="BA38" s="34"/>
      <c r="BD38" s="86"/>
      <c r="BE38" s="34"/>
      <c r="BH38" s="86"/>
      <c r="BI38" s="34"/>
      <c r="BL38" s="86"/>
      <c r="BM38" s="34"/>
      <c r="BP38" s="86"/>
      <c r="BQ38" s="34"/>
      <c r="BT38" s="86"/>
      <c r="BU38" s="34"/>
      <c r="BX38" s="86"/>
      <c r="BY38" s="34"/>
      <c r="CB38" s="86"/>
      <c r="CC38" s="34"/>
      <c r="CF38" s="86"/>
      <c r="CG38" s="34"/>
      <c r="CJ38" s="86"/>
      <c r="CK38" s="34"/>
      <c r="CN38" s="86"/>
      <c r="CO38" s="34"/>
      <c r="CR38" s="86"/>
      <c r="CS38" s="34"/>
      <c r="CV38" s="86"/>
      <c r="CW38" s="34"/>
      <c r="CZ38" s="86"/>
      <c r="DA38" s="34"/>
      <c r="DD38" s="86"/>
      <c r="DE38" s="34"/>
      <c r="DH38" s="86"/>
      <c r="DI38" s="34"/>
      <c r="DL38" s="86"/>
      <c r="DM38" s="34"/>
      <c r="DP38" s="86"/>
      <c r="DQ38" s="34"/>
      <c r="DT38" s="86"/>
      <c r="DU38" s="34"/>
      <c r="DX38" s="86"/>
      <c r="DY38" s="34"/>
      <c r="EB38" s="86"/>
      <c r="EC38" s="34"/>
      <c r="EF38" s="86"/>
      <c r="EG38" s="34"/>
      <c r="EJ38" s="86"/>
      <c r="EK38" s="34"/>
      <c r="EN38" s="86"/>
      <c r="EO38" s="34"/>
      <c r="ER38" s="86"/>
      <c r="ES38" s="34"/>
      <c r="EV38" s="86"/>
      <c r="EW38" s="34"/>
      <c r="EZ38" s="86"/>
      <c r="FA38" s="34"/>
      <c r="FD38" s="86"/>
      <c r="FE38" s="34"/>
      <c r="FH38" s="86"/>
      <c r="FI38" s="34"/>
      <c r="FL38" s="86"/>
      <c r="FM38" s="34"/>
      <c r="FP38" s="86"/>
      <c r="FQ38" s="34"/>
      <c r="FT38" s="86"/>
      <c r="FU38" s="34"/>
      <c r="FX38" s="86"/>
      <c r="FY38" s="34"/>
      <c r="GB38" s="86"/>
      <c r="GC38" s="34"/>
      <c r="GF38" s="86"/>
      <c r="GG38" s="34"/>
      <c r="GJ38" s="86"/>
      <c r="GK38" s="34"/>
      <c r="GN38" s="86"/>
      <c r="GO38" s="34"/>
      <c r="GR38" s="86"/>
      <c r="GS38" s="34"/>
      <c r="GV38" s="86"/>
      <c r="GW38" s="34"/>
      <c r="GZ38" s="86"/>
      <c r="HA38" s="34"/>
      <c r="HD38" s="86"/>
      <c r="HE38" s="34"/>
      <c r="HH38" s="86"/>
      <c r="HI38" s="34"/>
      <c r="HL38" s="86"/>
      <c r="HM38" s="34"/>
      <c r="HP38" s="86"/>
      <c r="HQ38" s="34"/>
      <c r="HT38" s="86"/>
      <c r="HU38" s="34"/>
      <c r="HX38" s="86"/>
      <c r="HY38" s="34"/>
      <c r="IB38" s="86"/>
      <c r="IC38" s="34"/>
      <c r="IF38" s="86"/>
      <c r="IG38" s="34"/>
      <c r="IJ38" s="86"/>
    </row>
    <row r="39" spans="1:244">
      <c r="A39" s="40" t="s">
        <v>39</v>
      </c>
    </row>
    <row r="40" spans="1:244">
      <c r="A40" s="45" t="s">
        <v>277</v>
      </c>
      <c r="B40" s="31">
        <v>0</v>
      </c>
      <c r="C40" s="31">
        <v>0</v>
      </c>
      <c r="D40" s="81">
        <v>0</v>
      </c>
    </row>
    <row r="41" spans="1:244">
      <c r="A41" s="45" t="s">
        <v>41</v>
      </c>
      <c r="B41" s="31">
        <v>0</v>
      </c>
      <c r="C41" s="31">
        <v>0</v>
      </c>
      <c r="D41" s="81">
        <v>0</v>
      </c>
    </row>
    <row r="42" spans="1:244">
      <c r="A42" s="45" t="s">
        <v>42</v>
      </c>
      <c r="B42" s="31">
        <v>0</v>
      </c>
      <c r="C42" s="31">
        <v>0</v>
      </c>
      <c r="D42" s="81">
        <v>0</v>
      </c>
    </row>
    <row r="43" spans="1:244">
      <c r="A43" s="83" t="s">
        <v>43</v>
      </c>
      <c r="B43" s="84">
        <v>0</v>
      </c>
      <c r="C43" s="84">
        <v>0</v>
      </c>
      <c r="D43" s="85">
        <v>0</v>
      </c>
      <c r="E43" s="34"/>
      <c r="H43" s="86"/>
      <c r="I43" s="34"/>
      <c r="L43" s="86"/>
      <c r="M43" s="34"/>
      <c r="P43" s="86"/>
      <c r="Q43" s="34"/>
      <c r="T43" s="86"/>
      <c r="U43" s="34"/>
      <c r="X43" s="86"/>
      <c r="Y43" s="34"/>
      <c r="AB43" s="86"/>
      <c r="AC43" s="34"/>
      <c r="AF43" s="86"/>
      <c r="AG43" s="34"/>
      <c r="AJ43" s="86"/>
      <c r="AK43" s="34"/>
      <c r="AN43" s="86"/>
      <c r="AO43" s="34"/>
      <c r="AR43" s="86"/>
      <c r="AS43" s="34"/>
      <c r="AV43" s="86"/>
      <c r="AW43" s="34"/>
      <c r="AZ43" s="86"/>
      <c r="BA43" s="34"/>
      <c r="BD43" s="86"/>
      <c r="BE43" s="34"/>
      <c r="BH43" s="86"/>
      <c r="BI43" s="34"/>
      <c r="BL43" s="86"/>
      <c r="BM43" s="34"/>
      <c r="BP43" s="86"/>
      <c r="BQ43" s="34"/>
      <c r="BT43" s="86"/>
      <c r="BU43" s="34"/>
      <c r="BX43" s="86"/>
      <c r="BY43" s="34"/>
      <c r="CB43" s="86"/>
      <c r="CC43" s="34"/>
      <c r="CF43" s="86"/>
      <c r="CG43" s="34"/>
      <c r="CJ43" s="86"/>
      <c r="CK43" s="34"/>
      <c r="CN43" s="86"/>
      <c r="CO43" s="34"/>
      <c r="CR43" s="86"/>
      <c r="CS43" s="34"/>
      <c r="CV43" s="86"/>
      <c r="CW43" s="34"/>
      <c r="CZ43" s="86"/>
      <c r="DA43" s="34"/>
      <c r="DD43" s="86"/>
      <c r="DE43" s="34"/>
      <c r="DH43" s="86"/>
      <c r="DI43" s="34"/>
      <c r="DL43" s="86"/>
      <c r="DM43" s="34"/>
      <c r="DP43" s="86"/>
      <c r="DQ43" s="34"/>
      <c r="DT43" s="86"/>
      <c r="DU43" s="34"/>
      <c r="DX43" s="86"/>
      <c r="DY43" s="34"/>
      <c r="EB43" s="86"/>
      <c r="EC43" s="34"/>
      <c r="EF43" s="86"/>
      <c r="EG43" s="34"/>
      <c r="EJ43" s="86"/>
      <c r="EK43" s="34"/>
      <c r="EN43" s="86"/>
      <c r="EO43" s="34"/>
      <c r="ER43" s="86"/>
      <c r="ES43" s="34"/>
      <c r="EV43" s="86"/>
      <c r="EW43" s="34"/>
      <c r="EZ43" s="86"/>
      <c r="FA43" s="34"/>
      <c r="FD43" s="86"/>
      <c r="FE43" s="34"/>
      <c r="FH43" s="86"/>
      <c r="FI43" s="34"/>
      <c r="FL43" s="86"/>
      <c r="FM43" s="34"/>
      <c r="FP43" s="86"/>
      <c r="FQ43" s="34"/>
      <c r="FT43" s="86"/>
      <c r="FU43" s="34"/>
      <c r="FX43" s="86"/>
      <c r="FY43" s="34"/>
      <c r="GB43" s="86"/>
      <c r="GC43" s="34"/>
      <c r="GF43" s="86"/>
      <c r="GG43" s="34"/>
      <c r="GJ43" s="86"/>
      <c r="GK43" s="34"/>
      <c r="GN43" s="86"/>
      <c r="GO43" s="34"/>
      <c r="GR43" s="86"/>
      <c r="GS43" s="34"/>
      <c r="GV43" s="86"/>
      <c r="GW43" s="34"/>
      <c r="GZ43" s="86"/>
      <c r="HA43" s="34"/>
      <c r="HD43" s="86"/>
      <c r="HE43" s="34"/>
      <c r="HH43" s="86"/>
      <c r="HI43" s="34"/>
      <c r="HL43" s="86"/>
      <c r="HM43" s="34"/>
      <c r="HP43" s="86"/>
      <c r="HQ43" s="34"/>
      <c r="HT43" s="86"/>
      <c r="HU43" s="34"/>
      <c r="HX43" s="86"/>
      <c r="HY43" s="34"/>
      <c r="IB43" s="86"/>
      <c r="IC43" s="34"/>
      <c r="IF43" s="86"/>
      <c r="IG43" s="34"/>
      <c r="IJ43" s="86"/>
    </row>
    <row r="44" spans="1:244">
      <c r="A44" s="87" t="s">
        <v>44</v>
      </c>
      <c r="B44" s="88">
        <v>0</v>
      </c>
      <c r="C44" s="88">
        <v>0</v>
      </c>
      <c r="D44" s="89">
        <v>0</v>
      </c>
      <c r="G44" s="34"/>
      <c r="K44" s="34"/>
      <c r="O44" s="34"/>
      <c r="S44" s="34"/>
      <c r="W44" s="34"/>
      <c r="AA44" s="34"/>
      <c r="AE44" s="34"/>
      <c r="AI44" s="34"/>
      <c r="AM44" s="34"/>
      <c r="AQ44" s="34"/>
      <c r="AU44" s="34"/>
      <c r="AY44" s="34"/>
      <c r="BC44" s="34"/>
      <c r="BG44" s="34"/>
      <c r="BK44" s="34"/>
      <c r="BO44" s="34"/>
      <c r="BS44" s="34"/>
      <c r="BW44" s="34"/>
      <c r="CA44" s="34"/>
      <c r="CE44" s="34"/>
      <c r="CI44" s="34"/>
      <c r="CM44" s="34"/>
      <c r="CQ44" s="34"/>
      <c r="CU44" s="34"/>
      <c r="CY44" s="34"/>
      <c r="DC44" s="34"/>
      <c r="DG44" s="34"/>
      <c r="DK44" s="34"/>
      <c r="DO44" s="34"/>
      <c r="DS44" s="34"/>
      <c r="DW44" s="34"/>
      <c r="EA44" s="34"/>
      <c r="EE44" s="34"/>
      <c r="EI44" s="34"/>
      <c r="EM44" s="34"/>
      <c r="EQ44" s="34"/>
      <c r="EU44" s="34"/>
      <c r="EY44" s="34"/>
      <c r="FC44" s="34"/>
      <c r="FG44" s="34"/>
      <c r="FK44" s="34"/>
      <c r="FO44" s="34"/>
      <c r="FS44" s="34"/>
      <c r="FW44" s="34"/>
      <c r="GA44" s="34"/>
      <c r="GE44" s="34"/>
      <c r="GI44" s="34"/>
      <c r="GM44" s="34"/>
      <c r="GQ44" s="34"/>
      <c r="GU44" s="34"/>
      <c r="GY44" s="34"/>
      <c r="HC44" s="34"/>
      <c r="HG44" s="34"/>
      <c r="HK44" s="34"/>
      <c r="HO44" s="34"/>
      <c r="HS44" s="34"/>
      <c r="HW44" s="34"/>
      <c r="IA44" s="34"/>
      <c r="IE44" s="34"/>
    </row>
    <row r="45" spans="1:244" s="51" customFormat="1">
      <c r="A45" s="47" t="s">
        <v>45</v>
      </c>
      <c r="B45" s="48">
        <v>194.25</v>
      </c>
      <c r="C45" s="48">
        <v>0.98</v>
      </c>
      <c r="D45" s="82">
        <v>1</v>
      </c>
    </row>
    <row r="46" spans="1:244">
      <c r="A46" s="40" t="s">
        <v>46</v>
      </c>
    </row>
    <row r="47" spans="1:244">
      <c r="A47" s="34" t="s">
        <v>47</v>
      </c>
      <c r="B47" s="31">
        <v>0</v>
      </c>
      <c r="C47" s="31">
        <v>0</v>
      </c>
      <c r="D47" s="81">
        <v>0</v>
      </c>
    </row>
    <row r="48" spans="1:244">
      <c r="A48" s="34" t="s">
        <v>48</v>
      </c>
      <c r="B48" s="31">
        <v>0</v>
      </c>
      <c r="C48" s="31">
        <v>0</v>
      </c>
      <c r="D48" s="81">
        <v>0</v>
      </c>
    </row>
    <row r="49" spans="1:244">
      <c r="A49" s="83" t="s">
        <v>49</v>
      </c>
      <c r="B49" s="84">
        <v>0</v>
      </c>
      <c r="C49" s="84">
        <v>0</v>
      </c>
      <c r="D49" s="85">
        <v>0</v>
      </c>
      <c r="E49" s="34"/>
      <c r="H49" s="86"/>
      <c r="I49" s="34"/>
      <c r="L49" s="86"/>
      <c r="M49" s="34"/>
      <c r="P49" s="86"/>
      <c r="Q49" s="34"/>
      <c r="T49" s="86"/>
      <c r="U49" s="34"/>
      <c r="X49" s="86"/>
      <c r="Y49" s="34"/>
      <c r="AB49" s="86"/>
      <c r="AC49" s="34"/>
      <c r="AF49" s="86"/>
      <c r="AG49" s="34"/>
      <c r="AJ49" s="86"/>
      <c r="AK49" s="34"/>
      <c r="AN49" s="86"/>
      <c r="AO49" s="34"/>
      <c r="AR49" s="86"/>
      <c r="AS49" s="34"/>
      <c r="AV49" s="86"/>
      <c r="AW49" s="34"/>
      <c r="AZ49" s="86"/>
      <c r="BA49" s="34"/>
      <c r="BD49" s="86"/>
      <c r="BE49" s="34"/>
      <c r="BH49" s="86"/>
      <c r="BI49" s="34"/>
      <c r="BL49" s="86"/>
      <c r="BM49" s="34"/>
      <c r="BP49" s="86"/>
      <c r="BQ49" s="34"/>
      <c r="BT49" s="86"/>
      <c r="BU49" s="34"/>
      <c r="BX49" s="86"/>
      <c r="BY49" s="34"/>
      <c r="CB49" s="86"/>
      <c r="CC49" s="34"/>
      <c r="CF49" s="86"/>
      <c r="CG49" s="34"/>
      <c r="CJ49" s="86"/>
      <c r="CK49" s="34"/>
      <c r="CN49" s="86"/>
      <c r="CO49" s="34"/>
      <c r="CR49" s="86"/>
      <c r="CS49" s="34"/>
      <c r="CV49" s="86"/>
      <c r="CW49" s="34"/>
      <c r="CZ49" s="86"/>
      <c r="DA49" s="34"/>
      <c r="DD49" s="86"/>
      <c r="DE49" s="34"/>
      <c r="DH49" s="86"/>
      <c r="DI49" s="34"/>
      <c r="DL49" s="86"/>
      <c r="DM49" s="34"/>
      <c r="DP49" s="86"/>
      <c r="DQ49" s="34"/>
      <c r="DT49" s="86"/>
      <c r="DU49" s="34"/>
      <c r="DX49" s="86"/>
      <c r="DY49" s="34"/>
      <c r="EB49" s="86"/>
      <c r="EC49" s="34"/>
      <c r="EF49" s="86"/>
      <c r="EG49" s="34"/>
      <c r="EJ49" s="86"/>
      <c r="EK49" s="34"/>
      <c r="EN49" s="86"/>
      <c r="EO49" s="34"/>
      <c r="ER49" s="86"/>
      <c r="ES49" s="34"/>
      <c r="EV49" s="86"/>
      <c r="EW49" s="34"/>
      <c r="EZ49" s="86"/>
      <c r="FA49" s="34"/>
      <c r="FD49" s="86"/>
      <c r="FE49" s="34"/>
      <c r="FH49" s="86"/>
      <c r="FI49" s="34"/>
      <c r="FL49" s="86"/>
      <c r="FM49" s="34"/>
      <c r="FP49" s="86"/>
      <c r="FQ49" s="34"/>
      <c r="FT49" s="86"/>
      <c r="FU49" s="34"/>
      <c r="FX49" s="86"/>
      <c r="FY49" s="34"/>
      <c r="GB49" s="86"/>
      <c r="GC49" s="34"/>
      <c r="GF49" s="86"/>
      <c r="GG49" s="34"/>
      <c r="GJ49" s="86"/>
      <c r="GK49" s="34"/>
      <c r="GN49" s="86"/>
      <c r="GO49" s="34"/>
      <c r="GR49" s="86"/>
      <c r="GS49" s="34"/>
      <c r="GV49" s="86"/>
      <c r="GW49" s="34"/>
      <c r="GZ49" s="86"/>
      <c r="HA49" s="34"/>
      <c r="HD49" s="86"/>
      <c r="HE49" s="34"/>
      <c r="HH49" s="86"/>
      <c r="HI49" s="34"/>
      <c r="HL49" s="86"/>
      <c r="HM49" s="34"/>
      <c r="HP49" s="86"/>
      <c r="HQ49" s="34"/>
      <c r="HT49" s="86"/>
      <c r="HU49" s="34"/>
      <c r="HX49" s="86"/>
      <c r="HY49" s="34"/>
      <c r="IB49" s="86"/>
      <c r="IC49" s="34"/>
      <c r="IF49" s="86"/>
      <c r="IG49" s="34"/>
      <c r="IJ49" s="86"/>
    </row>
    <row r="50" spans="1:244" s="51" customFormat="1" ht="13.5" thickBot="1">
      <c r="A50" s="53" t="s">
        <v>50</v>
      </c>
      <c r="B50" s="54">
        <v>194.25</v>
      </c>
      <c r="C50" s="54">
        <v>0.98</v>
      </c>
      <c r="D50" s="90">
        <v>1</v>
      </c>
    </row>
    <row r="51" spans="1:244">
      <c r="A51" s="56" t="s">
        <v>278</v>
      </c>
      <c r="D51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5"/>
  <sheetViews>
    <sheetView showGridLines="0" zoomScaleNormal="100" workbookViewId="0"/>
  </sheetViews>
  <sheetFormatPr defaultColWidth="12.125" defaultRowHeight="12.75"/>
  <cols>
    <col min="1" max="1" width="47.875" style="93" customWidth="1"/>
    <col min="2" max="3" width="13.25" style="93" customWidth="1"/>
    <col min="4" max="4" width="10.75" style="93" customWidth="1"/>
    <col min="5" max="256" width="12.125" style="93"/>
    <col min="257" max="257" width="47.875" style="93" customWidth="1"/>
    <col min="258" max="259" width="13.25" style="93" customWidth="1"/>
    <col min="260" max="260" width="10.75" style="93" customWidth="1"/>
    <col min="261" max="512" width="12.125" style="93"/>
    <col min="513" max="513" width="47.875" style="93" customWidth="1"/>
    <col min="514" max="515" width="13.25" style="93" customWidth="1"/>
    <col min="516" max="516" width="10.75" style="93" customWidth="1"/>
    <col min="517" max="768" width="12.125" style="93"/>
    <col min="769" max="769" width="47.875" style="93" customWidth="1"/>
    <col min="770" max="771" width="13.25" style="93" customWidth="1"/>
    <col min="772" max="772" width="10.75" style="93" customWidth="1"/>
    <col min="773" max="1024" width="12.125" style="93"/>
    <col min="1025" max="1025" width="47.875" style="93" customWidth="1"/>
    <col min="1026" max="1027" width="13.25" style="93" customWidth="1"/>
    <col min="1028" max="1028" width="10.75" style="93" customWidth="1"/>
    <col min="1029" max="1280" width="12.125" style="93"/>
    <col min="1281" max="1281" width="47.875" style="93" customWidth="1"/>
    <col min="1282" max="1283" width="13.25" style="93" customWidth="1"/>
    <col min="1284" max="1284" width="10.75" style="93" customWidth="1"/>
    <col min="1285" max="1536" width="12.125" style="93"/>
    <col min="1537" max="1537" width="47.875" style="93" customWidth="1"/>
    <col min="1538" max="1539" width="13.25" style="93" customWidth="1"/>
    <col min="1540" max="1540" width="10.75" style="93" customWidth="1"/>
    <col min="1541" max="1792" width="12.125" style="93"/>
    <col min="1793" max="1793" width="47.875" style="93" customWidth="1"/>
    <col min="1794" max="1795" width="13.25" style="93" customWidth="1"/>
    <col min="1796" max="1796" width="10.75" style="93" customWidth="1"/>
    <col min="1797" max="2048" width="12.125" style="93"/>
    <col min="2049" max="2049" width="47.875" style="93" customWidth="1"/>
    <col min="2050" max="2051" width="13.25" style="93" customWidth="1"/>
    <col min="2052" max="2052" width="10.75" style="93" customWidth="1"/>
    <col min="2053" max="2304" width="12.125" style="93"/>
    <col min="2305" max="2305" width="47.875" style="93" customWidth="1"/>
    <col min="2306" max="2307" width="13.25" style="93" customWidth="1"/>
    <col min="2308" max="2308" width="10.75" style="93" customWidth="1"/>
    <col min="2309" max="2560" width="12.125" style="93"/>
    <col min="2561" max="2561" width="47.875" style="93" customWidth="1"/>
    <col min="2562" max="2563" width="13.25" style="93" customWidth="1"/>
    <col min="2564" max="2564" width="10.75" style="93" customWidth="1"/>
    <col min="2565" max="2816" width="12.125" style="93"/>
    <col min="2817" max="2817" width="47.875" style="93" customWidth="1"/>
    <col min="2818" max="2819" width="13.25" style="93" customWidth="1"/>
    <col min="2820" max="2820" width="10.75" style="93" customWidth="1"/>
    <col min="2821" max="3072" width="12.125" style="93"/>
    <col min="3073" max="3073" width="47.875" style="93" customWidth="1"/>
    <col min="3074" max="3075" width="13.25" style="93" customWidth="1"/>
    <col min="3076" max="3076" width="10.75" style="93" customWidth="1"/>
    <col min="3077" max="3328" width="12.125" style="93"/>
    <col min="3329" max="3329" width="47.875" style="93" customWidth="1"/>
    <col min="3330" max="3331" width="13.25" style="93" customWidth="1"/>
    <col min="3332" max="3332" width="10.75" style="93" customWidth="1"/>
    <col min="3333" max="3584" width="12.125" style="93"/>
    <col min="3585" max="3585" width="47.875" style="93" customWidth="1"/>
    <col min="3586" max="3587" width="13.25" style="93" customWidth="1"/>
    <col min="3588" max="3588" width="10.75" style="93" customWidth="1"/>
    <col min="3589" max="3840" width="12.125" style="93"/>
    <col min="3841" max="3841" width="47.875" style="93" customWidth="1"/>
    <col min="3842" max="3843" width="13.25" style="93" customWidth="1"/>
    <col min="3844" max="3844" width="10.75" style="93" customWidth="1"/>
    <col min="3845" max="4096" width="12.125" style="93"/>
    <col min="4097" max="4097" width="47.875" style="93" customWidth="1"/>
    <col min="4098" max="4099" width="13.25" style="93" customWidth="1"/>
    <col min="4100" max="4100" width="10.75" style="93" customWidth="1"/>
    <col min="4101" max="4352" width="12.125" style="93"/>
    <col min="4353" max="4353" width="47.875" style="93" customWidth="1"/>
    <col min="4354" max="4355" width="13.25" style="93" customWidth="1"/>
    <col min="4356" max="4356" width="10.75" style="93" customWidth="1"/>
    <col min="4357" max="4608" width="12.125" style="93"/>
    <col min="4609" max="4609" width="47.875" style="93" customWidth="1"/>
    <col min="4610" max="4611" width="13.25" style="93" customWidth="1"/>
    <col min="4612" max="4612" width="10.75" style="93" customWidth="1"/>
    <col min="4613" max="4864" width="12.125" style="93"/>
    <col min="4865" max="4865" width="47.875" style="93" customWidth="1"/>
    <col min="4866" max="4867" width="13.25" style="93" customWidth="1"/>
    <col min="4868" max="4868" width="10.75" style="93" customWidth="1"/>
    <col min="4869" max="5120" width="12.125" style="93"/>
    <col min="5121" max="5121" width="47.875" style="93" customWidth="1"/>
    <col min="5122" max="5123" width="13.25" style="93" customWidth="1"/>
    <col min="5124" max="5124" width="10.75" style="93" customWidth="1"/>
    <col min="5125" max="5376" width="12.125" style="93"/>
    <col min="5377" max="5377" width="47.875" style="93" customWidth="1"/>
    <col min="5378" max="5379" width="13.25" style="93" customWidth="1"/>
    <col min="5380" max="5380" width="10.75" style="93" customWidth="1"/>
    <col min="5381" max="5632" width="12.125" style="93"/>
    <col min="5633" max="5633" width="47.875" style="93" customWidth="1"/>
    <col min="5634" max="5635" width="13.25" style="93" customWidth="1"/>
    <col min="5636" max="5636" width="10.75" style="93" customWidth="1"/>
    <col min="5637" max="5888" width="12.125" style="93"/>
    <col min="5889" max="5889" width="47.875" style="93" customWidth="1"/>
    <col min="5890" max="5891" width="13.25" style="93" customWidth="1"/>
    <col min="5892" max="5892" width="10.75" style="93" customWidth="1"/>
    <col min="5893" max="6144" width="12.125" style="93"/>
    <col min="6145" max="6145" width="47.875" style="93" customWidth="1"/>
    <col min="6146" max="6147" width="13.25" style="93" customWidth="1"/>
    <col min="6148" max="6148" width="10.75" style="93" customWidth="1"/>
    <col min="6149" max="6400" width="12.125" style="93"/>
    <col min="6401" max="6401" width="47.875" style="93" customWidth="1"/>
    <col min="6402" max="6403" width="13.25" style="93" customWidth="1"/>
    <col min="6404" max="6404" width="10.75" style="93" customWidth="1"/>
    <col min="6405" max="6656" width="12.125" style="93"/>
    <col min="6657" max="6657" width="47.875" style="93" customWidth="1"/>
    <col min="6658" max="6659" width="13.25" style="93" customWidth="1"/>
    <col min="6660" max="6660" width="10.75" style="93" customWidth="1"/>
    <col min="6661" max="6912" width="12.125" style="93"/>
    <col min="6913" max="6913" width="47.875" style="93" customWidth="1"/>
    <col min="6914" max="6915" width="13.25" style="93" customWidth="1"/>
    <col min="6916" max="6916" width="10.75" style="93" customWidth="1"/>
    <col min="6917" max="7168" width="12.125" style="93"/>
    <col min="7169" max="7169" width="47.875" style="93" customWidth="1"/>
    <col min="7170" max="7171" width="13.25" style="93" customWidth="1"/>
    <col min="7172" max="7172" width="10.75" style="93" customWidth="1"/>
    <col min="7173" max="7424" width="12.125" style="93"/>
    <col min="7425" max="7425" width="47.875" style="93" customWidth="1"/>
    <col min="7426" max="7427" width="13.25" style="93" customWidth="1"/>
    <col min="7428" max="7428" width="10.75" style="93" customWidth="1"/>
    <col min="7429" max="7680" width="12.125" style="93"/>
    <col min="7681" max="7681" width="47.875" style="93" customWidth="1"/>
    <col min="7682" max="7683" width="13.25" style="93" customWidth="1"/>
    <col min="7684" max="7684" width="10.75" style="93" customWidth="1"/>
    <col min="7685" max="7936" width="12.125" style="93"/>
    <col min="7937" max="7937" width="47.875" style="93" customWidth="1"/>
    <col min="7938" max="7939" width="13.25" style="93" customWidth="1"/>
    <col min="7940" max="7940" width="10.75" style="93" customWidth="1"/>
    <col min="7941" max="8192" width="12.125" style="93"/>
    <col min="8193" max="8193" width="47.875" style="93" customWidth="1"/>
    <col min="8194" max="8195" width="13.25" style="93" customWidth="1"/>
    <col min="8196" max="8196" width="10.75" style="93" customWidth="1"/>
    <col min="8197" max="8448" width="12.125" style="93"/>
    <col min="8449" max="8449" width="47.875" style="93" customWidth="1"/>
    <col min="8450" max="8451" width="13.25" style="93" customWidth="1"/>
    <col min="8452" max="8452" width="10.75" style="93" customWidth="1"/>
    <col min="8453" max="8704" width="12.125" style="93"/>
    <col min="8705" max="8705" width="47.875" style="93" customWidth="1"/>
    <col min="8706" max="8707" width="13.25" style="93" customWidth="1"/>
    <col min="8708" max="8708" width="10.75" style="93" customWidth="1"/>
    <col min="8709" max="8960" width="12.125" style="93"/>
    <col min="8961" max="8961" width="47.875" style="93" customWidth="1"/>
    <col min="8962" max="8963" width="13.25" style="93" customWidth="1"/>
    <col min="8964" max="8964" width="10.75" style="93" customWidth="1"/>
    <col min="8965" max="9216" width="12.125" style="93"/>
    <col min="9217" max="9217" width="47.875" style="93" customWidth="1"/>
    <col min="9218" max="9219" width="13.25" style="93" customWidth="1"/>
    <col min="9220" max="9220" width="10.75" style="93" customWidth="1"/>
    <col min="9221" max="9472" width="12.125" style="93"/>
    <col min="9473" max="9473" width="47.875" style="93" customWidth="1"/>
    <col min="9474" max="9475" width="13.25" style="93" customWidth="1"/>
    <col min="9476" max="9476" width="10.75" style="93" customWidth="1"/>
    <col min="9477" max="9728" width="12.125" style="93"/>
    <col min="9729" max="9729" width="47.875" style="93" customWidth="1"/>
    <col min="9730" max="9731" width="13.25" style="93" customWidth="1"/>
    <col min="9732" max="9732" width="10.75" style="93" customWidth="1"/>
    <col min="9733" max="9984" width="12.125" style="93"/>
    <col min="9985" max="9985" width="47.875" style="93" customWidth="1"/>
    <col min="9986" max="9987" width="13.25" style="93" customWidth="1"/>
    <col min="9988" max="9988" width="10.75" style="93" customWidth="1"/>
    <col min="9989" max="10240" width="12.125" style="93"/>
    <col min="10241" max="10241" width="47.875" style="93" customWidth="1"/>
    <col min="10242" max="10243" width="13.25" style="93" customWidth="1"/>
    <col min="10244" max="10244" width="10.75" style="93" customWidth="1"/>
    <col min="10245" max="10496" width="12.125" style="93"/>
    <col min="10497" max="10497" width="47.875" style="93" customWidth="1"/>
    <col min="10498" max="10499" width="13.25" style="93" customWidth="1"/>
    <col min="10500" max="10500" width="10.75" style="93" customWidth="1"/>
    <col min="10501" max="10752" width="12.125" style="93"/>
    <col min="10753" max="10753" width="47.875" style="93" customWidth="1"/>
    <col min="10754" max="10755" width="13.25" style="93" customWidth="1"/>
    <col min="10756" max="10756" width="10.75" style="93" customWidth="1"/>
    <col min="10757" max="11008" width="12.125" style="93"/>
    <col min="11009" max="11009" width="47.875" style="93" customWidth="1"/>
    <col min="11010" max="11011" width="13.25" style="93" customWidth="1"/>
    <col min="11012" max="11012" width="10.75" style="93" customWidth="1"/>
    <col min="11013" max="11264" width="12.125" style="93"/>
    <col min="11265" max="11265" width="47.875" style="93" customWidth="1"/>
    <col min="11266" max="11267" width="13.25" style="93" customWidth="1"/>
    <col min="11268" max="11268" width="10.75" style="93" customWidth="1"/>
    <col min="11269" max="11520" width="12.125" style="93"/>
    <col min="11521" max="11521" width="47.875" style="93" customWidth="1"/>
    <col min="11522" max="11523" width="13.25" style="93" customWidth="1"/>
    <col min="11524" max="11524" width="10.75" style="93" customWidth="1"/>
    <col min="11525" max="11776" width="12.125" style="93"/>
    <col min="11777" max="11777" width="47.875" style="93" customWidth="1"/>
    <col min="11778" max="11779" width="13.25" style="93" customWidth="1"/>
    <col min="11780" max="11780" width="10.75" style="93" customWidth="1"/>
    <col min="11781" max="12032" width="12.125" style="93"/>
    <col min="12033" max="12033" width="47.875" style="93" customWidth="1"/>
    <col min="12034" max="12035" width="13.25" style="93" customWidth="1"/>
    <col min="12036" max="12036" width="10.75" style="93" customWidth="1"/>
    <col min="12037" max="12288" width="12.125" style="93"/>
    <col min="12289" max="12289" width="47.875" style="93" customWidth="1"/>
    <col min="12290" max="12291" width="13.25" style="93" customWidth="1"/>
    <col min="12292" max="12292" width="10.75" style="93" customWidth="1"/>
    <col min="12293" max="12544" width="12.125" style="93"/>
    <col min="12545" max="12545" width="47.875" style="93" customWidth="1"/>
    <col min="12546" max="12547" width="13.25" style="93" customWidth="1"/>
    <col min="12548" max="12548" width="10.75" style="93" customWidth="1"/>
    <col min="12549" max="12800" width="12.125" style="93"/>
    <col min="12801" max="12801" width="47.875" style="93" customWidth="1"/>
    <col min="12802" max="12803" width="13.25" style="93" customWidth="1"/>
    <col min="12804" max="12804" width="10.75" style="93" customWidth="1"/>
    <col min="12805" max="13056" width="12.125" style="93"/>
    <col min="13057" max="13057" width="47.875" style="93" customWidth="1"/>
    <col min="13058" max="13059" width="13.25" style="93" customWidth="1"/>
    <col min="13060" max="13060" width="10.75" style="93" customWidth="1"/>
    <col min="13061" max="13312" width="12.125" style="93"/>
    <col min="13313" max="13313" width="47.875" style="93" customWidth="1"/>
    <col min="13314" max="13315" width="13.25" style="93" customWidth="1"/>
    <col min="13316" max="13316" width="10.75" style="93" customWidth="1"/>
    <col min="13317" max="13568" width="12.125" style="93"/>
    <col min="13569" max="13569" width="47.875" style="93" customWidth="1"/>
    <col min="13570" max="13571" width="13.25" style="93" customWidth="1"/>
    <col min="13572" max="13572" width="10.75" style="93" customWidth="1"/>
    <col min="13573" max="13824" width="12.125" style="93"/>
    <col min="13825" max="13825" width="47.875" style="93" customWidth="1"/>
    <col min="13826" max="13827" width="13.25" style="93" customWidth="1"/>
    <col min="13828" max="13828" width="10.75" style="93" customWidth="1"/>
    <col min="13829" max="14080" width="12.125" style="93"/>
    <col min="14081" max="14081" width="47.875" style="93" customWidth="1"/>
    <col min="14082" max="14083" width="13.25" style="93" customWidth="1"/>
    <col min="14084" max="14084" width="10.75" style="93" customWidth="1"/>
    <col min="14085" max="14336" width="12.125" style="93"/>
    <col min="14337" max="14337" width="47.875" style="93" customWidth="1"/>
    <col min="14338" max="14339" width="13.25" style="93" customWidth="1"/>
    <col min="14340" max="14340" width="10.75" style="93" customWidth="1"/>
    <col min="14341" max="14592" width="12.125" style="93"/>
    <col min="14593" max="14593" width="47.875" style="93" customWidth="1"/>
    <col min="14594" max="14595" width="13.25" style="93" customWidth="1"/>
    <col min="14596" max="14596" width="10.75" style="93" customWidth="1"/>
    <col min="14597" max="14848" width="12.125" style="93"/>
    <col min="14849" max="14849" width="47.875" style="93" customWidth="1"/>
    <col min="14850" max="14851" width="13.25" style="93" customWidth="1"/>
    <col min="14852" max="14852" width="10.75" style="93" customWidth="1"/>
    <col min="14853" max="15104" width="12.125" style="93"/>
    <col min="15105" max="15105" width="47.875" style="93" customWidth="1"/>
    <col min="15106" max="15107" width="13.25" style="93" customWidth="1"/>
    <col min="15108" max="15108" width="10.75" style="93" customWidth="1"/>
    <col min="15109" max="15360" width="12.125" style="93"/>
    <col min="15361" max="15361" width="47.875" style="93" customWidth="1"/>
    <col min="15362" max="15363" width="13.25" style="93" customWidth="1"/>
    <col min="15364" max="15364" width="10.75" style="93" customWidth="1"/>
    <col min="15365" max="15616" width="12.125" style="93"/>
    <col min="15617" max="15617" width="47.875" style="93" customWidth="1"/>
    <col min="15618" max="15619" width="13.25" style="93" customWidth="1"/>
    <col min="15620" max="15620" width="10.75" style="93" customWidth="1"/>
    <col min="15621" max="15872" width="12.125" style="93"/>
    <col min="15873" max="15873" width="47.875" style="93" customWidth="1"/>
    <col min="15874" max="15875" width="13.25" style="93" customWidth="1"/>
    <col min="15876" max="15876" width="10.75" style="93" customWidth="1"/>
    <col min="15877" max="16128" width="12.125" style="93"/>
    <col min="16129" max="16129" width="47.875" style="93" customWidth="1"/>
    <col min="16130" max="16131" width="13.25" style="93" customWidth="1"/>
    <col min="16132" max="16132" width="10.75" style="93" customWidth="1"/>
    <col min="16133" max="16384" width="12.125" style="93"/>
  </cols>
  <sheetData>
    <row r="1" spans="1:4">
      <c r="A1" s="92" t="s">
        <v>258</v>
      </c>
      <c r="B1" s="92"/>
      <c r="C1" s="92"/>
      <c r="D1" s="92"/>
    </row>
    <row r="2" spans="1:4">
      <c r="A2" s="92" t="s">
        <v>259</v>
      </c>
      <c r="B2" s="92"/>
      <c r="C2" s="92"/>
      <c r="D2" s="92"/>
    </row>
    <row r="3" spans="1:4">
      <c r="A3" s="92" t="s">
        <v>260</v>
      </c>
      <c r="B3" s="92"/>
      <c r="C3" s="92"/>
      <c r="D3" s="92"/>
    </row>
    <row r="4" spans="1:4">
      <c r="A4" s="92" t="s">
        <v>279</v>
      </c>
      <c r="B4" s="92"/>
      <c r="C4" s="92"/>
      <c r="D4" s="92"/>
    </row>
    <row r="5" spans="1:4" ht="13.5" thickBot="1">
      <c r="A5" s="94" t="s">
        <v>4</v>
      </c>
      <c r="B5" s="95">
        <v>3600</v>
      </c>
      <c r="C5" s="96" t="s">
        <v>280</v>
      </c>
    </row>
    <row r="6" spans="1:4">
      <c r="A6" s="97"/>
      <c r="B6" s="98" t="s">
        <v>6</v>
      </c>
      <c r="C6" s="99" t="s">
        <v>281</v>
      </c>
      <c r="D6" s="100" t="s">
        <v>7</v>
      </c>
    </row>
    <row r="7" spans="1:4">
      <c r="A7" s="101" t="s">
        <v>8</v>
      </c>
      <c r="D7" s="102" t="s">
        <v>9</v>
      </c>
    </row>
    <row r="8" spans="1:4" ht="13.5" thickBot="1">
      <c r="A8" s="103"/>
      <c r="B8" s="104" t="s">
        <v>282</v>
      </c>
      <c r="C8" s="104" t="s">
        <v>11</v>
      </c>
      <c r="D8" s="105" t="s">
        <v>12</v>
      </c>
    </row>
    <row r="9" spans="1:4">
      <c r="A9" s="101" t="s">
        <v>13</v>
      </c>
    </row>
    <row r="10" spans="1:4">
      <c r="A10" s="106" t="s">
        <v>283</v>
      </c>
      <c r="B10" s="107">
        <v>0</v>
      </c>
      <c r="C10" s="107">
        <v>0</v>
      </c>
      <c r="D10" s="81">
        <v>0</v>
      </c>
    </row>
    <row r="11" spans="1:4">
      <c r="A11" s="106" t="s">
        <v>284</v>
      </c>
      <c r="B11" s="107">
        <v>0</v>
      </c>
      <c r="C11" s="107">
        <v>0</v>
      </c>
      <c r="D11" s="81">
        <v>0</v>
      </c>
    </row>
    <row r="12" spans="1:4">
      <c r="A12" s="106" t="s">
        <v>285</v>
      </c>
      <c r="B12" s="107">
        <v>0</v>
      </c>
      <c r="C12" s="107">
        <v>0</v>
      </c>
      <c r="D12" s="81">
        <v>0</v>
      </c>
    </row>
    <row r="13" spans="1:4">
      <c r="A13" s="106" t="s">
        <v>286</v>
      </c>
      <c r="B13" s="107">
        <v>0</v>
      </c>
      <c r="C13" s="107">
        <v>0</v>
      </c>
      <c r="D13" s="81">
        <v>0</v>
      </c>
    </row>
    <row r="14" spans="1:4">
      <c r="A14" s="106" t="s">
        <v>287</v>
      </c>
      <c r="B14" s="107">
        <v>0</v>
      </c>
      <c r="C14" s="107">
        <v>0</v>
      </c>
      <c r="D14" s="81">
        <v>0</v>
      </c>
    </row>
    <row r="15" spans="1:4">
      <c r="A15" s="96" t="s">
        <v>288</v>
      </c>
      <c r="B15" s="107">
        <v>2500</v>
      </c>
      <c r="C15" s="107">
        <v>0.69</v>
      </c>
      <c r="D15" s="81">
        <v>0.46068699710155786</v>
      </c>
    </row>
    <row r="16" spans="1:4">
      <c r="A16" s="96" t="s">
        <v>289</v>
      </c>
      <c r="B16" s="107">
        <v>0</v>
      </c>
      <c r="C16" s="107">
        <v>0</v>
      </c>
      <c r="D16" s="81">
        <v>0</v>
      </c>
    </row>
    <row r="17" spans="1:4">
      <c r="A17" s="96" t="s">
        <v>78</v>
      </c>
      <c r="B17" s="107">
        <v>0</v>
      </c>
      <c r="C17" s="107">
        <v>0</v>
      </c>
      <c r="D17" s="81">
        <v>0</v>
      </c>
    </row>
    <row r="18" spans="1:4">
      <c r="A18" s="96" t="s">
        <v>79</v>
      </c>
      <c r="B18" s="107">
        <v>0</v>
      </c>
      <c r="C18" s="107">
        <v>0</v>
      </c>
      <c r="D18" s="81">
        <v>0</v>
      </c>
    </row>
    <row r="19" spans="1:4">
      <c r="A19" s="96" t="s">
        <v>80</v>
      </c>
      <c r="B19" s="107">
        <v>0</v>
      </c>
      <c r="C19" s="107">
        <v>0</v>
      </c>
      <c r="D19" s="81">
        <v>0</v>
      </c>
    </row>
    <row r="20" spans="1:4">
      <c r="A20" s="96" t="s">
        <v>290</v>
      </c>
      <c r="B20" s="107">
        <v>141</v>
      </c>
      <c r="C20" s="107">
        <v>0.04</v>
      </c>
      <c r="D20" s="81">
        <v>2.5982746636527863E-2</v>
      </c>
    </row>
    <row r="21" spans="1:4">
      <c r="A21" s="96" t="s">
        <v>291</v>
      </c>
      <c r="B21" s="107">
        <v>320</v>
      </c>
      <c r="C21" s="107">
        <v>0.09</v>
      </c>
      <c r="D21" s="81">
        <v>5.8967935628999407E-2</v>
      </c>
    </row>
    <row r="22" spans="1:4">
      <c r="A22" s="108" t="s">
        <v>93</v>
      </c>
      <c r="B22" s="109">
        <v>2961</v>
      </c>
      <c r="C22" s="109">
        <v>0.82</v>
      </c>
      <c r="D22" s="82">
        <v>0.54563767936708518</v>
      </c>
    </row>
    <row r="23" spans="1:4">
      <c r="A23" s="110" t="s">
        <v>292</v>
      </c>
      <c r="B23" s="111"/>
      <c r="C23" s="111"/>
    </row>
    <row r="24" spans="1:4">
      <c r="A24" s="106" t="s">
        <v>19</v>
      </c>
      <c r="B24" s="107">
        <v>0</v>
      </c>
      <c r="C24" s="107">
        <v>0</v>
      </c>
      <c r="D24" s="81">
        <v>0</v>
      </c>
    </row>
    <row r="25" spans="1:4">
      <c r="A25" s="106" t="s">
        <v>20</v>
      </c>
      <c r="B25" s="107">
        <v>0</v>
      </c>
      <c r="C25" s="107">
        <v>0</v>
      </c>
      <c r="D25" s="81">
        <v>0</v>
      </c>
    </row>
    <row r="26" spans="1:4">
      <c r="A26" s="106" t="s">
        <v>271</v>
      </c>
      <c r="B26" s="107">
        <v>1800</v>
      </c>
      <c r="C26" s="107">
        <v>0.5</v>
      </c>
      <c r="D26" s="81">
        <v>0.33169463791312165</v>
      </c>
    </row>
    <row r="27" spans="1:4">
      <c r="A27" s="106" t="s">
        <v>272</v>
      </c>
      <c r="B27" s="107">
        <v>0</v>
      </c>
      <c r="C27" s="107">
        <v>0</v>
      </c>
      <c r="D27" s="81">
        <v>0</v>
      </c>
    </row>
    <row r="28" spans="1:4">
      <c r="A28" s="106" t="s">
        <v>273</v>
      </c>
      <c r="B28" s="107">
        <v>82.8</v>
      </c>
      <c r="C28" s="107">
        <v>0.02</v>
      </c>
      <c r="D28" s="81">
        <v>1.5257953344003596E-2</v>
      </c>
    </row>
    <row r="29" spans="1:4">
      <c r="A29" s="106" t="s">
        <v>274</v>
      </c>
      <c r="B29" s="107">
        <v>0</v>
      </c>
      <c r="C29" s="107">
        <v>0</v>
      </c>
      <c r="D29" s="81">
        <v>0</v>
      </c>
    </row>
    <row r="30" spans="1:4">
      <c r="A30" s="106" t="s">
        <v>275</v>
      </c>
      <c r="B30" s="107">
        <v>0</v>
      </c>
      <c r="C30" s="107">
        <v>0</v>
      </c>
      <c r="D30" s="81">
        <v>0</v>
      </c>
    </row>
    <row r="31" spans="1:4">
      <c r="A31" s="106" t="s">
        <v>276</v>
      </c>
      <c r="B31" s="107">
        <v>0</v>
      </c>
      <c r="C31" s="107">
        <v>0</v>
      </c>
      <c r="D31" s="81">
        <v>0</v>
      </c>
    </row>
    <row r="32" spans="1:4">
      <c r="A32" s="112" t="s">
        <v>28</v>
      </c>
      <c r="B32" s="113">
        <v>1882.8</v>
      </c>
      <c r="C32" s="113">
        <v>0.52</v>
      </c>
      <c r="D32" s="85">
        <v>0.34695259125712524</v>
      </c>
    </row>
    <row r="33" spans="1:243">
      <c r="A33" s="101" t="s">
        <v>29</v>
      </c>
      <c r="B33" s="111"/>
      <c r="C33" s="111"/>
    </row>
    <row r="34" spans="1:243">
      <c r="A34" s="106" t="s">
        <v>30</v>
      </c>
      <c r="B34" s="107">
        <v>582.87801724145118</v>
      </c>
      <c r="C34" s="107">
        <v>0.16</v>
      </c>
      <c r="D34" s="81">
        <v>0.10740972937578969</v>
      </c>
    </row>
    <row r="35" spans="1:243">
      <c r="A35" s="96" t="s">
        <v>31</v>
      </c>
      <c r="B35" s="107">
        <v>582.87801724145118</v>
      </c>
      <c r="C35" s="107">
        <v>0.16</v>
      </c>
      <c r="D35" s="81">
        <v>0.10740972937578969</v>
      </c>
    </row>
    <row r="36" spans="1:243" s="114" customFormat="1">
      <c r="A36" s="108" t="s">
        <v>32</v>
      </c>
      <c r="B36" s="109">
        <v>5426.678017241451</v>
      </c>
      <c r="C36" s="109">
        <v>1.5</v>
      </c>
      <c r="D36" s="82">
        <v>1</v>
      </c>
    </row>
    <row r="37" spans="1:243">
      <c r="A37" s="101" t="s">
        <v>33</v>
      </c>
      <c r="B37" s="111"/>
      <c r="C37" s="111"/>
    </row>
    <row r="38" spans="1:243">
      <c r="A38" s="96" t="s">
        <v>34</v>
      </c>
      <c r="B38" s="107">
        <v>0</v>
      </c>
      <c r="C38" s="107">
        <v>0</v>
      </c>
      <c r="D38" s="81">
        <v>0</v>
      </c>
    </row>
    <row r="39" spans="1:243">
      <c r="A39" s="96" t="s">
        <v>35</v>
      </c>
      <c r="B39" s="107">
        <v>0</v>
      </c>
      <c r="C39" s="107">
        <v>0</v>
      </c>
      <c r="D39" s="81">
        <v>0</v>
      </c>
    </row>
    <row r="40" spans="1:243">
      <c r="A40" s="106" t="s">
        <v>36</v>
      </c>
      <c r="B40" s="107">
        <v>0</v>
      </c>
      <c r="C40" s="107">
        <v>0</v>
      </c>
      <c r="D40" s="81">
        <v>0</v>
      </c>
    </row>
    <row r="41" spans="1:243">
      <c r="A41" s="106" t="s">
        <v>37</v>
      </c>
      <c r="B41" s="107">
        <v>0</v>
      </c>
      <c r="C41" s="107">
        <v>0</v>
      </c>
      <c r="D41" s="81">
        <v>0</v>
      </c>
    </row>
    <row r="42" spans="1:243">
      <c r="A42" s="112" t="s">
        <v>38</v>
      </c>
      <c r="B42" s="113">
        <v>0</v>
      </c>
      <c r="C42" s="113">
        <v>0</v>
      </c>
      <c r="D42" s="85">
        <v>0</v>
      </c>
      <c r="G42" s="86"/>
      <c r="H42" s="96"/>
      <c r="K42" s="86"/>
      <c r="L42" s="96"/>
      <c r="O42" s="86"/>
      <c r="P42" s="96"/>
      <c r="S42" s="86"/>
      <c r="T42" s="96"/>
      <c r="W42" s="86"/>
      <c r="X42" s="96"/>
      <c r="AA42" s="86"/>
      <c r="AB42" s="96"/>
      <c r="AE42" s="86"/>
      <c r="AF42" s="96"/>
      <c r="AI42" s="86"/>
      <c r="AJ42" s="96"/>
      <c r="AM42" s="86"/>
      <c r="AN42" s="96"/>
      <c r="AQ42" s="86"/>
      <c r="AR42" s="96"/>
      <c r="AU42" s="86"/>
      <c r="AV42" s="96"/>
      <c r="AY42" s="86"/>
      <c r="AZ42" s="96"/>
      <c r="BC42" s="86"/>
      <c r="BD42" s="96"/>
      <c r="BG42" s="86"/>
      <c r="BH42" s="96"/>
      <c r="BK42" s="86"/>
      <c r="BL42" s="96"/>
      <c r="BO42" s="86"/>
      <c r="BP42" s="96"/>
      <c r="BS42" s="86"/>
      <c r="BT42" s="96"/>
      <c r="BW42" s="86"/>
      <c r="BX42" s="96"/>
      <c r="CA42" s="86"/>
      <c r="CB42" s="96"/>
      <c r="CE42" s="86"/>
      <c r="CF42" s="96"/>
      <c r="CI42" s="86"/>
      <c r="CJ42" s="96"/>
      <c r="CM42" s="86"/>
      <c r="CN42" s="96"/>
      <c r="CQ42" s="86"/>
      <c r="CR42" s="96"/>
      <c r="CU42" s="86"/>
      <c r="CV42" s="96"/>
      <c r="CY42" s="86"/>
      <c r="CZ42" s="96"/>
      <c r="DC42" s="86"/>
      <c r="DD42" s="96"/>
      <c r="DG42" s="86"/>
      <c r="DH42" s="96"/>
      <c r="DK42" s="86"/>
      <c r="DL42" s="96"/>
      <c r="DO42" s="86"/>
      <c r="DP42" s="96"/>
      <c r="DS42" s="86"/>
      <c r="DT42" s="96"/>
      <c r="DW42" s="86"/>
      <c r="DX42" s="96"/>
      <c r="EA42" s="86"/>
      <c r="EB42" s="96"/>
      <c r="EE42" s="86"/>
      <c r="EF42" s="96"/>
      <c r="EI42" s="86"/>
      <c r="EJ42" s="96"/>
      <c r="EM42" s="86"/>
      <c r="EN42" s="96"/>
      <c r="EQ42" s="86"/>
      <c r="ER42" s="96"/>
      <c r="EU42" s="86"/>
      <c r="EV42" s="96"/>
      <c r="EY42" s="86"/>
      <c r="EZ42" s="96"/>
      <c r="FC42" s="86"/>
      <c r="FD42" s="96"/>
      <c r="FG42" s="86"/>
      <c r="FH42" s="96"/>
      <c r="FK42" s="86"/>
      <c r="FL42" s="96"/>
      <c r="FO42" s="86"/>
      <c r="FP42" s="96"/>
      <c r="FS42" s="86"/>
      <c r="FT42" s="96"/>
      <c r="FW42" s="86"/>
      <c r="FX42" s="96"/>
      <c r="GA42" s="86"/>
      <c r="GB42" s="96"/>
      <c r="GE42" s="86"/>
      <c r="GF42" s="96"/>
      <c r="GI42" s="86"/>
      <c r="GJ42" s="96"/>
      <c r="GM42" s="86"/>
      <c r="GN42" s="96"/>
      <c r="GQ42" s="86"/>
      <c r="GR42" s="96"/>
      <c r="GU42" s="86"/>
      <c r="GV42" s="96"/>
      <c r="GY42" s="86"/>
      <c r="GZ42" s="96"/>
      <c r="HC42" s="86"/>
      <c r="HD42" s="96"/>
      <c r="HG42" s="86"/>
      <c r="HH42" s="96"/>
      <c r="HK42" s="86"/>
      <c r="HL42" s="96"/>
      <c r="HO42" s="86"/>
      <c r="HP42" s="96"/>
      <c r="HS42" s="86"/>
      <c r="HT42" s="96"/>
      <c r="HW42" s="86"/>
      <c r="HX42" s="96"/>
      <c r="IA42" s="86"/>
      <c r="IB42" s="96"/>
      <c r="IE42" s="86"/>
      <c r="IF42" s="96"/>
      <c r="II42" s="86"/>
    </row>
    <row r="43" spans="1:243">
      <c r="A43" s="101" t="s">
        <v>39</v>
      </c>
      <c r="B43" s="111"/>
      <c r="C43" s="111"/>
    </row>
    <row r="44" spans="1:243">
      <c r="A44" s="106" t="s">
        <v>277</v>
      </c>
      <c r="B44" s="107">
        <v>0</v>
      </c>
      <c r="C44" s="107">
        <v>0</v>
      </c>
      <c r="D44" s="81">
        <v>0</v>
      </c>
    </row>
    <row r="45" spans="1:243">
      <c r="A45" s="106" t="s">
        <v>41</v>
      </c>
      <c r="B45" s="107">
        <v>0</v>
      </c>
      <c r="C45" s="107">
        <v>0</v>
      </c>
      <c r="D45" s="81">
        <v>0</v>
      </c>
    </row>
    <row r="46" spans="1:243">
      <c r="A46" s="106" t="s">
        <v>42</v>
      </c>
      <c r="B46" s="107">
        <v>0</v>
      </c>
      <c r="C46" s="107">
        <v>0</v>
      </c>
      <c r="D46" s="81">
        <v>0</v>
      </c>
    </row>
    <row r="47" spans="1:243">
      <c r="A47" s="112" t="s">
        <v>43</v>
      </c>
      <c r="B47" s="113">
        <v>0</v>
      </c>
      <c r="C47" s="113">
        <v>0</v>
      </c>
      <c r="D47" s="85">
        <v>0</v>
      </c>
      <c r="G47" s="86"/>
      <c r="H47" s="96"/>
      <c r="K47" s="86"/>
      <c r="L47" s="96"/>
      <c r="O47" s="86"/>
      <c r="P47" s="96"/>
      <c r="S47" s="86"/>
      <c r="T47" s="96"/>
      <c r="W47" s="86"/>
      <c r="X47" s="96"/>
      <c r="AA47" s="86"/>
      <c r="AB47" s="96"/>
      <c r="AE47" s="86"/>
      <c r="AF47" s="96"/>
      <c r="AI47" s="86"/>
      <c r="AJ47" s="96"/>
      <c r="AM47" s="86"/>
      <c r="AN47" s="96"/>
      <c r="AQ47" s="86"/>
      <c r="AR47" s="96"/>
      <c r="AU47" s="86"/>
      <c r="AV47" s="96"/>
      <c r="AY47" s="86"/>
      <c r="AZ47" s="96"/>
      <c r="BC47" s="86"/>
      <c r="BD47" s="96"/>
      <c r="BG47" s="86"/>
      <c r="BH47" s="96"/>
      <c r="BK47" s="86"/>
      <c r="BL47" s="96"/>
      <c r="BO47" s="86"/>
      <c r="BP47" s="96"/>
      <c r="BS47" s="86"/>
      <c r="BT47" s="96"/>
      <c r="BW47" s="86"/>
      <c r="BX47" s="96"/>
      <c r="CA47" s="86"/>
      <c r="CB47" s="96"/>
      <c r="CE47" s="86"/>
      <c r="CF47" s="96"/>
      <c r="CI47" s="86"/>
      <c r="CJ47" s="96"/>
      <c r="CM47" s="86"/>
      <c r="CN47" s="96"/>
      <c r="CQ47" s="86"/>
      <c r="CR47" s="96"/>
      <c r="CU47" s="86"/>
      <c r="CV47" s="96"/>
      <c r="CY47" s="86"/>
      <c r="CZ47" s="96"/>
      <c r="DC47" s="86"/>
      <c r="DD47" s="96"/>
      <c r="DG47" s="86"/>
      <c r="DH47" s="96"/>
      <c r="DK47" s="86"/>
      <c r="DL47" s="96"/>
      <c r="DO47" s="86"/>
      <c r="DP47" s="96"/>
      <c r="DS47" s="86"/>
      <c r="DT47" s="96"/>
      <c r="DW47" s="86"/>
      <c r="DX47" s="96"/>
      <c r="EA47" s="86"/>
      <c r="EB47" s="96"/>
      <c r="EE47" s="86"/>
      <c r="EF47" s="96"/>
      <c r="EI47" s="86"/>
      <c r="EJ47" s="96"/>
      <c r="EM47" s="86"/>
      <c r="EN47" s="96"/>
      <c r="EQ47" s="86"/>
      <c r="ER47" s="96"/>
      <c r="EU47" s="86"/>
      <c r="EV47" s="96"/>
      <c r="EY47" s="86"/>
      <c r="EZ47" s="96"/>
      <c r="FC47" s="86"/>
      <c r="FD47" s="96"/>
      <c r="FG47" s="86"/>
      <c r="FH47" s="96"/>
      <c r="FK47" s="86"/>
      <c r="FL47" s="96"/>
      <c r="FO47" s="86"/>
      <c r="FP47" s="96"/>
      <c r="FS47" s="86"/>
      <c r="FT47" s="96"/>
      <c r="FW47" s="86"/>
      <c r="FX47" s="96"/>
      <c r="GA47" s="86"/>
      <c r="GB47" s="96"/>
      <c r="GE47" s="86"/>
      <c r="GF47" s="96"/>
      <c r="GI47" s="86"/>
      <c r="GJ47" s="96"/>
      <c r="GM47" s="86"/>
      <c r="GN47" s="96"/>
      <c r="GQ47" s="86"/>
      <c r="GR47" s="96"/>
      <c r="GU47" s="86"/>
      <c r="GV47" s="96"/>
      <c r="GY47" s="86"/>
      <c r="GZ47" s="96"/>
      <c r="HC47" s="86"/>
      <c r="HD47" s="96"/>
      <c r="HG47" s="86"/>
      <c r="HH47" s="96"/>
      <c r="HK47" s="86"/>
      <c r="HL47" s="96"/>
      <c r="HO47" s="86"/>
      <c r="HP47" s="96"/>
      <c r="HS47" s="86"/>
      <c r="HT47" s="96"/>
      <c r="HW47" s="86"/>
      <c r="HX47" s="96"/>
      <c r="IA47" s="86"/>
      <c r="IB47" s="96"/>
      <c r="IE47" s="86"/>
      <c r="IF47" s="96"/>
      <c r="II47" s="86"/>
    </row>
    <row r="48" spans="1:243">
      <c r="A48" s="115" t="s">
        <v>44</v>
      </c>
      <c r="B48" s="116">
        <v>0</v>
      </c>
      <c r="C48" s="116">
        <v>0</v>
      </c>
      <c r="D48" s="89">
        <v>0</v>
      </c>
      <c r="F48" s="96"/>
      <c r="J48" s="96"/>
      <c r="N48" s="96"/>
      <c r="R48" s="96"/>
      <c r="V48" s="96"/>
      <c r="Z48" s="96"/>
      <c r="AD48" s="96"/>
      <c r="AH48" s="96"/>
      <c r="AL48" s="96"/>
      <c r="AP48" s="96"/>
      <c r="AT48" s="96"/>
      <c r="AX48" s="96"/>
      <c r="BB48" s="96"/>
      <c r="BF48" s="96"/>
      <c r="BJ48" s="96"/>
      <c r="BN48" s="96"/>
      <c r="BR48" s="96"/>
      <c r="BV48" s="96"/>
      <c r="BZ48" s="96"/>
      <c r="CD48" s="96"/>
      <c r="CH48" s="96"/>
      <c r="CL48" s="96"/>
      <c r="CP48" s="96"/>
      <c r="CT48" s="96"/>
      <c r="CX48" s="96"/>
      <c r="DB48" s="96"/>
      <c r="DF48" s="96"/>
      <c r="DJ48" s="96"/>
      <c r="DN48" s="96"/>
      <c r="DR48" s="96"/>
      <c r="DV48" s="96"/>
      <c r="DZ48" s="96"/>
      <c r="ED48" s="96"/>
      <c r="EH48" s="96"/>
      <c r="EL48" s="96"/>
      <c r="EP48" s="96"/>
      <c r="ET48" s="96"/>
      <c r="EX48" s="96"/>
      <c r="FB48" s="96"/>
      <c r="FF48" s="96"/>
      <c r="FJ48" s="96"/>
      <c r="FN48" s="96"/>
      <c r="FR48" s="96"/>
      <c r="FV48" s="96"/>
      <c r="FZ48" s="96"/>
      <c r="GD48" s="96"/>
      <c r="GH48" s="96"/>
      <c r="GL48" s="96"/>
      <c r="GP48" s="96"/>
      <c r="GT48" s="96"/>
      <c r="GX48" s="96"/>
      <c r="HB48" s="96"/>
      <c r="HF48" s="96"/>
      <c r="HJ48" s="96"/>
      <c r="HN48" s="96"/>
      <c r="HR48" s="96"/>
      <c r="HV48" s="96"/>
      <c r="HZ48" s="96"/>
      <c r="ID48" s="96"/>
    </row>
    <row r="49" spans="1:243" s="114" customFormat="1">
      <c r="A49" s="108" t="s">
        <v>45</v>
      </c>
      <c r="B49" s="109">
        <v>5426.678017241451</v>
      </c>
      <c r="C49" s="109">
        <v>1.5</v>
      </c>
      <c r="D49" s="82">
        <v>1</v>
      </c>
    </row>
    <row r="50" spans="1:243">
      <c r="A50" s="101" t="s">
        <v>46</v>
      </c>
      <c r="B50" s="111"/>
      <c r="C50" s="111"/>
    </row>
    <row r="51" spans="1:243">
      <c r="A51" s="96" t="s">
        <v>47</v>
      </c>
      <c r="B51" s="107">
        <v>0</v>
      </c>
      <c r="C51" s="107">
        <v>0</v>
      </c>
      <c r="D51" s="81">
        <v>0</v>
      </c>
    </row>
    <row r="52" spans="1:243">
      <c r="A52" s="96" t="s">
        <v>48</v>
      </c>
      <c r="B52" s="107">
        <v>0</v>
      </c>
      <c r="C52" s="107">
        <v>0</v>
      </c>
      <c r="D52" s="81">
        <v>0</v>
      </c>
    </row>
    <row r="53" spans="1:243">
      <c r="A53" s="112" t="s">
        <v>49</v>
      </c>
      <c r="B53" s="113">
        <v>0</v>
      </c>
      <c r="C53" s="113">
        <v>0</v>
      </c>
      <c r="D53" s="85">
        <v>0</v>
      </c>
      <c r="G53" s="86"/>
      <c r="H53" s="96"/>
      <c r="K53" s="86"/>
      <c r="L53" s="96"/>
      <c r="O53" s="86"/>
      <c r="P53" s="96"/>
      <c r="S53" s="86"/>
      <c r="T53" s="96"/>
      <c r="W53" s="86"/>
      <c r="X53" s="96"/>
      <c r="AA53" s="86"/>
      <c r="AB53" s="96"/>
      <c r="AE53" s="86"/>
      <c r="AF53" s="96"/>
      <c r="AI53" s="86"/>
      <c r="AJ53" s="96"/>
      <c r="AM53" s="86"/>
      <c r="AN53" s="96"/>
      <c r="AQ53" s="86"/>
      <c r="AR53" s="96"/>
      <c r="AU53" s="86"/>
      <c r="AV53" s="96"/>
      <c r="AY53" s="86"/>
      <c r="AZ53" s="96"/>
      <c r="BC53" s="86"/>
      <c r="BD53" s="96"/>
      <c r="BG53" s="86"/>
      <c r="BH53" s="96"/>
      <c r="BK53" s="86"/>
      <c r="BL53" s="96"/>
      <c r="BO53" s="86"/>
      <c r="BP53" s="96"/>
      <c r="BS53" s="86"/>
      <c r="BT53" s="96"/>
      <c r="BW53" s="86"/>
      <c r="BX53" s="96"/>
      <c r="CA53" s="86"/>
      <c r="CB53" s="96"/>
      <c r="CE53" s="86"/>
      <c r="CF53" s="96"/>
      <c r="CI53" s="86"/>
      <c r="CJ53" s="96"/>
      <c r="CM53" s="86"/>
      <c r="CN53" s="96"/>
      <c r="CQ53" s="86"/>
      <c r="CR53" s="96"/>
      <c r="CU53" s="86"/>
      <c r="CV53" s="96"/>
      <c r="CY53" s="86"/>
      <c r="CZ53" s="96"/>
      <c r="DC53" s="86"/>
      <c r="DD53" s="96"/>
      <c r="DG53" s="86"/>
      <c r="DH53" s="96"/>
      <c r="DK53" s="86"/>
      <c r="DL53" s="96"/>
      <c r="DO53" s="86"/>
      <c r="DP53" s="96"/>
      <c r="DS53" s="86"/>
      <c r="DT53" s="96"/>
      <c r="DW53" s="86"/>
      <c r="DX53" s="96"/>
      <c r="EA53" s="86"/>
      <c r="EB53" s="96"/>
      <c r="EE53" s="86"/>
      <c r="EF53" s="96"/>
      <c r="EI53" s="86"/>
      <c r="EJ53" s="96"/>
      <c r="EM53" s="86"/>
      <c r="EN53" s="96"/>
      <c r="EQ53" s="86"/>
      <c r="ER53" s="96"/>
      <c r="EU53" s="86"/>
      <c r="EV53" s="96"/>
      <c r="EY53" s="86"/>
      <c r="EZ53" s="96"/>
      <c r="FC53" s="86"/>
      <c r="FD53" s="96"/>
      <c r="FG53" s="86"/>
      <c r="FH53" s="96"/>
      <c r="FK53" s="86"/>
      <c r="FL53" s="96"/>
      <c r="FO53" s="86"/>
      <c r="FP53" s="96"/>
      <c r="FS53" s="86"/>
      <c r="FT53" s="96"/>
      <c r="FW53" s="86"/>
      <c r="FX53" s="96"/>
      <c r="GA53" s="86"/>
      <c r="GB53" s="96"/>
      <c r="GE53" s="86"/>
      <c r="GF53" s="96"/>
      <c r="GI53" s="86"/>
      <c r="GJ53" s="96"/>
      <c r="GM53" s="86"/>
      <c r="GN53" s="96"/>
      <c r="GQ53" s="86"/>
      <c r="GR53" s="96"/>
      <c r="GU53" s="86"/>
      <c r="GV53" s="96"/>
      <c r="GY53" s="86"/>
      <c r="GZ53" s="96"/>
      <c r="HC53" s="86"/>
      <c r="HD53" s="96"/>
      <c r="HG53" s="86"/>
      <c r="HH53" s="96"/>
      <c r="HK53" s="86"/>
      <c r="HL53" s="96"/>
      <c r="HO53" s="86"/>
      <c r="HP53" s="96"/>
      <c r="HS53" s="86"/>
      <c r="HT53" s="96"/>
      <c r="HW53" s="86"/>
      <c r="HX53" s="96"/>
      <c r="IA53" s="86"/>
      <c r="IB53" s="96"/>
      <c r="IE53" s="86"/>
      <c r="IF53" s="96"/>
      <c r="II53" s="86"/>
    </row>
    <row r="54" spans="1:243" s="114" customFormat="1" ht="13.5" thickBot="1">
      <c r="A54" s="117" t="s">
        <v>50</v>
      </c>
      <c r="B54" s="118">
        <v>5426.678017241451</v>
      </c>
      <c r="C54" s="118">
        <v>1.5</v>
      </c>
      <c r="D54" s="90">
        <v>1</v>
      </c>
    </row>
    <row r="55" spans="1:243">
      <c r="A55" s="119" t="s">
        <v>278</v>
      </c>
      <c r="D55" s="120"/>
    </row>
  </sheetData>
  <pageMargins left="0.78740157499999996" right="0.78740157499999996" top="0.984251969" bottom="0.984251969" header="0.49212598499999999" footer="0.49212598499999999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10.25" style="31" customWidth="1"/>
    <col min="5" max="256" width="11.5" style="31"/>
    <col min="257" max="257" width="45.625" style="31" customWidth="1"/>
    <col min="258" max="259" width="12.625" style="31" customWidth="1"/>
    <col min="260" max="260" width="10.25" style="31" customWidth="1"/>
    <col min="261" max="512" width="11.5" style="31"/>
    <col min="513" max="513" width="45.625" style="31" customWidth="1"/>
    <col min="514" max="515" width="12.625" style="31" customWidth="1"/>
    <col min="516" max="516" width="10.25" style="31" customWidth="1"/>
    <col min="517" max="768" width="11.5" style="31"/>
    <col min="769" max="769" width="45.625" style="31" customWidth="1"/>
    <col min="770" max="771" width="12.625" style="31" customWidth="1"/>
    <col min="772" max="772" width="10.25" style="31" customWidth="1"/>
    <col min="773" max="1024" width="11.5" style="31"/>
    <col min="1025" max="1025" width="45.625" style="31" customWidth="1"/>
    <col min="1026" max="1027" width="12.625" style="31" customWidth="1"/>
    <col min="1028" max="1028" width="10.25" style="31" customWidth="1"/>
    <col min="1029" max="1280" width="11.5" style="31"/>
    <col min="1281" max="1281" width="45.625" style="31" customWidth="1"/>
    <col min="1282" max="1283" width="12.625" style="31" customWidth="1"/>
    <col min="1284" max="1284" width="10.25" style="31" customWidth="1"/>
    <col min="1285" max="1536" width="11.5" style="31"/>
    <col min="1537" max="1537" width="45.625" style="31" customWidth="1"/>
    <col min="1538" max="1539" width="12.625" style="31" customWidth="1"/>
    <col min="1540" max="1540" width="10.25" style="31" customWidth="1"/>
    <col min="1541" max="1792" width="11.5" style="31"/>
    <col min="1793" max="1793" width="45.625" style="31" customWidth="1"/>
    <col min="1794" max="1795" width="12.625" style="31" customWidth="1"/>
    <col min="1796" max="1796" width="10.25" style="31" customWidth="1"/>
    <col min="1797" max="2048" width="11.5" style="31"/>
    <col min="2049" max="2049" width="45.625" style="31" customWidth="1"/>
    <col min="2050" max="2051" width="12.625" style="31" customWidth="1"/>
    <col min="2052" max="2052" width="10.25" style="31" customWidth="1"/>
    <col min="2053" max="2304" width="11.5" style="31"/>
    <col min="2305" max="2305" width="45.625" style="31" customWidth="1"/>
    <col min="2306" max="2307" width="12.625" style="31" customWidth="1"/>
    <col min="2308" max="2308" width="10.25" style="31" customWidth="1"/>
    <col min="2309" max="2560" width="11.5" style="31"/>
    <col min="2561" max="2561" width="45.625" style="31" customWidth="1"/>
    <col min="2562" max="2563" width="12.625" style="31" customWidth="1"/>
    <col min="2564" max="2564" width="10.25" style="31" customWidth="1"/>
    <col min="2565" max="2816" width="11.5" style="31"/>
    <col min="2817" max="2817" width="45.625" style="31" customWidth="1"/>
    <col min="2818" max="2819" width="12.625" style="31" customWidth="1"/>
    <col min="2820" max="2820" width="10.25" style="31" customWidth="1"/>
    <col min="2821" max="3072" width="11.5" style="31"/>
    <col min="3073" max="3073" width="45.625" style="31" customWidth="1"/>
    <col min="3074" max="3075" width="12.625" style="31" customWidth="1"/>
    <col min="3076" max="3076" width="10.25" style="31" customWidth="1"/>
    <col min="3077" max="3328" width="11.5" style="31"/>
    <col min="3329" max="3329" width="45.625" style="31" customWidth="1"/>
    <col min="3330" max="3331" width="12.625" style="31" customWidth="1"/>
    <col min="3332" max="3332" width="10.25" style="31" customWidth="1"/>
    <col min="3333" max="3584" width="11.5" style="31"/>
    <col min="3585" max="3585" width="45.625" style="31" customWidth="1"/>
    <col min="3586" max="3587" width="12.625" style="31" customWidth="1"/>
    <col min="3588" max="3588" width="10.25" style="31" customWidth="1"/>
    <col min="3589" max="3840" width="11.5" style="31"/>
    <col min="3841" max="3841" width="45.625" style="31" customWidth="1"/>
    <col min="3842" max="3843" width="12.625" style="31" customWidth="1"/>
    <col min="3844" max="3844" width="10.25" style="31" customWidth="1"/>
    <col min="3845" max="4096" width="11.5" style="31"/>
    <col min="4097" max="4097" width="45.625" style="31" customWidth="1"/>
    <col min="4098" max="4099" width="12.625" style="31" customWidth="1"/>
    <col min="4100" max="4100" width="10.25" style="31" customWidth="1"/>
    <col min="4101" max="4352" width="11.5" style="31"/>
    <col min="4353" max="4353" width="45.625" style="31" customWidth="1"/>
    <col min="4354" max="4355" width="12.625" style="31" customWidth="1"/>
    <col min="4356" max="4356" width="10.25" style="31" customWidth="1"/>
    <col min="4357" max="4608" width="11.5" style="31"/>
    <col min="4609" max="4609" width="45.625" style="31" customWidth="1"/>
    <col min="4610" max="4611" width="12.625" style="31" customWidth="1"/>
    <col min="4612" max="4612" width="10.25" style="31" customWidth="1"/>
    <col min="4613" max="4864" width="11.5" style="31"/>
    <col min="4865" max="4865" width="45.625" style="31" customWidth="1"/>
    <col min="4866" max="4867" width="12.625" style="31" customWidth="1"/>
    <col min="4868" max="4868" width="10.25" style="31" customWidth="1"/>
    <col min="4869" max="5120" width="11.5" style="31"/>
    <col min="5121" max="5121" width="45.625" style="31" customWidth="1"/>
    <col min="5122" max="5123" width="12.625" style="31" customWidth="1"/>
    <col min="5124" max="5124" width="10.25" style="31" customWidth="1"/>
    <col min="5125" max="5376" width="11.5" style="31"/>
    <col min="5377" max="5377" width="45.625" style="31" customWidth="1"/>
    <col min="5378" max="5379" width="12.625" style="31" customWidth="1"/>
    <col min="5380" max="5380" width="10.25" style="31" customWidth="1"/>
    <col min="5381" max="5632" width="11.5" style="31"/>
    <col min="5633" max="5633" width="45.625" style="31" customWidth="1"/>
    <col min="5634" max="5635" width="12.625" style="31" customWidth="1"/>
    <col min="5636" max="5636" width="10.25" style="31" customWidth="1"/>
    <col min="5637" max="5888" width="11.5" style="31"/>
    <col min="5889" max="5889" width="45.625" style="31" customWidth="1"/>
    <col min="5890" max="5891" width="12.625" style="31" customWidth="1"/>
    <col min="5892" max="5892" width="10.25" style="31" customWidth="1"/>
    <col min="5893" max="6144" width="11.5" style="31"/>
    <col min="6145" max="6145" width="45.625" style="31" customWidth="1"/>
    <col min="6146" max="6147" width="12.625" style="31" customWidth="1"/>
    <col min="6148" max="6148" width="10.25" style="31" customWidth="1"/>
    <col min="6149" max="6400" width="11.5" style="31"/>
    <col min="6401" max="6401" width="45.625" style="31" customWidth="1"/>
    <col min="6402" max="6403" width="12.625" style="31" customWidth="1"/>
    <col min="6404" max="6404" width="10.25" style="31" customWidth="1"/>
    <col min="6405" max="6656" width="11.5" style="31"/>
    <col min="6657" max="6657" width="45.625" style="31" customWidth="1"/>
    <col min="6658" max="6659" width="12.625" style="31" customWidth="1"/>
    <col min="6660" max="6660" width="10.25" style="31" customWidth="1"/>
    <col min="6661" max="6912" width="11.5" style="31"/>
    <col min="6913" max="6913" width="45.625" style="31" customWidth="1"/>
    <col min="6914" max="6915" width="12.625" style="31" customWidth="1"/>
    <col min="6916" max="6916" width="10.25" style="31" customWidth="1"/>
    <col min="6917" max="7168" width="11.5" style="31"/>
    <col min="7169" max="7169" width="45.625" style="31" customWidth="1"/>
    <col min="7170" max="7171" width="12.625" style="31" customWidth="1"/>
    <col min="7172" max="7172" width="10.25" style="31" customWidth="1"/>
    <col min="7173" max="7424" width="11.5" style="31"/>
    <col min="7425" max="7425" width="45.625" style="31" customWidth="1"/>
    <col min="7426" max="7427" width="12.625" style="31" customWidth="1"/>
    <col min="7428" max="7428" width="10.25" style="31" customWidth="1"/>
    <col min="7429" max="7680" width="11.5" style="31"/>
    <col min="7681" max="7681" width="45.625" style="31" customWidth="1"/>
    <col min="7682" max="7683" width="12.625" style="31" customWidth="1"/>
    <col min="7684" max="7684" width="10.25" style="31" customWidth="1"/>
    <col min="7685" max="7936" width="11.5" style="31"/>
    <col min="7937" max="7937" width="45.625" style="31" customWidth="1"/>
    <col min="7938" max="7939" width="12.625" style="31" customWidth="1"/>
    <col min="7940" max="7940" width="10.25" style="31" customWidth="1"/>
    <col min="7941" max="8192" width="11.5" style="31"/>
    <col min="8193" max="8193" width="45.625" style="31" customWidth="1"/>
    <col min="8194" max="8195" width="12.625" style="31" customWidth="1"/>
    <col min="8196" max="8196" width="10.25" style="31" customWidth="1"/>
    <col min="8197" max="8448" width="11.5" style="31"/>
    <col min="8449" max="8449" width="45.625" style="31" customWidth="1"/>
    <col min="8450" max="8451" width="12.625" style="31" customWidth="1"/>
    <col min="8452" max="8452" width="10.25" style="31" customWidth="1"/>
    <col min="8453" max="8704" width="11.5" style="31"/>
    <col min="8705" max="8705" width="45.625" style="31" customWidth="1"/>
    <col min="8706" max="8707" width="12.625" style="31" customWidth="1"/>
    <col min="8708" max="8708" width="10.25" style="31" customWidth="1"/>
    <col min="8709" max="8960" width="11.5" style="31"/>
    <col min="8961" max="8961" width="45.625" style="31" customWidth="1"/>
    <col min="8962" max="8963" width="12.625" style="31" customWidth="1"/>
    <col min="8964" max="8964" width="10.25" style="31" customWidth="1"/>
    <col min="8965" max="9216" width="11.5" style="31"/>
    <col min="9217" max="9217" width="45.625" style="31" customWidth="1"/>
    <col min="9218" max="9219" width="12.625" style="31" customWidth="1"/>
    <col min="9220" max="9220" width="10.25" style="31" customWidth="1"/>
    <col min="9221" max="9472" width="11.5" style="31"/>
    <col min="9473" max="9473" width="45.625" style="31" customWidth="1"/>
    <col min="9474" max="9475" width="12.625" style="31" customWidth="1"/>
    <col min="9476" max="9476" width="10.25" style="31" customWidth="1"/>
    <col min="9477" max="9728" width="11.5" style="31"/>
    <col min="9729" max="9729" width="45.625" style="31" customWidth="1"/>
    <col min="9730" max="9731" width="12.625" style="31" customWidth="1"/>
    <col min="9732" max="9732" width="10.25" style="31" customWidth="1"/>
    <col min="9733" max="9984" width="11.5" style="31"/>
    <col min="9985" max="9985" width="45.625" style="31" customWidth="1"/>
    <col min="9986" max="9987" width="12.625" style="31" customWidth="1"/>
    <col min="9988" max="9988" width="10.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10.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10.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10.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10.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10.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10.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10.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10.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10.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10.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10.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10.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10.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10.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10.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10.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10.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10.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10.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10.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10.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10.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10.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10.25" style="31" customWidth="1"/>
    <col min="16133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293</v>
      </c>
      <c r="B3" s="29"/>
      <c r="C3" s="29"/>
      <c r="D3" s="29"/>
    </row>
    <row r="4" spans="1:4">
      <c r="A4" s="29" t="s">
        <v>279</v>
      </c>
      <c r="B4" s="29"/>
      <c r="C4" s="29"/>
      <c r="D4" s="29"/>
    </row>
    <row r="5" spans="1:4" ht="13.5" thickBot="1">
      <c r="A5" s="32" t="s">
        <v>4</v>
      </c>
      <c r="B5" s="33">
        <v>3600</v>
      </c>
      <c r="C5" s="34" t="s">
        <v>280</v>
      </c>
    </row>
    <row r="6" spans="1:4">
      <c r="A6" s="36"/>
      <c r="B6" s="37" t="s">
        <v>6</v>
      </c>
      <c r="C6" s="38" t="s">
        <v>294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282</v>
      </c>
      <c r="C8" s="43" t="s">
        <v>11</v>
      </c>
      <c r="D8" s="43" t="s">
        <v>12</v>
      </c>
    </row>
    <row r="9" spans="1:4">
      <c r="A9" s="40" t="s">
        <v>13</v>
      </c>
    </row>
    <row r="10" spans="1:4">
      <c r="A10" s="45" t="s">
        <v>283</v>
      </c>
      <c r="B10" s="107">
        <v>0</v>
      </c>
      <c r="C10" s="107">
        <v>0</v>
      </c>
      <c r="D10" s="81">
        <v>0</v>
      </c>
    </row>
    <row r="11" spans="1:4">
      <c r="A11" s="45" t="s">
        <v>284</v>
      </c>
      <c r="B11" s="107">
        <v>0</v>
      </c>
      <c r="C11" s="107">
        <v>0</v>
      </c>
      <c r="D11" s="81">
        <v>0</v>
      </c>
    </row>
    <row r="12" spans="1:4">
      <c r="A12" s="45" t="s">
        <v>285</v>
      </c>
      <c r="B12" s="107">
        <v>0</v>
      </c>
      <c r="C12" s="107">
        <v>0</v>
      </c>
      <c r="D12" s="81">
        <v>0</v>
      </c>
    </row>
    <row r="13" spans="1:4">
      <c r="A13" s="45" t="s">
        <v>286</v>
      </c>
      <c r="B13" s="107">
        <v>0</v>
      </c>
      <c r="C13" s="107">
        <v>0</v>
      </c>
      <c r="D13" s="81">
        <v>0</v>
      </c>
    </row>
    <row r="14" spans="1:4">
      <c r="A14" s="45" t="s">
        <v>287</v>
      </c>
      <c r="B14" s="107">
        <v>0</v>
      </c>
      <c r="C14" s="107">
        <v>0</v>
      </c>
      <c r="D14" s="81">
        <v>0</v>
      </c>
    </row>
    <row r="15" spans="1:4">
      <c r="A15" s="34" t="s">
        <v>288</v>
      </c>
      <c r="B15" s="107">
        <v>2600</v>
      </c>
      <c r="C15" s="107">
        <v>0.72</v>
      </c>
      <c r="D15" s="81">
        <v>0.47297757325306899</v>
      </c>
    </row>
    <row r="16" spans="1:4">
      <c r="A16" s="34" t="s">
        <v>289</v>
      </c>
      <c r="B16" s="107">
        <v>0</v>
      </c>
      <c r="C16" s="107">
        <v>0</v>
      </c>
      <c r="D16" s="81">
        <v>0</v>
      </c>
    </row>
    <row r="17" spans="1:4">
      <c r="A17" s="34" t="s">
        <v>78</v>
      </c>
      <c r="B17" s="107">
        <v>0</v>
      </c>
      <c r="C17" s="107">
        <v>0</v>
      </c>
      <c r="D17" s="81">
        <v>0</v>
      </c>
    </row>
    <row r="18" spans="1:4">
      <c r="A18" s="34" t="s">
        <v>79</v>
      </c>
      <c r="B18" s="107">
        <v>0</v>
      </c>
      <c r="C18" s="107">
        <v>0</v>
      </c>
      <c r="D18" s="81">
        <v>0</v>
      </c>
    </row>
    <row r="19" spans="1:4">
      <c r="A19" s="34" t="s">
        <v>80</v>
      </c>
      <c r="B19" s="107">
        <v>0</v>
      </c>
      <c r="C19" s="107">
        <v>0</v>
      </c>
      <c r="D19" s="81">
        <v>0</v>
      </c>
    </row>
    <row r="20" spans="1:4">
      <c r="A20" s="34" t="s">
        <v>290</v>
      </c>
      <c r="B20" s="107">
        <v>147.5</v>
      </c>
      <c r="C20" s="107">
        <v>0.04</v>
      </c>
      <c r="D20" s="81">
        <v>2.6832381559549104E-2</v>
      </c>
    </row>
    <row r="21" spans="1:4">
      <c r="A21" s="34" t="s">
        <v>291</v>
      </c>
      <c r="B21" s="107">
        <v>350</v>
      </c>
      <c r="C21" s="107">
        <v>0.1</v>
      </c>
      <c r="D21" s="81">
        <v>6.3670057937913124E-2</v>
      </c>
    </row>
    <row r="22" spans="1:4">
      <c r="A22" s="47" t="s">
        <v>93</v>
      </c>
      <c r="B22" s="109">
        <v>3097.5</v>
      </c>
      <c r="C22" s="109">
        <v>0.86</v>
      </c>
      <c r="D22" s="82">
        <v>0.56348001275053117</v>
      </c>
    </row>
    <row r="23" spans="1:4">
      <c r="A23" s="50" t="s">
        <v>292</v>
      </c>
      <c r="B23" s="111"/>
      <c r="C23" s="111"/>
    </row>
    <row r="24" spans="1:4">
      <c r="A24" s="45" t="s">
        <v>19</v>
      </c>
      <c r="B24" s="107">
        <v>0</v>
      </c>
      <c r="C24" s="107">
        <v>0</v>
      </c>
      <c r="D24" s="81">
        <v>0</v>
      </c>
    </row>
    <row r="25" spans="1:4">
      <c r="A25" s="45" t="s">
        <v>20</v>
      </c>
      <c r="B25" s="107">
        <v>0</v>
      </c>
      <c r="C25" s="107">
        <v>0</v>
      </c>
      <c r="D25" s="81">
        <v>0</v>
      </c>
    </row>
    <row r="26" spans="1:4">
      <c r="A26" s="45" t="s">
        <v>271</v>
      </c>
      <c r="B26" s="107">
        <v>1800</v>
      </c>
      <c r="C26" s="107">
        <v>0.5</v>
      </c>
      <c r="D26" s="81">
        <v>0.32744601225212466</v>
      </c>
    </row>
    <row r="27" spans="1:4">
      <c r="A27" s="45" t="s">
        <v>272</v>
      </c>
      <c r="B27" s="107">
        <v>0</v>
      </c>
      <c r="C27" s="107">
        <v>0</v>
      </c>
      <c r="D27" s="81">
        <v>0</v>
      </c>
    </row>
    <row r="28" spans="1:4">
      <c r="A28" s="45" t="s">
        <v>273</v>
      </c>
      <c r="B28" s="107">
        <v>0</v>
      </c>
      <c r="C28" s="107">
        <v>0</v>
      </c>
      <c r="D28" s="81">
        <v>0</v>
      </c>
    </row>
    <row r="29" spans="1:4">
      <c r="A29" s="45" t="s">
        <v>274</v>
      </c>
      <c r="B29" s="107">
        <v>0</v>
      </c>
      <c r="C29" s="107">
        <v>0</v>
      </c>
      <c r="D29" s="81">
        <v>0</v>
      </c>
    </row>
    <row r="30" spans="1:4">
      <c r="A30" s="45" t="s">
        <v>275</v>
      </c>
      <c r="B30" s="107">
        <v>0</v>
      </c>
      <c r="C30" s="107">
        <v>0</v>
      </c>
      <c r="D30" s="81">
        <v>0</v>
      </c>
    </row>
    <row r="31" spans="1:4">
      <c r="A31" s="45" t="s">
        <v>276</v>
      </c>
      <c r="B31" s="107">
        <v>0</v>
      </c>
      <c r="C31" s="107">
        <v>0</v>
      </c>
      <c r="D31" s="81">
        <v>0</v>
      </c>
    </row>
    <row r="32" spans="1:4">
      <c r="A32" s="83" t="s">
        <v>28</v>
      </c>
      <c r="B32" s="113">
        <v>1800</v>
      </c>
      <c r="C32" s="113">
        <v>0.5</v>
      </c>
      <c r="D32" s="85">
        <v>0.32744601225212466</v>
      </c>
    </row>
    <row r="33" spans="1:244">
      <c r="A33" s="40" t="s">
        <v>29</v>
      </c>
      <c r="B33" s="111"/>
      <c r="C33" s="111"/>
    </row>
    <row r="34" spans="1:244">
      <c r="A34" s="45" t="s">
        <v>30</v>
      </c>
      <c r="B34" s="107">
        <v>599.58939076664717</v>
      </c>
      <c r="C34" s="107">
        <v>0.17</v>
      </c>
      <c r="D34" s="81">
        <v>0.10907397499734418</v>
      </c>
    </row>
    <row r="35" spans="1:244">
      <c r="A35" s="34" t="s">
        <v>31</v>
      </c>
      <c r="B35" s="107">
        <v>599.58939076664717</v>
      </c>
      <c r="C35" s="107">
        <v>0.17</v>
      </c>
      <c r="D35" s="81">
        <v>0.10907397499734418</v>
      </c>
    </row>
    <row r="36" spans="1:244" s="51" customFormat="1">
      <c r="A36" s="47" t="s">
        <v>32</v>
      </c>
      <c r="B36" s="109">
        <v>5497.0893907666468</v>
      </c>
      <c r="C36" s="109">
        <v>1.53</v>
      </c>
      <c r="D36" s="82">
        <v>1</v>
      </c>
    </row>
    <row r="37" spans="1:244">
      <c r="A37" s="40" t="s">
        <v>33</v>
      </c>
      <c r="B37" s="111"/>
      <c r="C37" s="111"/>
    </row>
    <row r="38" spans="1:244">
      <c r="A38" s="34" t="s">
        <v>34</v>
      </c>
      <c r="B38" s="107">
        <v>0</v>
      </c>
      <c r="C38" s="107">
        <v>0</v>
      </c>
      <c r="D38" s="81">
        <v>0</v>
      </c>
    </row>
    <row r="39" spans="1:244">
      <c r="A39" s="34" t="s">
        <v>35</v>
      </c>
      <c r="B39" s="107">
        <v>0</v>
      </c>
      <c r="C39" s="107">
        <v>0</v>
      </c>
      <c r="D39" s="81">
        <v>0</v>
      </c>
    </row>
    <row r="40" spans="1:244">
      <c r="A40" s="45" t="s">
        <v>36</v>
      </c>
      <c r="B40" s="107">
        <v>0</v>
      </c>
      <c r="C40" s="107">
        <v>0</v>
      </c>
      <c r="D40" s="81">
        <v>0</v>
      </c>
    </row>
    <row r="41" spans="1:244">
      <c r="A41" s="45" t="s">
        <v>37</v>
      </c>
      <c r="B41" s="107">
        <v>0</v>
      </c>
      <c r="C41" s="107">
        <v>0</v>
      </c>
      <c r="D41" s="81">
        <v>0</v>
      </c>
    </row>
    <row r="42" spans="1:244">
      <c r="A42" s="83" t="s">
        <v>38</v>
      </c>
      <c r="B42" s="113">
        <v>0</v>
      </c>
      <c r="C42" s="113">
        <v>0</v>
      </c>
      <c r="D42" s="85">
        <v>0</v>
      </c>
      <c r="E42" s="34"/>
      <c r="H42" s="86"/>
      <c r="I42" s="34"/>
      <c r="L42" s="86"/>
      <c r="M42" s="34"/>
      <c r="P42" s="86"/>
      <c r="Q42" s="34"/>
      <c r="T42" s="86"/>
      <c r="U42" s="34"/>
      <c r="X42" s="86"/>
      <c r="Y42" s="34"/>
      <c r="AB42" s="86"/>
      <c r="AC42" s="34"/>
      <c r="AF42" s="86"/>
      <c r="AG42" s="34"/>
      <c r="AJ42" s="86"/>
      <c r="AK42" s="34"/>
      <c r="AN42" s="86"/>
      <c r="AO42" s="34"/>
      <c r="AR42" s="86"/>
      <c r="AS42" s="34"/>
      <c r="AV42" s="86"/>
      <c r="AW42" s="34"/>
      <c r="AZ42" s="86"/>
      <c r="BA42" s="34"/>
      <c r="BD42" s="86"/>
      <c r="BE42" s="34"/>
      <c r="BH42" s="86"/>
      <c r="BI42" s="34"/>
      <c r="BL42" s="86"/>
      <c r="BM42" s="34"/>
      <c r="BP42" s="86"/>
      <c r="BQ42" s="34"/>
      <c r="BT42" s="86"/>
      <c r="BU42" s="34"/>
      <c r="BX42" s="86"/>
      <c r="BY42" s="34"/>
      <c r="CB42" s="86"/>
      <c r="CC42" s="34"/>
      <c r="CF42" s="86"/>
      <c r="CG42" s="34"/>
      <c r="CJ42" s="86"/>
      <c r="CK42" s="34"/>
      <c r="CN42" s="86"/>
      <c r="CO42" s="34"/>
      <c r="CR42" s="86"/>
      <c r="CS42" s="34"/>
      <c r="CV42" s="86"/>
      <c r="CW42" s="34"/>
      <c r="CZ42" s="86"/>
      <c r="DA42" s="34"/>
      <c r="DD42" s="86"/>
      <c r="DE42" s="34"/>
      <c r="DH42" s="86"/>
      <c r="DI42" s="34"/>
      <c r="DL42" s="86"/>
      <c r="DM42" s="34"/>
      <c r="DP42" s="86"/>
      <c r="DQ42" s="34"/>
      <c r="DT42" s="86"/>
      <c r="DU42" s="34"/>
      <c r="DX42" s="86"/>
      <c r="DY42" s="34"/>
      <c r="EB42" s="86"/>
      <c r="EC42" s="34"/>
      <c r="EF42" s="86"/>
      <c r="EG42" s="34"/>
      <c r="EJ42" s="86"/>
      <c r="EK42" s="34"/>
      <c r="EN42" s="86"/>
      <c r="EO42" s="34"/>
      <c r="ER42" s="86"/>
      <c r="ES42" s="34"/>
      <c r="EV42" s="86"/>
      <c r="EW42" s="34"/>
      <c r="EZ42" s="86"/>
      <c r="FA42" s="34"/>
      <c r="FD42" s="86"/>
      <c r="FE42" s="34"/>
      <c r="FH42" s="86"/>
      <c r="FI42" s="34"/>
      <c r="FL42" s="86"/>
      <c r="FM42" s="34"/>
      <c r="FP42" s="86"/>
      <c r="FQ42" s="34"/>
      <c r="FT42" s="86"/>
      <c r="FU42" s="34"/>
      <c r="FX42" s="86"/>
      <c r="FY42" s="34"/>
      <c r="GB42" s="86"/>
      <c r="GC42" s="34"/>
      <c r="GF42" s="86"/>
      <c r="GG42" s="34"/>
      <c r="GJ42" s="86"/>
      <c r="GK42" s="34"/>
      <c r="GN42" s="86"/>
      <c r="GO42" s="34"/>
      <c r="GR42" s="86"/>
      <c r="GS42" s="34"/>
      <c r="GV42" s="86"/>
      <c r="GW42" s="34"/>
      <c r="GZ42" s="86"/>
      <c r="HA42" s="34"/>
      <c r="HD42" s="86"/>
      <c r="HE42" s="34"/>
      <c r="HH42" s="86"/>
      <c r="HI42" s="34"/>
      <c r="HL42" s="86"/>
      <c r="HM42" s="34"/>
      <c r="HP42" s="86"/>
      <c r="HQ42" s="34"/>
      <c r="HT42" s="86"/>
      <c r="HU42" s="34"/>
      <c r="HX42" s="86"/>
      <c r="HY42" s="34"/>
      <c r="IB42" s="86"/>
      <c r="IC42" s="34"/>
      <c r="IF42" s="86"/>
      <c r="IG42" s="34"/>
      <c r="IJ42" s="86"/>
    </row>
    <row r="43" spans="1:244">
      <c r="A43" s="40" t="s">
        <v>39</v>
      </c>
      <c r="B43" s="111"/>
      <c r="C43" s="111"/>
    </row>
    <row r="44" spans="1:244">
      <c r="A44" s="45" t="s">
        <v>277</v>
      </c>
      <c r="B44" s="107">
        <v>0</v>
      </c>
      <c r="C44" s="107">
        <v>0</v>
      </c>
      <c r="D44" s="81">
        <v>0</v>
      </c>
    </row>
    <row r="45" spans="1:244">
      <c r="A45" s="45" t="s">
        <v>41</v>
      </c>
      <c r="B45" s="107">
        <v>0</v>
      </c>
      <c r="C45" s="107">
        <v>0</v>
      </c>
      <c r="D45" s="81">
        <v>0</v>
      </c>
    </row>
    <row r="46" spans="1:244">
      <c r="A46" s="45" t="s">
        <v>42</v>
      </c>
      <c r="B46" s="107">
        <v>0</v>
      </c>
      <c r="C46" s="107">
        <v>0</v>
      </c>
      <c r="D46" s="81">
        <v>0</v>
      </c>
    </row>
    <row r="47" spans="1:244">
      <c r="A47" s="83" t="s">
        <v>43</v>
      </c>
      <c r="B47" s="113">
        <v>0</v>
      </c>
      <c r="C47" s="113">
        <v>0</v>
      </c>
      <c r="D47" s="85">
        <v>0</v>
      </c>
      <c r="E47" s="34"/>
      <c r="H47" s="86"/>
      <c r="I47" s="34"/>
      <c r="L47" s="86"/>
      <c r="M47" s="34"/>
      <c r="P47" s="86"/>
      <c r="Q47" s="34"/>
      <c r="T47" s="86"/>
      <c r="U47" s="34"/>
      <c r="X47" s="86"/>
      <c r="Y47" s="34"/>
      <c r="AB47" s="86"/>
      <c r="AC47" s="34"/>
      <c r="AF47" s="86"/>
      <c r="AG47" s="34"/>
      <c r="AJ47" s="86"/>
      <c r="AK47" s="34"/>
      <c r="AN47" s="86"/>
      <c r="AO47" s="34"/>
      <c r="AR47" s="86"/>
      <c r="AS47" s="34"/>
      <c r="AV47" s="86"/>
      <c r="AW47" s="34"/>
      <c r="AZ47" s="86"/>
      <c r="BA47" s="34"/>
      <c r="BD47" s="86"/>
      <c r="BE47" s="34"/>
      <c r="BH47" s="86"/>
      <c r="BI47" s="34"/>
      <c r="BL47" s="86"/>
      <c r="BM47" s="34"/>
      <c r="BP47" s="86"/>
      <c r="BQ47" s="34"/>
      <c r="BT47" s="86"/>
      <c r="BU47" s="34"/>
      <c r="BX47" s="86"/>
      <c r="BY47" s="34"/>
      <c r="CB47" s="86"/>
      <c r="CC47" s="34"/>
      <c r="CF47" s="86"/>
      <c r="CG47" s="34"/>
      <c r="CJ47" s="86"/>
      <c r="CK47" s="34"/>
      <c r="CN47" s="86"/>
      <c r="CO47" s="34"/>
      <c r="CR47" s="86"/>
      <c r="CS47" s="34"/>
      <c r="CV47" s="86"/>
      <c r="CW47" s="34"/>
      <c r="CZ47" s="86"/>
      <c r="DA47" s="34"/>
      <c r="DD47" s="86"/>
      <c r="DE47" s="34"/>
      <c r="DH47" s="86"/>
      <c r="DI47" s="34"/>
      <c r="DL47" s="86"/>
      <c r="DM47" s="34"/>
      <c r="DP47" s="86"/>
      <c r="DQ47" s="34"/>
      <c r="DT47" s="86"/>
      <c r="DU47" s="34"/>
      <c r="DX47" s="86"/>
      <c r="DY47" s="34"/>
      <c r="EB47" s="86"/>
      <c r="EC47" s="34"/>
      <c r="EF47" s="86"/>
      <c r="EG47" s="34"/>
      <c r="EJ47" s="86"/>
      <c r="EK47" s="34"/>
      <c r="EN47" s="86"/>
      <c r="EO47" s="34"/>
      <c r="ER47" s="86"/>
      <c r="ES47" s="34"/>
      <c r="EV47" s="86"/>
      <c r="EW47" s="34"/>
      <c r="EZ47" s="86"/>
      <c r="FA47" s="34"/>
      <c r="FD47" s="86"/>
      <c r="FE47" s="34"/>
      <c r="FH47" s="86"/>
      <c r="FI47" s="34"/>
      <c r="FL47" s="86"/>
      <c r="FM47" s="34"/>
      <c r="FP47" s="86"/>
      <c r="FQ47" s="34"/>
      <c r="FT47" s="86"/>
      <c r="FU47" s="34"/>
      <c r="FX47" s="86"/>
      <c r="FY47" s="34"/>
      <c r="GB47" s="86"/>
      <c r="GC47" s="34"/>
      <c r="GF47" s="86"/>
      <c r="GG47" s="34"/>
      <c r="GJ47" s="86"/>
      <c r="GK47" s="34"/>
      <c r="GN47" s="86"/>
      <c r="GO47" s="34"/>
      <c r="GR47" s="86"/>
      <c r="GS47" s="34"/>
      <c r="GV47" s="86"/>
      <c r="GW47" s="34"/>
      <c r="GZ47" s="86"/>
      <c r="HA47" s="34"/>
      <c r="HD47" s="86"/>
      <c r="HE47" s="34"/>
      <c r="HH47" s="86"/>
      <c r="HI47" s="34"/>
      <c r="HL47" s="86"/>
      <c r="HM47" s="34"/>
      <c r="HP47" s="86"/>
      <c r="HQ47" s="34"/>
      <c r="HT47" s="86"/>
      <c r="HU47" s="34"/>
      <c r="HX47" s="86"/>
      <c r="HY47" s="34"/>
      <c r="IB47" s="86"/>
      <c r="IC47" s="34"/>
      <c r="IF47" s="86"/>
      <c r="IG47" s="34"/>
      <c r="IJ47" s="86"/>
    </row>
    <row r="48" spans="1:244">
      <c r="A48" s="87" t="s">
        <v>44</v>
      </c>
      <c r="B48" s="116">
        <v>0</v>
      </c>
      <c r="C48" s="116">
        <v>0</v>
      </c>
      <c r="D48" s="89">
        <v>0</v>
      </c>
      <c r="G48" s="34"/>
      <c r="K48" s="34"/>
      <c r="O48" s="34"/>
      <c r="S48" s="34"/>
      <c r="W48" s="34"/>
      <c r="AA48" s="34"/>
      <c r="AE48" s="34"/>
      <c r="AI48" s="34"/>
      <c r="AM48" s="34"/>
      <c r="AQ48" s="34"/>
      <c r="AU48" s="34"/>
      <c r="AY48" s="34"/>
      <c r="BC48" s="34"/>
      <c r="BG48" s="34"/>
      <c r="BK48" s="34"/>
      <c r="BO48" s="34"/>
      <c r="BS48" s="34"/>
      <c r="BW48" s="34"/>
      <c r="CA48" s="34"/>
      <c r="CE48" s="34"/>
      <c r="CI48" s="34"/>
      <c r="CM48" s="34"/>
      <c r="CQ48" s="34"/>
      <c r="CU48" s="34"/>
      <c r="CY48" s="34"/>
      <c r="DC48" s="34"/>
      <c r="DG48" s="34"/>
      <c r="DK48" s="34"/>
      <c r="DO48" s="34"/>
      <c r="DS48" s="34"/>
      <c r="DW48" s="34"/>
      <c r="EA48" s="34"/>
      <c r="EE48" s="34"/>
      <c r="EI48" s="34"/>
      <c r="EM48" s="34"/>
      <c r="EQ48" s="34"/>
      <c r="EU48" s="34"/>
      <c r="EY48" s="34"/>
      <c r="FC48" s="34"/>
      <c r="FG48" s="34"/>
      <c r="FK48" s="34"/>
      <c r="FO48" s="34"/>
      <c r="FS48" s="34"/>
      <c r="FW48" s="34"/>
      <c r="GA48" s="34"/>
      <c r="GE48" s="34"/>
      <c r="GI48" s="34"/>
      <c r="GM48" s="34"/>
      <c r="GQ48" s="34"/>
      <c r="GU48" s="34"/>
      <c r="GY48" s="34"/>
      <c r="HC48" s="34"/>
      <c r="HG48" s="34"/>
      <c r="HK48" s="34"/>
      <c r="HO48" s="34"/>
      <c r="HS48" s="34"/>
      <c r="HW48" s="34"/>
      <c r="IA48" s="34"/>
      <c r="IE48" s="34"/>
    </row>
    <row r="49" spans="1:244" s="51" customFormat="1">
      <c r="A49" s="47" t="s">
        <v>45</v>
      </c>
      <c r="B49" s="109">
        <v>5497.0893907666468</v>
      </c>
      <c r="C49" s="109">
        <v>1.53</v>
      </c>
      <c r="D49" s="82">
        <v>1</v>
      </c>
    </row>
    <row r="50" spans="1:244">
      <c r="A50" s="40" t="s">
        <v>46</v>
      </c>
      <c r="B50" s="111"/>
      <c r="C50" s="111"/>
    </row>
    <row r="51" spans="1:244">
      <c r="A51" s="34" t="s">
        <v>47</v>
      </c>
      <c r="B51" s="107">
        <v>0</v>
      </c>
      <c r="C51" s="107">
        <v>0</v>
      </c>
      <c r="D51" s="81">
        <v>0</v>
      </c>
    </row>
    <row r="52" spans="1:244">
      <c r="A52" s="34" t="s">
        <v>48</v>
      </c>
      <c r="B52" s="107">
        <v>0</v>
      </c>
      <c r="C52" s="107">
        <v>0</v>
      </c>
      <c r="D52" s="81">
        <v>0</v>
      </c>
    </row>
    <row r="53" spans="1:244">
      <c r="A53" s="83" t="s">
        <v>49</v>
      </c>
      <c r="B53" s="113">
        <v>0</v>
      </c>
      <c r="C53" s="113">
        <v>0</v>
      </c>
      <c r="D53" s="85">
        <v>0</v>
      </c>
      <c r="E53" s="34"/>
      <c r="H53" s="86"/>
      <c r="I53" s="34"/>
      <c r="L53" s="86"/>
      <c r="M53" s="34"/>
      <c r="P53" s="86"/>
      <c r="Q53" s="34"/>
      <c r="T53" s="86"/>
      <c r="U53" s="34"/>
      <c r="X53" s="86"/>
      <c r="Y53" s="34"/>
      <c r="AB53" s="86"/>
      <c r="AC53" s="34"/>
      <c r="AF53" s="86"/>
      <c r="AG53" s="34"/>
      <c r="AJ53" s="86"/>
      <c r="AK53" s="34"/>
      <c r="AN53" s="86"/>
      <c r="AO53" s="34"/>
      <c r="AR53" s="86"/>
      <c r="AS53" s="34"/>
      <c r="AV53" s="86"/>
      <c r="AW53" s="34"/>
      <c r="AZ53" s="86"/>
      <c r="BA53" s="34"/>
      <c r="BD53" s="86"/>
      <c r="BE53" s="34"/>
      <c r="BH53" s="86"/>
      <c r="BI53" s="34"/>
      <c r="BL53" s="86"/>
      <c r="BM53" s="34"/>
      <c r="BP53" s="86"/>
      <c r="BQ53" s="34"/>
      <c r="BT53" s="86"/>
      <c r="BU53" s="34"/>
      <c r="BX53" s="86"/>
      <c r="BY53" s="34"/>
      <c r="CB53" s="86"/>
      <c r="CC53" s="34"/>
      <c r="CF53" s="86"/>
      <c r="CG53" s="34"/>
      <c r="CJ53" s="86"/>
      <c r="CK53" s="34"/>
      <c r="CN53" s="86"/>
      <c r="CO53" s="34"/>
      <c r="CR53" s="86"/>
      <c r="CS53" s="34"/>
      <c r="CV53" s="86"/>
      <c r="CW53" s="34"/>
      <c r="CZ53" s="86"/>
      <c r="DA53" s="34"/>
      <c r="DD53" s="86"/>
      <c r="DE53" s="34"/>
      <c r="DH53" s="86"/>
      <c r="DI53" s="34"/>
      <c r="DL53" s="86"/>
      <c r="DM53" s="34"/>
      <c r="DP53" s="86"/>
      <c r="DQ53" s="34"/>
      <c r="DT53" s="86"/>
      <c r="DU53" s="34"/>
      <c r="DX53" s="86"/>
      <c r="DY53" s="34"/>
      <c r="EB53" s="86"/>
      <c r="EC53" s="34"/>
      <c r="EF53" s="86"/>
      <c r="EG53" s="34"/>
      <c r="EJ53" s="86"/>
      <c r="EK53" s="34"/>
      <c r="EN53" s="86"/>
      <c r="EO53" s="34"/>
      <c r="ER53" s="86"/>
      <c r="ES53" s="34"/>
      <c r="EV53" s="86"/>
      <c r="EW53" s="34"/>
      <c r="EZ53" s="86"/>
      <c r="FA53" s="34"/>
      <c r="FD53" s="86"/>
      <c r="FE53" s="34"/>
      <c r="FH53" s="86"/>
      <c r="FI53" s="34"/>
      <c r="FL53" s="86"/>
      <c r="FM53" s="34"/>
      <c r="FP53" s="86"/>
      <c r="FQ53" s="34"/>
      <c r="FT53" s="86"/>
      <c r="FU53" s="34"/>
      <c r="FX53" s="86"/>
      <c r="FY53" s="34"/>
      <c r="GB53" s="86"/>
      <c r="GC53" s="34"/>
      <c r="GF53" s="86"/>
      <c r="GG53" s="34"/>
      <c r="GJ53" s="86"/>
      <c r="GK53" s="34"/>
      <c r="GN53" s="86"/>
      <c r="GO53" s="34"/>
      <c r="GR53" s="86"/>
      <c r="GS53" s="34"/>
      <c r="GV53" s="86"/>
      <c r="GW53" s="34"/>
      <c r="GZ53" s="86"/>
      <c r="HA53" s="34"/>
      <c r="HD53" s="86"/>
      <c r="HE53" s="34"/>
      <c r="HH53" s="86"/>
      <c r="HI53" s="34"/>
      <c r="HL53" s="86"/>
      <c r="HM53" s="34"/>
      <c r="HP53" s="86"/>
      <c r="HQ53" s="34"/>
      <c r="HT53" s="86"/>
      <c r="HU53" s="34"/>
      <c r="HX53" s="86"/>
      <c r="HY53" s="34"/>
      <c r="IB53" s="86"/>
      <c r="IC53" s="34"/>
      <c r="IF53" s="86"/>
      <c r="IG53" s="34"/>
      <c r="IJ53" s="86"/>
    </row>
    <row r="54" spans="1:244" s="51" customFormat="1" ht="13.5" thickBot="1">
      <c r="A54" s="53" t="s">
        <v>50</v>
      </c>
      <c r="B54" s="118">
        <v>5497.0893907666468</v>
      </c>
      <c r="C54" s="118">
        <v>1.53</v>
      </c>
      <c r="D54" s="90">
        <v>1</v>
      </c>
    </row>
    <row r="55" spans="1:244">
      <c r="A55" s="121" t="s">
        <v>278</v>
      </c>
      <c r="D55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  <rowBreaks count="1" manualBreakCount="1">
    <brk id="55" max="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10.25" style="31" customWidth="1"/>
    <col min="5" max="254" width="11.5" style="31"/>
    <col min="255" max="255" width="45.625" style="31" customWidth="1"/>
    <col min="256" max="257" width="12.625" style="31" customWidth="1"/>
    <col min="258" max="258" width="10.25" style="31" customWidth="1"/>
    <col min="259" max="510" width="11.5" style="31"/>
    <col min="511" max="511" width="45.625" style="31" customWidth="1"/>
    <col min="512" max="513" width="12.625" style="31" customWidth="1"/>
    <col min="514" max="514" width="10.25" style="31" customWidth="1"/>
    <col min="515" max="766" width="11.5" style="31"/>
    <col min="767" max="767" width="45.625" style="31" customWidth="1"/>
    <col min="768" max="769" width="12.625" style="31" customWidth="1"/>
    <col min="770" max="770" width="10.25" style="31" customWidth="1"/>
    <col min="771" max="1022" width="11.5" style="31"/>
    <col min="1023" max="1023" width="45.625" style="31" customWidth="1"/>
    <col min="1024" max="1025" width="12.625" style="31" customWidth="1"/>
    <col min="1026" max="1026" width="10.25" style="31" customWidth="1"/>
    <col min="1027" max="1278" width="11.5" style="31"/>
    <col min="1279" max="1279" width="45.625" style="31" customWidth="1"/>
    <col min="1280" max="1281" width="12.625" style="31" customWidth="1"/>
    <col min="1282" max="1282" width="10.25" style="31" customWidth="1"/>
    <col min="1283" max="1534" width="11.5" style="31"/>
    <col min="1535" max="1535" width="45.625" style="31" customWidth="1"/>
    <col min="1536" max="1537" width="12.625" style="31" customWidth="1"/>
    <col min="1538" max="1538" width="10.25" style="31" customWidth="1"/>
    <col min="1539" max="1790" width="11.5" style="31"/>
    <col min="1791" max="1791" width="45.625" style="31" customWidth="1"/>
    <col min="1792" max="1793" width="12.625" style="31" customWidth="1"/>
    <col min="1794" max="1794" width="10.25" style="31" customWidth="1"/>
    <col min="1795" max="2046" width="11.5" style="31"/>
    <col min="2047" max="2047" width="45.625" style="31" customWidth="1"/>
    <col min="2048" max="2049" width="12.625" style="31" customWidth="1"/>
    <col min="2050" max="2050" width="10.25" style="31" customWidth="1"/>
    <col min="2051" max="2302" width="11.5" style="31"/>
    <col min="2303" max="2303" width="45.625" style="31" customWidth="1"/>
    <col min="2304" max="2305" width="12.625" style="31" customWidth="1"/>
    <col min="2306" max="2306" width="10.25" style="31" customWidth="1"/>
    <col min="2307" max="2558" width="11.5" style="31"/>
    <col min="2559" max="2559" width="45.625" style="31" customWidth="1"/>
    <col min="2560" max="2561" width="12.625" style="31" customWidth="1"/>
    <col min="2562" max="2562" width="10.25" style="31" customWidth="1"/>
    <col min="2563" max="2814" width="11.5" style="31"/>
    <col min="2815" max="2815" width="45.625" style="31" customWidth="1"/>
    <col min="2816" max="2817" width="12.625" style="31" customWidth="1"/>
    <col min="2818" max="2818" width="10.25" style="31" customWidth="1"/>
    <col min="2819" max="3070" width="11.5" style="31"/>
    <col min="3071" max="3071" width="45.625" style="31" customWidth="1"/>
    <col min="3072" max="3073" width="12.625" style="31" customWidth="1"/>
    <col min="3074" max="3074" width="10.25" style="31" customWidth="1"/>
    <col min="3075" max="3326" width="11.5" style="31"/>
    <col min="3327" max="3327" width="45.625" style="31" customWidth="1"/>
    <col min="3328" max="3329" width="12.625" style="31" customWidth="1"/>
    <col min="3330" max="3330" width="10.25" style="31" customWidth="1"/>
    <col min="3331" max="3582" width="11.5" style="31"/>
    <col min="3583" max="3583" width="45.625" style="31" customWidth="1"/>
    <col min="3584" max="3585" width="12.625" style="31" customWidth="1"/>
    <col min="3586" max="3586" width="10.25" style="31" customWidth="1"/>
    <col min="3587" max="3838" width="11.5" style="31"/>
    <col min="3839" max="3839" width="45.625" style="31" customWidth="1"/>
    <col min="3840" max="3841" width="12.625" style="31" customWidth="1"/>
    <col min="3842" max="3842" width="10.25" style="31" customWidth="1"/>
    <col min="3843" max="4094" width="11.5" style="31"/>
    <col min="4095" max="4095" width="45.625" style="31" customWidth="1"/>
    <col min="4096" max="4097" width="12.625" style="31" customWidth="1"/>
    <col min="4098" max="4098" width="10.25" style="31" customWidth="1"/>
    <col min="4099" max="4350" width="11.5" style="31"/>
    <col min="4351" max="4351" width="45.625" style="31" customWidth="1"/>
    <col min="4352" max="4353" width="12.625" style="31" customWidth="1"/>
    <col min="4354" max="4354" width="10.25" style="31" customWidth="1"/>
    <col min="4355" max="4606" width="11.5" style="31"/>
    <col min="4607" max="4607" width="45.625" style="31" customWidth="1"/>
    <col min="4608" max="4609" width="12.625" style="31" customWidth="1"/>
    <col min="4610" max="4610" width="10.25" style="31" customWidth="1"/>
    <col min="4611" max="4862" width="11.5" style="31"/>
    <col min="4863" max="4863" width="45.625" style="31" customWidth="1"/>
    <col min="4864" max="4865" width="12.625" style="31" customWidth="1"/>
    <col min="4866" max="4866" width="10.25" style="31" customWidth="1"/>
    <col min="4867" max="5118" width="11.5" style="31"/>
    <col min="5119" max="5119" width="45.625" style="31" customWidth="1"/>
    <col min="5120" max="5121" width="12.625" style="31" customWidth="1"/>
    <col min="5122" max="5122" width="10.25" style="31" customWidth="1"/>
    <col min="5123" max="5374" width="11.5" style="31"/>
    <col min="5375" max="5375" width="45.625" style="31" customWidth="1"/>
    <col min="5376" max="5377" width="12.625" style="31" customWidth="1"/>
    <col min="5378" max="5378" width="10.25" style="31" customWidth="1"/>
    <col min="5379" max="5630" width="11.5" style="31"/>
    <col min="5631" max="5631" width="45.625" style="31" customWidth="1"/>
    <col min="5632" max="5633" width="12.625" style="31" customWidth="1"/>
    <col min="5634" max="5634" width="10.25" style="31" customWidth="1"/>
    <col min="5635" max="5886" width="11.5" style="31"/>
    <col min="5887" max="5887" width="45.625" style="31" customWidth="1"/>
    <col min="5888" max="5889" width="12.625" style="31" customWidth="1"/>
    <col min="5890" max="5890" width="10.25" style="31" customWidth="1"/>
    <col min="5891" max="6142" width="11.5" style="31"/>
    <col min="6143" max="6143" width="45.625" style="31" customWidth="1"/>
    <col min="6144" max="6145" width="12.625" style="31" customWidth="1"/>
    <col min="6146" max="6146" width="10.25" style="31" customWidth="1"/>
    <col min="6147" max="6398" width="11.5" style="31"/>
    <col min="6399" max="6399" width="45.625" style="31" customWidth="1"/>
    <col min="6400" max="6401" width="12.625" style="31" customWidth="1"/>
    <col min="6402" max="6402" width="10.25" style="31" customWidth="1"/>
    <col min="6403" max="6654" width="11.5" style="31"/>
    <col min="6655" max="6655" width="45.625" style="31" customWidth="1"/>
    <col min="6656" max="6657" width="12.625" style="31" customWidth="1"/>
    <col min="6658" max="6658" width="10.25" style="31" customWidth="1"/>
    <col min="6659" max="6910" width="11.5" style="31"/>
    <col min="6911" max="6911" width="45.625" style="31" customWidth="1"/>
    <col min="6912" max="6913" width="12.625" style="31" customWidth="1"/>
    <col min="6914" max="6914" width="10.25" style="31" customWidth="1"/>
    <col min="6915" max="7166" width="11.5" style="31"/>
    <col min="7167" max="7167" width="45.625" style="31" customWidth="1"/>
    <col min="7168" max="7169" width="12.625" style="31" customWidth="1"/>
    <col min="7170" max="7170" width="10.25" style="31" customWidth="1"/>
    <col min="7171" max="7422" width="11.5" style="31"/>
    <col min="7423" max="7423" width="45.625" style="31" customWidth="1"/>
    <col min="7424" max="7425" width="12.625" style="31" customWidth="1"/>
    <col min="7426" max="7426" width="10.25" style="31" customWidth="1"/>
    <col min="7427" max="7678" width="11.5" style="31"/>
    <col min="7679" max="7679" width="45.625" style="31" customWidth="1"/>
    <col min="7680" max="7681" width="12.625" style="31" customWidth="1"/>
    <col min="7682" max="7682" width="10.25" style="31" customWidth="1"/>
    <col min="7683" max="7934" width="11.5" style="31"/>
    <col min="7935" max="7935" width="45.625" style="31" customWidth="1"/>
    <col min="7936" max="7937" width="12.625" style="31" customWidth="1"/>
    <col min="7938" max="7938" width="10.25" style="31" customWidth="1"/>
    <col min="7939" max="8190" width="11.5" style="31"/>
    <col min="8191" max="8191" width="45.625" style="31" customWidth="1"/>
    <col min="8192" max="8193" width="12.625" style="31" customWidth="1"/>
    <col min="8194" max="8194" width="10.25" style="31" customWidth="1"/>
    <col min="8195" max="8446" width="11.5" style="31"/>
    <col min="8447" max="8447" width="45.625" style="31" customWidth="1"/>
    <col min="8448" max="8449" width="12.625" style="31" customWidth="1"/>
    <col min="8450" max="8450" width="10.25" style="31" customWidth="1"/>
    <col min="8451" max="8702" width="11.5" style="31"/>
    <col min="8703" max="8703" width="45.625" style="31" customWidth="1"/>
    <col min="8704" max="8705" width="12.625" style="31" customWidth="1"/>
    <col min="8706" max="8706" width="10.25" style="31" customWidth="1"/>
    <col min="8707" max="8958" width="11.5" style="31"/>
    <col min="8959" max="8959" width="45.625" style="31" customWidth="1"/>
    <col min="8960" max="8961" width="12.625" style="31" customWidth="1"/>
    <col min="8962" max="8962" width="10.25" style="31" customWidth="1"/>
    <col min="8963" max="9214" width="11.5" style="31"/>
    <col min="9215" max="9215" width="45.625" style="31" customWidth="1"/>
    <col min="9216" max="9217" width="12.625" style="31" customWidth="1"/>
    <col min="9218" max="9218" width="10.25" style="31" customWidth="1"/>
    <col min="9219" max="9470" width="11.5" style="31"/>
    <col min="9471" max="9471" width="45.625" style="31" customWidth="1"/>
    <col min="9472" max="9473" width="12.625" style="31" customWidth="1"/>
    <col min="9474" max="9474" width="10.25" style="31" customWidth="1"/>
    <col min="9475" max="9726" width="11.5" style="31"/>
    <col min="9727" max="9727" width="45.625" style="31" customWidth="1"/>
    <col min="9728" max="9729" width="12.625" style="31" customWidth="1"/>
    <col min="9730" max="9730" width="10.25" style="31" customWidth="1"/>
    <col min="9731" max="9982" width="11.5" style="31"/>
    <col min="9983" max="9983" width="45.625" style="31" customWidth="1"/>
    <col min="9984" max="9985" width="12.625" style="31" customWidth="1"/>
    <col min="9986" max="9986" width="10.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10.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10.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10.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10.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10.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10.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10.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10.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10.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10.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10.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10.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10.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10.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10.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10.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10.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10.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10.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10.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10.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10.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10.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10.25" style="31" customWidth="1"/>
    <col min="16131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295</v>
      </c>
      <c r="B3" s="29"/>
      <c r="C3" s="29"/>
      <c r="D3" s="29"/>
    </row>
    <row r="4" spans="1:4">
      <c r="A4" s="29" t="s">
        <v>279</v>
      </c>
      <c r="B4" s="29"/>
      <c r="C4" s="29"/>
      <c r="D4" s="29"/>
    </row>
    <row r="5" spans="1:4" ht="13.5" thickBot="1">
      <c r="A5" s="32" t="s">
        <v>4</v>
      </c>
      <c r="B5" s="33">
        <v>3600</v>
      </c>
      <c r="C5" s="34" t="s">
        <v>280</v>
      </c>
    </row>
    <row r="6" spans="1:4">
      <c r="A6" s="36"/>
      <c r="B6" s="37" t="s">
        <v>6</v>
      </c>
      <c r="C6" s="123" t="s">
        <v>296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282</v>
      </c>
      <c r="C8" s="43" t="s">
        <v>11</v>
      </c>
      <c r="D8" s="43" t="s">
        <v>12</v>
      </c>
    </row>
    <row r="9" spans="1:4">
      <c r="A9" s="40" t="s">
        <v>13</v>
      </c>
    </row>
    <row r="10" spans="1:4">
      <c r="A10" s="45" t="s">
        <v>283</v>
      </c>
      <c r="B10" s="107">
        <v>0</v>
      </c>
      <c r="C10" s="107">
        <v>0</v>
      </c>
      <c r="D10" s="81">
        <v>0</v>
      </c>
    </row>
    <row r="11" spans="1:4">
      <c r="A11" s="45" t="s">
        <v>284</v>
      </c>
      <c r="B11" s="107">
        <v>0</v>
      </c>
      <c r="C11" s="107">
        <v>0</v>
      </c>
      <c r="D11" s="81">
        <v>0</v>
      </c>
    </row>
    <row r="12" spans="1:4">
      <c r="A12" s="45" t="s">
        <v>285</v>
      </c>
      <c r="B12" s="107">
        <v>0</v>
      </c>
      <c r="C12" s="107">
        <v>0</v>
      </c>
      <c r="D12" s="81">
        <v>0</v>
      </c>
    </row>
    <row r="13" spans="1:4">
      <c r="A13" s="45" t="s">
        <v>286</v>
      </c>
      <c r="B13" s="107">
        <v>0</v>
      </c>
      <c r="C13" s="107">
        <v>0</v>
      </c>
      <c r="D13" s="81">
        <v>0</v>
      </c>
    </row>
    <row r="14" spans="1:4">
      <c r="A14" s="45" t="s">
        <v>287</v>
      </c>
      <c r="B14" s="107">
        <v>0</v>
      </c>
      <c r="C14" s="107">
        <v>0</v>
      </c>
      <c r="D14" s="81">
        <v>0</v>
      </c>
    </row>
    <row r="15" spans="1:4">
      <c r="A15" s="34" t="s">
        <v>288</v>
      </c>
      <c r="B15" s="107">
        <v>2600</v>
      </c>
      <c r="C15" s="107">
        <v>0.72</v>
      </c>
      <c r="D15" s="81">
        <v>0.33028236110529402</v>
      </c>
    </row>
    <row r="16" spans="1:4">
      <c r="A16" s="34" t="s">
        <v>289</v>
      </c>
      <c r="B16" s="107">
        <v>0</v>
      </c>
      <c r="C16" s="107">
        <v>0</v>
      </c>
      <c r="D16" s="81">
        <v>0</v>
      </c>
    </row>
    <row r="17" spans="1:4">
      <c r="A17" s="34" t="s">
        <v>78</v>
      </c>
      <c r="B17" s="107">
        <v>0</v>
      </c>
      <c r="C17" s="107">
        <v>0</v>
      </c>
      <c r="D17" s="81">
        <v>0</v>
      </c>
    </row>
    <row r="18" spans="1:4">
      <c r="A18" s="34" t="s">
        <v>79</v>
      </c>
      <c r="B18" s="107">
        <v>0</v>
      </c>
      <c r="C18" s="107">
        <v>0</v>
      </c>
      <c r="D18" s="81">
        <v>0</v>
      </c>
    </row>
    <row r="19" spans="1:4">
      <c r="A19" s="34" t="s">
        <v>80</v>
      </c>
      <c r="B19" s="107">
        <v>0</v>
      </c>
      <c r="C19" s="107">
        <v>0</v>
      </c>
      <c r="D19" s="81">
        <v>0</v>
      </c>
    </row>
    <row r="20" spans="1:4">
      <c r="A20" s="34" t="s">
        <v>290</v>
      </c>
      <c r="B20" s="107">
        <v>165</v>
      </c>
      <c r="C20" s="107">
        <v>0.05</v>
      </c>
      <c r="D20" s="81">
        <v>2.0960226762451351E-2</v>
      </c>
    </row>
    <row r="21" spans="1:4">
      <c r="A21" s="34" t="s">
        <v>291</v>
      </c>
      <c r="B21" s="107">
        <v>700</v>
      </c>
      <c r="C21" s="107">
        <v>0.19</v>
      </c>
      <c r="D21" s="81">
        <v>8.8922174143733004E-2</v>
      </c>
    </row>
    <row r="22" spans="1:4">
      <c r="A22" s="47" t="s">
        <v>93</v>
      </c>
      <c r="B22" s="109">
        <v>3465</v>
      </c>
      <c r="C22" s="109">
        <v>0.96</v>
      </c>
      <c r="D22" s="82">
        <v>0.44016476201147836</v>
      </c>
    </row>
    <row r="23" spans="1:4">
      <c r="A23" s="50" t="s">
        <v>292</v>
      </c>
      <c r="B23" s="111"/>
      <c r="C23" s="111"/>
    </row>
    <row r="24" spans="1:4">
      <c r="A24" s="45" t="s">
        <v>19</v>
      </c>
      <c r="B24" s="107">
        <v>0</v>
      </c>
      <c r="C24" s="107">
        <v>0</v>
      </c>
      <c r="D24" s="81">
        <v>0</v>
      </c>
    </row>
    <row r="25" spans="1:4">
      <c r="A25" s="45" t="s">
        <v>20</v>
      </c>
      <c r="B25" s="107">
        <v>0</v>
      </c>
      <c r="C25" s="107">
        <v>0</v>
      </c>
      <c r="D25" s="81">
        <v>0</v>
      </c>
    </row>
    <row r="26" spans="1:4">
      <c r="A26" s="45" t="s">
        <v>271</v>
      </c>
      <c r="B26" s="107">
        <v>3600</v>
      </c>
      <c r="C26" s="107">
        <v>1</v>
      </c>
      <c r="D26" s="81">
        <v>0.45731403845348401</v>
      </c>
    </row>
    <row r="27" spans="1:4">
      <c r="A27" s="45" t="s">
        <v>272</v>
      </c>
      <c r="B27" s="107">
        <v>0</v>
      </c>
      <c r="C27" s="107">
        <v>0</v>
      </c>
      <c r="D27" s="81">
        <v>0</v>
      </c>
    </row>
    <row r="28" spans="1:4">
      <c r="A28" s="45" t="s">
        <v>273</v>
      </c>
      <c r="B28" s="107">
        <v>0</v>
      </c>
      <c r="C28" s="107">
        <v>0</v>
      </c>
      <c r="D28" s="81">
        <v>0</v>
      </c>
    </row>
    <row r="29" spans="1:4">
      <c r="A29" s="45" t="s">
        <v>274</v>
      </c>
      <c r="B29" s="107">
        <v>0</v>
      </c>
      <c r="C29" s="107">
        <v>0</v>
      </c>
      <c r="D29" s="81">
        <v>0</v>
      </c>
    </row>
    <row r="30" spans="1:4">
      <c r="A30" s="45" t="s">
        <v>275</v>
      </c>
      <c r="B30" s="107">
        <v>0</v>
      </c>
      <c r="C30" s="107">
        <v>0</v>
      </c>
      <c r="D30" s="81">
        <v>0</v>
      </c>
    </row>
    <row r="31" spans="1:4">
      <c r="A31" s="45" t="s">
        <v>276</v>
      </c>
      <c r="B31" s="107">
        <v>0</v>
      </c>
      <c r="C31" s="107">
        <v>0</v>
      </c>
      <c r="D31" s="81">
        <v>0</v>
      </c>
    </row>
    <row r="32" spans="1:4">
      <c r="A32" s="83" t="s">
        <v>28</v>
      </c>
      <c r="B32" s="113">
        <v>3600</v>
      </c>
      <c r="C32" s="113">
        <v>1</v>
      </c>
      <c r="D32" s="85">
        <v>0.45731403845348401</v>
      </c>
    </row>
    <row r="33" spans="1:244">
      <c r="A33" s="40" t="s">
        <v>29</v>
      </c>
      <c r="B33" s="111"/>
      <c r="C33" s="111"/>
    </row>
    <row r="34" spans="1:244">
      <c r="A34" s="45" t="s">
        <v>30</v>
      </c>
      <c r="B34" s="107">
        <v>807.05223826990868</v>
      </c>
      <c r="C34" s="107">
        <v>0.22</v>
      </c>
      <c r="D34" s="81">
        <v>0.10252119953503759</v>
      </c>
    </row>
    <row r="35" spans="1:244">
      <c r="A35" s="34" t="s">
        <v>31</v>
      </c>
      <c r="B35" s="107">
        <v>807.05223826990868</v>
      </c>
      <c r="C35" s="107">
        <v>0.22</v>
      </c>
      <c r="D35" s="81">
        <v>0.10252119953503759</v>
      </c>
    </row>
    <row r="36" spans="1:244" s="51" customFormat="1">
      <c r="A36" s="47" t="s">
        <v>32</v>
      </c>
      <c r="B36" s="109">
        <v>7872.0522382699091</v>
      </c>
      <c r="C36" s="109">
        <v>2.1800000000000002</v>
      </c>
      <c r="D36" s="82">
        <v>0.99999999999999989</v>
      </c>
    </row>
    <row r="37" spans="1:244">
      <c r="A37" s="40" t="s">
        <v>33</v>
      </c>
      <c r="B37" s="111"/>
      <c r="C37" s="111"/>
    </row>
    <row r="38" spans="1:244">
      <c r="A38" s="34" t="s">
        <v>34</v>
      </c>
      <c r="B38" s="107">
        <v>0</v>
      </c>
      <c r="C38" s="107">
        <v>0</v>
      </c>
      <c r="D38" s="81">
        <v>0</v>
      </c>
    </row>
    <row r="39" spans="1:244">
      <c r="A39" s="34" t="s">
        <v>35</v>
      </c>
      <c r="B39" s="107">
        <v>0</v>
      </c>
      <c r="C39" s="107">
        <v>0</v>
      </c>
      <c r="D39" s="81">
        <v>0</v>
      </c>
    </row>
    <row r="40" spans="1:244">
      <c r="A40" s="45" t="s">
        <v>36</v>
      </c>
      <c r="B40" s="107">
        <v>0</v>
      </c>
      <c r="C40" s="107">
        <v>0</v>
      </c>
      <c r="D40" s="81">
        <v>0</v>
      </c>
    </row>
    <row r="41" spans="1:244">
      <c r="A41" s="45" t="s">
        <v>37</v>
      </c>
      <c r="B41" s="107">
        <v>0</v>
      </c>
      <c r="C41" s="107">
        <v>0</v>
      </c>
      <c r="D41" s="81">
        <v>0</v>
      </c>
    </row>
    <row r="42" spans="1:244">
      <c r="A42" s="83" t="s">
        <v>38</v>
      </c>
      <c r="B42" s="113">
        <v>0</v>
      </c>
      <c r="C42" s="113">
        <v>0</v>
      </c>
      <c r="D42" s="85">
        <v>0</v>
      </c>
      <c r="E42" s="34"/>
      <c r="H42" s="86"/>
      <c r="I42" s="34"/>
      <c r="L42" s="86"/>
      <c r="M42" s="34"/>
      <c r="P42" s="86"/>
      <c r="Q42" s="34"/>
      <c r="T42" s="86"/>
      <c r="U42" s="34"/>
      <c r="X42" s="86"/>
      <c r="Y42" s="34"/>
      <c r="AB42" s="86"/>
      <c r="AC42" s="34"/>
      <c r="AF42" s="86"/>
      <c r="AG42" s="34"/>
      <c r="AJ42" s="86"/>
      <c r="AK42" s="34"/>
      <c r="AN42" s="86"/>
      <c r="AO42" s="34"/>
      <c r="AR42" s="86"/>
      <c r="AS42" s="34"/>
      <c r="AV42" s="86"/>
      <c r="AW42" s="34"/>
      <c r="AZ42" s="86"/>
      <c r="BA42" s="34"/>
      <c r="BD42" s="86"/>
      <c r="BE42" s="34"/>
      <c r="BH42" s="86"/>
      <c r="BI42" s="34"/>
      <c r="BL42" s="86"/>
      <c r="BM42" s="34"/>
      <c r="BP42" s="86"/>
      <c r="BQ42" s="34"/>
      <c r="BT42" s="86"/>
      <c r="BU42" s="34"/>
      <c r="BX42" s="86"/>
      <c r="BY42" s="34"/>
      <c r="CB42" s="86"/>
      <c r="CC42" s="34"/>
      <c r="CF42" s="86"/>
      <c r="CG42" s="34"/>
      <c r="CJ42" s="86"/>
      <c r="CK42" s="34"/>
      <c r="CN42" s="86"/>
      <c r="CO42" s="34"/>
      <c r="CR42" s="86"/>
      <c r="CS42" s="34"/>
      <c r="CV42" s="86"/>
      <c r="CW42" s="34"/>
      <c r="CZ42" s="86"/>
      <c r="DA42" s="34"/>
      <c r="DD42" s="86"/>
      <c r="DE42" s="34"/>
      <c r="DH42" s="86"/>
      <c r="DI42" s="34"/>
      <c r="DL42" s="86"/>
      <c r="DM42" s="34"/>
      <c r="DP42" s="86"/>
      <c r="DQ42" s="34"/>
      <c r="DT42" s="86"/>
      <c r="DU42" s="34"/>
      <c r="DX42" s="86"/>
      <c r="DY42" s="34"/>
      <c r="EB42" s="86"/>
      <c r="EC42" s="34"/>
      <c r="EF42" s="86"/>
      <c r="EG42" s="34"/>
      <c r="EJ42" s="86"/>
      <c r="EK42" s="34"/>
      <c r="EN42" s="86"/>
      <c r="EO42" s="34"/>
      <c r="ER42" s="86"/>
      <c r="ES42" s="34"/>
      <c r="EV42" s="86"/>
      <c r="EW42" s="34"/>
      <c r="EZ42" s="86"/>
      <c r="FA42" s="34"/>
      <c r="FD42" s="86"/>
      <c r="FE42" s="34"/>
      <c r="FH42" s="86"/>
      <c r="FI42" s="34"/>
      <c r="FL42" s="86"/>
      <c r="FM42" s="34"/>
      <c r="FP42" s="86"/>
      <c r="FQ42" s="34"/>
      <c r="FT42" s="86"/>
      <c r="FU42" s="34"/>
      <c r="FX42" s="86"/>
      <c r="FY42" s="34"/>
      <c r="GB42" s="86"/>
      <c r="GC42" s="34"/>
      <c r="GF42" s="86"/>
      <c r="GG42" s="34"/>
      <c r="GJ42" s="86"/>
      <c r="GK42" s="34"/>
      <c r="GN42" s="86"/>
      <c r="GO42" s="34"/>
      <c r="GR42" s="86"/>
      <c r="GS42" s="34"/>
      <c r="GV42" s="86"/>
      <c r="GW42" s="34"/>
      <c r="GZ42" s="86"/>
      <c r="HA42" s="34"/>
      <c r="HD42" s="86"/>
      <c r="HE42" s="34"/>
      <c r="HH42" s="86"/>
      <c r="HI42" s="34"/>
      <c r="HL42" s="86"/>
      <c r="HM42" s="34"/>
      <c r="HP42" s="86"/>
      <c r="HQ42" s="34"/>
      <c r="HT42" s="86"/>
      <c r="HU42" s="34"/>
      <c r="HX42" s="86"/>
      <c r="HY42" s="34"/>
      <c r="IB42" s="86"/>
      <c r="IC42" s="34"/>
      <c r="IF42" s="86"/>
      <c r="IG42" s="34"/>
      <c r="IJ42" s="86"/>
    </row>
    <row r="43" spans="1:244">
      <c r="A43" s="40" t="s">
        <v>39</v>
      </c>
      <c r="B43" s="111"/>
      <c r="C43" s="111"/>
    </row>
    <row r="44" spans="1:244">
      <c r="A44" s="45" t="s">
        <v>277</v>
      </c>
      <c r="B44" s="107">
        <v>0</v>
      </c>
      <c r="C44" s="107">
        <v>0</v>
      </c>
      <c r="D44" s="81">
        <v>0</v>
      </c>
    </row>
    <row r="45" spans="1:244">
      <c r="A45" s="45" t="s">
        <v>41</v>
      </c>
      <c r="B45" s="107">
        <v>0</v>
      </c>
      <c r="C45" s="107">
        <v>0</v>
      </c>
      <c r="D45" s="81">
        <v>0</v>
      </c>
    </row>
    <row r="46" spans="1:244">
      <c r="A46" s="45" t="s">
        <v>42</v>
      </c>
      <c r="B46" s="107">
        <v>0</v>
      </c>
      <c r="C46" s="107">
        <v>0</v>
      </c>
      <c r="D46" s="81">
        <v>0</v>
      </c>
    </row>
    <row r="47" spans="1:244">
      <c r="A47" s="83" t="s">
        <v>43</v>
      </c>
      <c r="B47" s="113">
        <v>0</v>
      </c>
      <c r="C47" s="113">
        <v>0</v>
      </c>
      <c r="D47" s="85">
        <v>0</v>
      </c>
      <c r="E47" s="34"/>
      <c r="H47" s="86"/>
      <c r="I47" s="34"/>
      <c r="L47" s="86"/>
      <c r="M47" s="34"/>
      <c r="P47" s="86"/>
      <c r="Q47" s="34"/>
      <c r="T47" s="86"/>
      <c r="U47" s="34"/>
      <c r="X47" s="86"/>
      <c r="Y47" s="34"/>
      <c r="AB47" s="86"/>
      <c r="AC47" s="34"/>
      <c r="AF47" s="86"/>
      <c r="AG47" s="34"/>
      <c r="AJ47" s="86"/>
      <c r="AK47" s="34"/>
      <c r="AN47" s="86"/>
      <c r="AO47" s="34"/>
      <c r="AR47" s="86"/>
      <c r="AS47" s="34"/>
      <c r="AV47" s="86"/>
      <c r="AW47" s="34"/>
      <c r="AZ47" s="86"/>
      <c r="BA47" s="34"/>
      <c r="BD47" s="86"/>
      <c r="BE47" s="34"/>
      <c r="BH47" s="86"/>
      <c r="BI47" s="34"/>
      <c r="BL47" s="86"/>
      <c r="BM47" s="34"/>
      <c r="BP47" s="86"/>
      <c r="BQ47" s="34"/>
      <c r="BT47" s="86"/>
      <c r="BU47" s="34"/>
      <c r="BX47" s="86"/>
      <c r="BY47" s="34"/>
      <c r="CB47" s="86"/>
      <c r="CC47" s="34"/>
      <c r="CF47" s="86"/>
      <c r="CG47" s="34"/>
      <c r="CJ47" s="86"/>
      <c r="CK47" s="34"/>
      <c r="CN47" s="86"/>
      <c r="CO47" s="34"/>
      <c r="CR47" s="86"/>
      <c r="CS47" s="34"/>
      <c r="CV47" s="86"/>
      <c r="CW47" s="34"/>
      <c r="CZ47" s="86"/>
      <c r="DA47" s="34"/>
      <c r="DD47" s="86"/>
      <c r="DE47" s="34"/>
      <c r="DH47" s="86"/>
      <c r="DI47" s="34"/>
      <c r="DL47" s="86"/>
      <c r="DM47" s="34"/>
      <c r="DP47" s="86"/>
      <c r="DQ47" s="34"/>
      <c r="DT47" s="86"/>
      <c r="DU47" s="34"/>
      <c r="DX47" s="86"/>
      <c r="DY47" s="34"/>
      <c r="EB47" s="86"/>
      <c r="EC47" s="34"/>
      <c r="EF47" s="86"/>
      <c r="EG47" s="34"/>
      <c r="EJ47" s="86"/>
      <c r="EK47" s="34"/>
      <c r="EN47" s="86"/>
      <c r="EO47" s="34"/>
      <c r="ER47" s="86"/>
      <c r="ES47" s="34"/>
      <c r="EV47" s="86"/>
      <c r="EW47" s="34"/>
      <c r="EZ47" s="86"/>
      <c r="FA47" s="34"/>
      <c r="FD47" s="86"/>
      <c r="FE47" s="34"/>
      <c r="FH47" s="86"/>
      <c r="FI47" s="34"/>
      <c r="FL47" s="86"/>
      <c r="FM47" s="34"/>
      <c r="FP47" s="86"/>
      <c r="FQ47" s="34"/>
      <c r="FT47" s="86"/>
      <c r="FU47" s="34"/>
      <c r="FX47" s="86"/>
      <c r="FY47" s="34"/>
      <c r="GB47" s="86"/>
      <c r="GC47" s="34"/>
      <c r="GF47" s="86"/>
      <c r="GG47" s="34"/>
      <c r="GJ47" s="86"/>
      <c r="GK47" s="34"/>
      <c r="GN47" s="86"/>
      <c r="GO47" s="34"/>
      <c r="GR47" s="86"/>
      <c r="GS47" s="34"/>
      <c r="GV47" s="86"/>
      <c r="GW47" s="34"/>
      <c r="GZ47" s="86"/>
      <c r="HA47" s="34"/>
      <c r="HD47" s="86"/>
      <c r="HE47" s="34"/>
      <c r="HH47" s="86"/>
      <c r="HI47" s="34"/>
      <c r="HL47" s="86"/>
      <c r="HM47" s="34"/>
      <c r="HP47" s="86"/>
      <c r="HQ47" s="34"/>
      <c r="HT47" s="86"/>
      <c r="HU47" s="34"/>
      <c r="HX47" s="86"/>
      <c r="HY47" s="34"/>
      <c r="IB47" s="86"/>
      <c r="IC47" s="34"/>
      <c r="IF47" s="86"/>
      <c r="IG47" s="34"/>
      <c r="IJ47" s="86"/>
    </row>
    <row r="48" spans="1:244">
      <c r="A48" s="87" t="s">
        <v>44</v>
      </c>
      <c r="B48" s="116">
        <v>0</v>
      </c>
      <c r="C48" s="116">
        <v>0</v>
      </c>
      <c r="D48" s="89">
        <v>0</v>
      </c>
      <c r="G48" s="34"/>
      <c r="K48" s="34"/>
      <c r="O48" s="34"/>
      <c r="S48" s="34"/>
      <c r="W48" s="34"/>
      <c r="AA48" s="34"/>
      <c r="AE48" s="34"/>
      <c r="AI48" s="34"/>
      <c r="AM48" s="34"/>
      <c r="AQ48" s="34"/>
      <c r="AU48" s="34"/>
      <c r="AY48" s="34"/>
      <c r="BC48" s="34"/>
      <c r="BG48" s="34"/>
      <c r="BK48" s="34"/>
      <c r="BO48" s="34"/>
      <c r="BS48" s="34"/>
      <c r="BW48" s="34"/>
      <c r="CA48" s="34"/>
      <c r="CE48" s="34"/>
      <c r="CI48" s="34"/>
      <c r="CM48" s="34"/>
      <c r="CQ48" s="34"/>
      <c r="CU48" s="34"/>
      <c r="CY48" s="34"/>
      <c r="DC48" s="34"/>
      <c r="DG48" s="34"/>
      <c r="DK48" s="34"/>
      <c r="DO48" s="34"/>
      <c r="DS48" s="34"/>
      <c r="DW48" s="34"/>
      <c r="EA48" s="34"/>
      <c r="EE48" s="34"/>
      <c r="EI48" s="34"/>
      <c r="EM48" s="34"/>
      <c r="EQ48" s="34"/>
      <c r="EU48" s="34"/>
      <c r="EY48" s="34"/>
      <c r="FC48" s="34"/>
      <c r="FG48" s="34"/>
      <c r="FK48" s="34"/>
      <c r="FO48" s="34"/>
      <c r="FS48" s="34"/>
      <c r="FW48" s="34"/>
      <c r="GA48" s="34"/>
      <c r="GE48" s="34"/>
      <c r="GI48" s="34"/>
      <c r="GM48" s="34"/>
      <c r="GQ48" s="34"/>
      <c r="GU48" s="34"/>
      <c r="GY48" s="34"/>
      <c r="HC48" s="34"/>
      <c r="HG48" s="34"/>
      <c r="HK48" s="34"/>
      <c r="HO48" s="34"/>
      <c r="HS48" s="34"/>
      <c r="HW48" s="34"/>
      <c r="IA48" s="34"/>
      <c r="IE48" s="34"/>
    </row>
    <row r="49" spans="1:244" s="51" customFormat="1">
      <c r="A49" s="47" t="s">
        <v>45</v>
      </c>
      <c r="B49" s="109">
        <v>7872.0522382699091</v>
      </c>
      <c r="C49" s="109">
        <v>2.1800000000000002</v>
      </c>
      <c r="D49" s="82">
        <v>0.99999999999999989</v>
      </c>
    </row>
    <row r="50" spans="1:244">
      <c r="A50" s="40" t="s">
        <v>46</v>
      </c>
      <c r="B50" s="111"/>
      <c r="C50" s="111"/>
    </row>
    <row r="51" spans="1:244">
      <c r="A51" s="34" t="s">
        <v>47</v>
      </c>
      <c r="B51" s="107">
        <v>0</v>
      </c>
      <c r="C51" s="107">
        <v>0</v>
      </c>
      <c r="D51" s="81">
        <v>0</v>
      </c>
    </row>
    <row r="52" spans="1:244">
      <c r="A52" s="34" t="s">
        <v>48</v>
      </c>
      <c r="B52" s="107">
        <v>0</v>
      </c>
      <c r="C52" s="107">
        <v>0</v>
      </c>
      <c r="D52" s="81">
        <v>0</v>
      </c>
    </row>
    <row r="53" spans="1:244">
      <c r="A53" s="83" t="s">
        <v>49</v>
      </c>
      <c r="B53" s="113">
        <v>0</v>
      </c>
      <c r="C53" s="113">
        <v>0</v>
      </c>
      <c r="D53" s="85">
        <v>0</v>
      </c>
      <c r="E53" s="34"/>
      <c r="H53" s="86"/>
      <c r="I53" s="34"/>
      <c r="L53" s="86"/>
      <c r="M53" s="34"/>
      <c r="P53" s="86"/>
      <c r="Q53" s="34"/>
      <c r="T53" s="86"/>
      <c r="U53" s="34"/>
      <c r="X53" s="86"/>
      <c r="Y53" s="34"/>
      <c r="AB53" s="86"/>
      <c r="AC53" s="34"/>
      <c r="AF53" s="86"/>
      <c r="AG53" s="34"/>
      <c r="AJ53" s="86"/>
      <c r="AK53" s="34"/>
      <c r="AN53" s="86"/>
      <c r="AO53" s="34"/>
      <c r="AR53" s="86"/>
      <c r="AS53" s="34"/>
      <c r="AV53" s="86"/>
      <c r="AW53" s="34"/>
      <c r="AZ53" s="86"/>
      <c r="BA53" s="34"/>
      <c r="BD53" s="86"/>
      <c r="BE53" s="34"/>
      <c r="BH53" s="86"/>
      <c r="BI53" s="34"/>
      <c r="BL53" s="86"/>
      <c r="BM53" s="34"/>
      <c r="BP53" s="86"/>
      <c r="BQ53" s="34"/>
      <c r="BT53" s="86"/>
      <c r="BU53" s="34"/>
      <c r="BX53" s="86"/>
      <c r="BY53" s="34"/>
      <c r="CB53" s="86"/>
      <c r="CC53" s="34"/>
      <c r="CF53" s="86"/>
      <c r="CG53" s="34"/>
      <c r="CJ53" s="86"/>
      <c r="CK53" s="34"/>
      <c r="CN53" s="86"/>
      <c r="CO53" s="34"/>
      <c r="CR53" s="86"/>
      <c r="CS53" s="34"/>
      <c r="CV53" s="86"/>
      <c r="CW53" s="34"/>
      <c r="CZ53" s="86"/>
      <c r="DA53" s="34"/>
      <c r="DD53" s="86"/>
      <c r="DE53" s="34"/>
      <c r="DH53" s="86"/>
      <c r="DI53" s="34"/>
      <c r="DL53" s="86"/>
      <c r="DM53" s="34"/>
      <c r="DP53" s="86"/>
      <c r="DQ53" s="34"/>
      <c r="DT53" s="86"/>
      <c r="DU53" s="34"/>
      <c r="DX53" s="86"/>
      <c r="DY53" s="34"/>
      <c r="EB53" s="86"/>
      <c r="EC53" s="34"/>
      <c r="EF53" s="86"/>
      <c r="EG53" s="34"/>
      <c r="EJ53" s="86"/>
      <c r="EK53" s="34"/>
      <c r="EN53" s="86"/>
      <c r="EO53" s="34"/>
      <c r="ER53" s="86"/>
      <c r="ES53" s="34"/>
      <c r="EV53" s="86"/>
      <c r="EW53" s="34"/>
      <c r="EZ53" s="86"/>
      <c r="FA53" s="34"/>
      <c r="FD53" s="86"/>
      <c r="FE53" s="34"/>
      <c r="FH53" s="86"/>
      <c r="FI53" s="34"/>
      <c r="FL53" s="86"/>
      <c r="FM53" s="34"/>
      <c r="FP53" s="86"/>
      <c r="FQ53" s="34"/>
      <c r="FT53" s="86"/>
      <c r="FU53" s="34"/>
      <c r="FX53" s="86"/>
      <c r="FY53" s="34"/>
      <c r="GB53" s="86"/>
      <c r="GC53" s="34"/>
      <c r="GF53" s="86"/>
      <c r="GG53" s="34"/>
      <c r="GJ53" s="86"/>
      <c r="GK53" s="34"/>
      <c r="GN53" s="86"/>
      <c r="GO53" s="34"/>
      <c r="GR53" s="86"/>
      <c r="GS53" s="34"/>
      <c r="GV53" s="86"/>
      <c r="GW53" s="34"/>
      <c r="GZ53" s="86"/>
      <c r="HA53" s="34"/>
      <c r="HD53" s="86"/>
      <c r="HE53" s="34"/>
      <c r="HH53" s="86"/>
      <c r="HI53" s="34"/>
      <c r="HL53" s="86"/>
      <c r="HM53" s="34"/>
      <c r="HP53" s="86"/>
      <c r="HQ53" s="34"/>
      <c r="HT53" s="86"/>
      <c r="HU53" s="34"/>
      <c r="HX53" s="86"/>
      <c r="HY53" s="34"/>
      <c r="IB53" s="86"/>
      <c r="IC53" s="34"/>
      <c r="IF53" s="86"/>
      <c r="IG53" s="34"/>
      <c r="IJ53" s="86"/>
    </row>
    <row r="54" spans="1:244" s="51" customFormat="1" ht="13.5" thickBot="1">
      <c r="A54" s="53" t="s">
        <v>50</v>
      </c>
      <c r="B54" s="118">
        <v>7872.0522382699091</v>
      </c>
      <c r="C54" s="118">
        <v>2.1800000000000002</v>
      </c>
      <c r="D54" s="90">
        <v>0.99999999999999989</v>
      </c>
    </row>
    <row r="55" spans="1:244">
      <c r="A55" s="121" t="str">
        <f>[5]Custeio!A50</f>
        <v>Elaboração: CONAB/DIPAI/SUINF/GECUP</v>
      </c>
      <c r="D55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  <rowBreaks count="1" manualBreakCount="1">
    <brk id="55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10.25" style="31" customWidth="1"/>
    <col min="5" max="254" width="11.5" style="31"/>
    <col min="255" max="255" width="45.625" style="31" customWidth="1"/>
    <col min="256" max="257" width="12.625" style="31" customWidth="1"/>
    <col min="258" max="258" width="10.25" style="31" customWidth="1"/>
    <col min="259" max="510" width="11.5" style="31"/>
    <col min="511" max="511" width="45.625" style="31" customWidth="1"/>
    <col min="512" max="513" width="12.625" style="31" customWidth="1"/>
    <col min="514" max="514" width="10.25" style="31" customWidth="1"/>
    <col min="515" max="766" width="11.5" style="31"/>
    <col min="767" max="767" width="45.625" style="31" customWidth="1"/>
    <col min="768" max="769" width="12.625" style="31" customWidth="1"/>
    <col min="770" max="770" width="10.25" style="31" customWidth="1"/>
    <col min="771" max="1022" width="11.5" style="31"/>
    <col min="1023" max="1023" width="45.625" style="31" customWidth="1"/>
    <col min="1024" max="1025" width="12.625" style="31" customWidth="1"/>
    <col min="1026" max="1026" width="10.25" style="31" customWidth="1"/>
    <col min="1027" max="1278" width="11.5" style="31"/>
    <col min="1279" max="1279" width="45.625" style="31" customWidth="1"/>
    <col min="1280" max="1281" width="12.625" style="31" customWidth="1"/>
    <col min="1282" max="1282" width="10.25" style="31" customWidth="1"/>
    <col min="1283" max="1534" width="11.5" style="31"/>
    <col min="1535" max="1535" width="45.625" style="31" customWidth="1"/>
    <col min="1536" max="1537" width="12.625" style="31" customWidth="1"/>
    <col min="1538" max="1538" width="10.25" style="31" customWidth="1"/>
    <col min="1539" max="1790" width="11.5" style="31"/>
    <col min="1791" max="1791" width="45.625" style="31" customWidth="1"/>
    <col min="1792" max="1793" width="12.625" style="31" customWidth="1"/>
    <col min="1794" max="1794" width="10.25" style="31" customWidth="1"/>
    <col min="1795" max="2046" width="11.5" style="31"/>
    <col min="2047" max="2047" width="45.625" style="31" customWidth="1"/>
    <col min="2048" max="2049" width="12.625" style="31" customWidth="1"/>
    <col min="2050" max="2050" width="10.25" style="31" customWidth="1"/>
    <col min="2051" max="2302" width="11.5" style="31"/>
    <col min="2303" max="2303" width="45.625" style="31" customWidth="1"/>
    <col min="2304" max="2305" width="12.625" style="31" customWidth="1"/>
    <col min="2306" max="2306" width="10.25" style="31" customWidth="1"/>
    <col min="2307" max="2558" width="11.5" style="31"/>
    <col min="2559" max="2559" width="45.625" style="31" customWidth="1"/>
    <col min="2560" max="2561" width="12.625" style="31" customWidth="1"/>
    <col min="2562" max="2562" width="10.25" style="31" customWidth="1"/>
    <col min="2563" max="2814" width="11.5" style="31"/>
    <col min="2815" max="2815" width="45.625" style="31" customWidth="1"/>
    <col min="2816" max="2817" width="12.625" style="31" customWidth="1"/>
    <col min="2818" max="2818" width="10.25" style="31" customWidth="1"/>
    <col min="2819" max="3070" width="11.5" style="31"/>
    <col min="3071" max="3071" width="45.625" style="31" customWidth="1"/>
    <col min="3072" max="3073" width="12.625" style="31" customWidth="1"/>
    <col min="3074" max="3074" width="10.25" style="31" customWidth="1"/>
    <col min="3075" max="3326" width="11.5" style="31"/>
    <col min="3327" max="3327" width="45.625" style="31" customWidth="1"/>
    <col min="3328" max="3329" width="12.625" style="31" customWidth="1"/>
    <col min="3330" max="3330" width="10.25" style="31" customWidth="1"/>
    <col min="3331" max="3582" width="11.5" style="31"/>
    <col min="3583" max="3583" width="45.625" style="31" customWidth="1"/>
    <col min="3584" max="3585" width="12.625" style="31" customWidth="1"/>
    <col min="3586" max="3586" width="10.25" style="31" customWidth="1"/>
    <col min="3587" max="3838" width="11.5" style="31"/>
    <col min="3839" max="3839" width="45.625" style="31" customWidth="1"/>
    <col min="3840" max="3841" width="12.625" style="31" customWidth="1"/>
    <col min="3842" max="3842" width="10.25" style="31" customWidth="1"/>
    <col min="3843" max="4094" width="11.5" style="31"/>
    <col min="4095" max="4095" width="45.625" style="31" customWidth="1"/>
    <col min="4096" max="4097" width="12.625" style="31" customWidth="1"/>
    <col min="4098" max="4098" width="10.25" style="31" customWidth="1"/>
    <col min="4099" max="4350" width="11.5" style="31"/>
    <col min="4351" max="4351" width="45.625" style="31" customWidth="1"/>
    <col min="4352" max="4353" width="12.625" style="31" customWidth="1"/>
    <col min="4354" max="4354" width="10.25" style="31" customWidth="1"/>
    <col min="4355" max="4606" width="11.5" style="31"/>
    <col min="4607" max="4607" width="45.625" style="31" customWidth="1"/>
    <col min="4608" max="4609" width="12.625" style="31" customWidth="1"/>
    <col min="4610" max="4610" width="10.25" style="31" customWidth="1"/>
    <col min="4611" max="4862" width="11.5" style="31"/>
    <col min="4863" max="4863" width="45.625" style="31" customWidth="1"/>
    <col min="4864" max="4865" width="12.625" style="31" customWidth="1"/>
    <col min="4866" max="4866" width="10.25" style="31" customWidth="1"/>
    <col min="4867" max="5118" width="11.5" style="31"/>
    <col min="5119" max="5119" width="45.625" style="31" customWidth="1"/>
    <col min="5120" max="5121" width="12.625" style="31" customWidth="1"/>
    <col min="5122" max="5122" width="10.25" style="31" customWidth="1"/>
    <col min="5123" max="5374" width="11.5" style="31"/>
    <col min="5375" max="5375" width="45.625" style="31" customWidth="1"/>
    <col min="5376" max="5377" width="12.625" style="31" customWidth="1"/>
    <col min="5378" max="5378" width="10.25" style="31" customWidth="1"/>
    <col min="5379" max="5630" width="11.5" style="31"/>
    <col min="5631" max="5631" width="45.625" style="31" customWidth="1"/>
    <col min="5632" max="5633" width="12.625" style="31" customWidth="1"/>
    <col min="5634" max="5634" width="10.25" style="31" customWidth="1"/>
    <col min="5635" max="5886" width="11.5" style="31"/>
    <col min="5887" max="5887" width="45.625" style="31" customWidth="1"/>
    <col min="5888" max="5889" width="12.625" style="31" customWidth="1"/>
    <col min="5890" max="5890" width="10.25" style="31" customWidth="1"/>
    <col min="5891" max="6142" width="11.5" style="31"/>
    <col min="6143" max="6143" width="45.625" style="31" customWidth="1"/>
    <col min="6144" max="6145" width="12.625" style="31" customWidth="1"/>
    <col min="6146" max="6146" width="10.25" style="31" customWidth="1"/>
    <col min="6147" max="6398" width="11.5" style="31"/>
    <col min="6399" max="6399" width="45.625" style="31" customWidth="1"/>
    <col min="6400" max="6401" width="12.625" style="31" customWidth="1"/>
    <col min="6402" max="6402" width="10.25" style="31" customWidth="1"/>
    <col min="6403" max="6654" width="11.5" style="31"/>
    <col min="6655" max="6655" width="45.625" style="31" customWidth="1"/>
    <col min="6656" max="6657" width="12.625" style="31" customWidth="1"/>
    <col min="6658" max="6658" width="10.25" style="31" customWidth="1"/>
    <col min="6659" max="6910" width="11.5" style="31"/>
    <col min="6911" max="6911" width="45.625" style="31" customWidth="1"/>
    <col min="6912" max="6913" width="12.625" style="31" customWidth="1"/>
    <col min="6914" max="6914" width="10.25" style="31" customWidth="1"/>
    <col min="6915" max="7166" width="11.5" style="31"/>
    <col min="7167" max="7167" width="45.625" style="31" customWidth="1"/>
    <col min="7168" max="7169" width="12.625" style="31" customWidth="1"/>
    <col min="7170" max="7170" width="10.25" style="31" customWidth="1"/>
    <col min="7171" max="7422" width="11.5" style="31"/>
    <col min="7423" max="7423" width="45.625" style="31" customWidth="1"/>
    <col min="7424" max="7425" width="12.625" style="31" customWidth="1"/>
    <col min="7426" max="7426" width="10.25" style="31" customWidth="1"/>
    <col min="7427" max="7678" width="11.5" style="31"/>
    <col min="7679" max="7679" width="45.625" style="31" customWidth="1"/>
    <col min="7680" max="7681" width="12.625" style="31" customWidth="1"/>
    <col min="7682" max="7682" width="10.25" style="31" customWidth="1"/>
    <col min="7683" max="7934" width="11.5" style="31"/>
    <col min="7935" max="7935" width="45.625" style="31" customWidth="1"/>
    <col min="7936" max="7937" width="12.625" style="31" customWidth="1"/>
    <col min="7938" max="7938" width="10.25" style="31" customWidth="1"/>
    <col min="7939" max="8190" width="11.5" style="31"/>
    <col min="8191" max="8191" width="45.625" style="31" customWidth="1"/>
    <col min="8192" max="8193" width="12.625" style="31" customWidth="1"/>
    <col min="8194" max="8194" width="10.25" style="31" customWidth="1"/>
    <col min="8195" max="8446" width="11.5" style="31"/>
    <col min="8447" max="8447" width="45.625" style="31" customWidth="1"/>
    <col min="8448" max="8449" width="12.625" style="31" customWidth="1"/>
    <col min="8450" max="8450" width="10.25" style="31" customWidth="1"/>
    <col min="8451" max="8702" width="11.5" style="31"/>
    <col min="8703" max="8703" width="45.625" style="31" customWidth="1"/>
    <col min="8704" max="8705" width="12.625" style="31" customWidth="1"/>
    <col min="8706" max="8706" width="10.25" style="31" customWidth="1"/>
    <col min="8707" max="8958" width="11.5" style="31"/>
    <col min="8959" max="8959" width="45.625" style="31" customWidth="1"/>
    <col min="8960" max="8961" width="12.625" style="31" customWidth="1"/>
    <col min="8962" max="8962" width="10.25" style="31" customWidth="1"/>
    <col min="8963" max="9214" width="11.5" style="31"/>
    <col min="9215" max="9215" width="45.625" style="31" customWidth="1"/>
    <col min="9216" max="9217" width="12.625" style="31" customWidth="1"/>
    <col min="9218" max="9218" width="10.25" style="31" customWidth="1"/>
    <col min="9219" max="9470" width="11.5" style="31"/>
    <col min="9471" max="9471" width="45.625" style="31" customWidth="1"/>
    <col min="9472" max="9473" width="12.625" style="31" customWidth="1"/>
    <col min="9474" max="9474" width="10.25" style="31" customWidth="1"/>
    <col min="9475" max="9726" width="11.5" style="31"/>
    <col min="9727" max="9727" width="45.625" style="31" customWidth="1"/>
    <col min="9728" max="9729" width="12.625" style="31" customWidth="1"/>
    <col min="9730" max="9730" width="10.25" style="31" customWidth="1"/>
    <col min="9731" max="9982" width="11.5" style="31"/>
    <col min="9983" max="9983" width="45.625" style="31" customWidth="1"/>
    <col min="9984" max="9985" width="12.625" style="31" customWidth="1"/>
    <col min="9986" max="9986" width="10.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10.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10.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10.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10.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10.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10.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10.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10.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10.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10.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10.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10.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10.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10.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10.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10.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10.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10.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10.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10.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10.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10.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10.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10.25" style="31" customWidth="1"/>
    <col min="16131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300</v>
      </c>
      <c r="B3" s="29"/>
      <c r="C3" s="29"/>
      <c r="D3" s="29"/>
    </row>
    <row r="4" spans="1:4">
      <c r="A4" s="29" t="s">
        <v>279</v>
      </c>
      <c r="B4" s="29"/>
      <c r="C4" s="29"/>
      <c r="D4" s="29"/>
    </row>
    <row r="5" spans="1:4" ht="13.5" thickBot="1">
      <c r="A5" s="32" t="s">
        <v>4</v>
      </c>
      <c r="B5" s="33">
        <v>3600</v>
      </c>
      <c r="C5" s="34" t="s">
        <v>280</v>
      </c>
    </row>
    <row r="6" spans="1:4">
      <c r="A6" s="36"/>
      <c r="B6" s="37" t="s">
        <v>6</v>
      </c>
      <c r="C6" s="122" t="s">
        <v>301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282</v>
      </c>
      <c r="C8" s="43" t="s">
        <v>11</v>
      </c>
      <c r="D8" s="43" t="s">
        <v>12</v>
      </c>
    </row>
    <row r="9" spans="1:4">
      <c r="A9" s="40" t="s">
        <v>13</v>
      </c>
    </row>
    <row r="10" spans="1:4">
      <c r="A10" s="34" t="s">
        <v>304</v>
      </c>
      <c r="B10" s="129">
        <v>2840</v>
      </c>
      <c r="C10" s="129">
        <v>0.79</v>
      </c>
      <c r="D10" s="124">
        <v>0.34265501909385315</v>
      </c>
    </row>
    <row r="11" spans="1:4">
      <c r="A11" s="34" t="s">
        <v>305</v>
      </c>
      <c r="B11" s="129">
        <v>0</v>
      </c>
      <c r="C11" s="129">
        <v>0</v>
      </c>
      <c r="D11" s="124">
        <v>0</v>
      </c>
    </row>
    <row r="12" spans="1:4">
      <c r="A12" s="34" t="s">
        <v>306</v>
      </c>
      <c r="B12" s="129">
        <v>183</v>
      </c>
      <c r="C12" s="129">
        <v>0.05</v>
      </c>
      <c r="D12" s="124">
        <v>2.2079531159920819E-2</v>
      </c>
    </row>
    <row r="13" spans="1:4">
      <c r="A13" s="34" t="s">
        <v>307</v>
      </c>
      <c r="B13" s="129">
        <v>820</v>
      </c>
      <c r="C13" s="129">
        <v>0.23</v>
      </c>
      <c r="D13" s="124">
        <v>9.893560410456323E-2</v>
      </c>
    </row>
    <row r="14" spans="1:4">
      <c r="A14" s="47" t="s">
        <v>308</v>
      </c>
      <c r="B14" s="130">
        <v>3843</v>
      </c>
      <c r="C14" s="130">
        <v>1.07</v>
      </c>
      <c r="D14" s="125">
        <v>0.46367015435833725</v>
      </c>
    </row>
    <row r="15" spans="1:4">
      <c r="A15" s="50" t="s">
        <v>292</v>
      </c>
      <c r="B15" s="131"/>
      <c r="C15" s="131"/>
    </row>
    <row r="16" spans="1:4">
      <c r="A16" s="45" t="s">
        <v>19</v>
      </c>
      <c r="B16" s="129">
        <v>0</v>
      </c>
      <c r="C16" s="129">
        <v>0</v>
      </c>
      <c r="D16" s="124">
        <v>0</v>
      </c>
    </row>
    <row r="17" spans="1:4">
      <c r="A17" s="45" t="s">
        <v>20</v>
      </c>
      <c r="B17" s="129">
        <v>0</v>
      </c>
      <c r="C17" s="129">
        <v>0</v>
      </c>
      <c r="D17" s="124">
        <v>0</v>
      </c>
    </row>
    <row r="18" spans="1:4">
      <c r="A18" s="45" t="s">
        <v>271</v>
      </c>
      <c r="B18" s="129">
        <v>3840</v>
      </c>
      <c r="C18" s="129">
        <v>1.07</v>
      </c>
      <c r="D18" s="124">
        <v>0.46330819483112534</v>
      </c>
    </row>
    <row r="19" spans="1:4">
      <c r="A19" s="45" t="s">
        <v>272</v>
      </c>
      <c r="B19" s="129">
        <v>0</v>
      </c>
      <c r="C19" s="129">
        <v>0</v>
      </c>
      <c r="D19" s="124">
        <v>0</v>
      </c>
    </row>
    <row r="20" spans="1:4">
      <c r="A20" s="45" t="s">
        <v>273</v>
      </c>
      <c r="B20" s="129">
        <v>0</v>
      </c>
      <c r="C20" s="129">
        <v>0</v>
      </c>
      <c r="D20" s="124">
        <v>0</v>
      </c>
    </row>
    <row r="21" spans="1:4">
      <c r="A21" s="45" t="s">
        <v>274</v>
      </c>
      <c r="B21" s="129">
        <v>0</v>
      </c>
      <c r="C21" s="129">
        <v>0</v>
      </c>
      <c r="D21" s="124">
        <v>0</v>
      </c>
    </row>
    <row r="22" spans="1:4">
      <c r="A22" s="45" t="s">
        <v>275</v>
      </c>
      <c r="B22" s="129">
        <v>0</v>
      </c>
      <c r="C22" s="129">
        <v>0</v>
      </c>
      <c r="D22" s="124">
        <v>0</v>
      </c>
    </row>
    <row r="23" spans="1:4">
      <c r="A23" s="45" t="s">
        <v>276</v>
      </c>
      <c r="B23" s="129">
        <v>0</v>
      </c>
      <c r="C23" s="129">
        <v>0</v>
      </c>
      <c r="D23" s="124">
        <v>0</v>
      </c>
    </row>
    <row r="24" spans="1:4">
      <c r="A24" s="83" t="s">
        <v>28</v>
      </c>
      <c r="B24" s="132">
        <v>3840</v>
      </c>
      <c r="C24" s="132">
        <v>1.07</v>
      </c>
      <c r="D24" s="126">
        <v>0.46330819483112534</v>
      </c>
    </row>
    <row r="25" spans="1:4">
      <c r="A25" s="40" t="s">
        <v>29</v>
      </c>
      <c r="B25" s="131"/>
      <c r="C25" s="131"/>
    </row>
    <row r="26" spans="1:4">
      <c r="A26" s="45" t="s">
        <v>30</v>
      </c>
      <c r="B26" s="129">
        <v>605.21946782027089</v>
      </c>
      <c r="C26" s="129">
        <v>0.16</v>
      </c>
      <c r="D26" s="124">
        <v>7.3021650810537519E-2</v>
      </c>
    </row>
    <row r="27" spans="1:4">
      <c r="A27" s="34" t="s">
        <v>31</v>
      </c>
      <c r="B27" s="129">
        <v>605.21946782027089</v>
      </c>
      <c r="C27" s="129">
        <v>0.16</v>
      </c>
      <c r="D27" s="124">
        <v>7.3021650810537519E-2</v>
      </c>
    </row>
    <row r="28" spans="1:4" s="51" customFormat="1">
      <c r="A28" s="47" t="s">
        <v>32</v>
      </c>
      <c r="B28" s="130">
        <v>8288.2194678202704</v>
      </c>
      <c r="C28" s="130">
        <v>2.2999999999999998</v>
      </c>
      <c r="D28" s="125">
        <v>1</v>
      </c>
    </row>
    <row r="29" spans="1:4">
      <c r="A29" s="40" t="s">
        <v>33</v>
      </c>
      <c r="B29" s="131"/>
      <c r="C29" s="131"/>
    </row>
    <row r="30" spans="1:4">
      <c r="A30" s="34" t="s">
        <v>34</v>
      </c>
      <c r="B30" s="129">
        <v>0</v>
      </c>
      <c r="C30" s="129">
        <v>0</v>
      </c>
      <c r="D30" s="124">
        <v>0</v>
      </c>
    </row>
    <row r="31" spans="1:4">
      <c r="A31" s="34" t="s">
        <v>35</v>
      </c>
      <c r="B31" s="129">
        <v>0</v>
      </c>
      <c r="C31" s="129">
        <v>0</v>
      </c>
      <c r="D31" s="124">
        <v>0</v>
      </c>
    </row>
    <row r="32" spans="1:4">
      <c r="A32" s="45" t="s">
        <v>36</v>
      </c>
      <c r="B32" s="129">
        <v>0</v>
      </c>
      <c r="C32" s="129">
        <v>0</v>
      </c>
      <c r="D32" s="124">
        <v>0</v>
      </c>
    </row>
    <row r="33" spans="1:244">
      <c r="A33" s="45" t="s">
        <v>37</v>
      </c>
      <c r="B33" s="129">
        <v>0</v>
      </c>
      <c r="C33" s="129">
        <v>0</v>
      </c>
      <c r="D33" s="124">
        <v>0</v>
      </c>
    </row>
    <row r="34" spans="1:244">
      <c r="A34" s="83" t="s">
        <v>38</v>
      </c>
      <c r="B34" s="132">
        <v>0</v>
      </c>
      <c r="C34" s="132">
        <v>0</v>
      </c>
      <c r="D34" s="126">
        <v>0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39</v>
      </c>
      <c r="B35" s="131"/>
      <c r="C35" s="131"/>
    </row>
    <row r="36" spans="1:244">
      <c r="A36" s="45" t="s">
        <v>277</v>
      </c>
      <c r="B36" s="129">
        <v>0</v>
      </c>
      <c r="C36" s="129">
        <v>0</v>
      </c>
      <c r="D36" s="124">
        <v>0</v>
      </c>
    </row>
    <row r="37" spans="1:244">
      <c r="A37" s="45" t="s">
        <v>41</v>
      </c>
      <c r="B37" s="129">
        <v>0</v>
      </c>
      <c r="C37" s="129">
        <v>0</v>
      </c>
      <c r="D37" s="124">
        <v>0</v>
      </c>
    </row>
    <row r="38" spans="1:244">
      <c r="A38" s="45" t="s">
        <v>42</v>
      </c>
      <c r="B38" s="129">
        <v>0</v>
      </c>
      <c r="C38" s="129">
        <v>0</v>
      </c>
      <c r="D38" s="124">
        <v>0</v>
      </c>
    </row>
    <row r="39" spans="1:244">
      <c r="A39" s="83" t="s">
        <v>43</v>
      </c>
      <c r="B39" s="132">
        <v>0</v>
      </c>
      <c r="C39" s="132">
        <v>0</v>
      </c>
      <c r="D39" s="126">
        <v>0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7" t="s">
        <v>44</v>
      </c>
      <c r="B40" s="133">
        <v>0</v>
      </c>
      <c r="C40" s="133">
        <v>0</v>
      </c>
      <c r="D40" s="127">
        <v>0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45</v>
      </c>
      <c r="B41" s="130">
        <v>8288.2194678202704</v>
      </c>
      <c r="C41" s="130">
        <v>2.2999999999999998</v>
      </c>
      <c r="D41" s="125">
        <v>1</v>
      </c>
    </row>
    <row r="42" spans="1:244">
      <c r="A42" s="40" t="s">
        <v>46</v>
      </c>
      <c r="B42" s="131"/>
      <c r="C42" s="131"/>
    </row>
    <row r="43" spans="1:244">
      <c r="A43" s="34" t="s">
        <v>47</v>
      </c>
      <c r="B43" s="129">
        <v>0</v>
      </c>
      <c r="C43" s="129">
        <v>0</v>
      </c>
      <c r="D43" s="124">
        <v>0</v>
      </c>
    </row>
    <row r="44" spans="1:244">
      <c r="A44" s="34" t="s">
        <v>48</v>
      </c>
      <c r="B44" s="129">
        <v>0</v>
      </c>
      <c r="C44" s="129">
        <v>0</v>
      </c>
      <c r="D44" s="124">
        <v>0</v>
      </c>
    </row>
    <row r="45" spans="1:244">
      <c r="A45" s="83" t="s">
        <v>49</v>
      </c>
      <c r="B45" s="132">
        <v>0</v>
      </c>
      <c r="C45" s="132">
        <v>0</v>
      </c>
      <c r="D45" s="126">
        <v>0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50</v>
      </c>
      <c r="B46" s="134">
        <v>8288.2194678202704</v>
      </c>
      <c r="C46" s="134">
        <v>2.2999999999999998</v>
      </c>
      <c r="D46" s="128">
        <v>1</v>
      </c>
    </row>
    <row r="47" spans="1:244">
      <c r="A47" s="121" t="s">
        <v>51</v>
      </c>
      <c r="D47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  <rowBreaks count="1" manualBreakCount="1">
    <brk id="47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3" defaultRowHeight="12.75"/>
  <cols>
    <col min="1" max="1" width="45.625" style="31" customWidth="1"/>
    <col min="2" max="3" width="12.625" style="31" customWidth="1"/>
    <col min="4" max="4" width="10.25" style="31" customWidth="1"/>
    <col min="5" max="256" width="13" style="31"/>
    <col min="257" max="257" width="45.625" style="31" customWidth="1"/>
    <col min="258" max="259" width="12.625" style="31" customWidth="1"/>
    <col min="260" max="260" width="10.25" style="31" customWidth="1"/>
    <col min="261" max="512" width="13" style="31"/>
    <col min="513" max="513" width="45.625" style="31" customWidth="1"/>
    <col min="514" max="515" width="12.625" style="31" customWidth="1"/>
    <col min="516" max="516" width="10.25" style="31" customWidth="1"/>
    <col min="517" max="768" width="13" style="31"/>
    <col min="769" max="769" width="45.625" style="31" customWidth="1"/>
    <col min="770" max="771" width="12.625" style="31" customWidth="1"/>
    <col min="772" max="772" width="10.25" style="31" customWidth="1"/>
    <col min="773" max="1024" width="13" style="31"/>
    <col min="1025" max="1025" width="45.625" style="31" customWidth="1"/>
    <col min="1026" max="1027" width="12.625" style="31" customWidth="1"/>
    <col min="1028" max="1028" width="10.25" style="31" customWidth="1"/>
    <col min="1029" max="1280" width="13" style="31"/>
    <col min="1281" max="1281" width="45.625" style="31" customWidth="1"/>
    <col min="1282" max="1283" width="12.625" style="31" customWidth="1"/>
    <col min="1284" max="1284" width="10.25" style="31" customWidth="1"/>
    <col min="1285" max="1536" width="13" style="31"/>
    <col min="1537" max="1537" width="45.625" style="31" customWidth="1"/>
    <col min="1538" max="1539" width="12.625" style="31" customWidth="1"/>
    <col min="1540" max="1540" width="10.25" style="31" customWidth="1"/>
    <col min="1541" max="1792" width="13" style="31"/>
    <col min="1793" max="1793" width="45.625" style="31" customWidth="1"/>
    <col min="1794" max="1795" width="12.625" style="31" customWidth="1"/>
    <col min="1796" max="1796" width="10.25" style="31" customWidth="1"/>
    <col min="1797" max="2048" width="13" style="31"/>
    <col min="2049" max="2049" width="45.625" style="31" customWidth="1"/>
    <col min="2050" max="2051" width="12.625" style="31" customWidth="1"/>
    <col min="2052" max="2052" width="10.25" style="31" customWidth="1"/>
    <col min="2053" max="2304" width="13" style="31"/>
    <col min="2305" max="2305" width="45.625" style="31" customWidth="1"/>
    <col min="2306" max="2307" width="12.625" style="31" customWidth="1"/>
    <col min="2308" max="2308" width="10.25" style="31" customWidth="1"/>
    <col min="2309" max="2560" width="13" style="31"/>
    <col min="2561" max="2561" width="45.625" style="31" customWidth="1"/>
    <col min="2562" max="2563" width="12.625" style="31" customWidth="1"/>
    <col min="2564" max="2564" width="10.25" style="31" customWidth="1"/>
    <col min="2565" max="2816" width="13" style="31"/>
    <col min="2817" max="2817" width="45.625" style="31" customWidth="1"/>
    <col min="2818" max="2819" width="12.625" style="31" customWidth="1"/>
    <col min="2820" max="2820" width="10.25" style="31" customWidth="1"/>
    <col min="2821" max="3072" width="13" style="31"/>
    <col min="3073" max="3073" width="45.625" style="31" customWidth="1"/>
    <col min="3074" max="3075" width="12.625" style="31" customWidth="1"/>
    <col min="3076" max="3076" width="10.25" style="31" customWidth="1"/>
    <col min="3077" max="3328" width="13" style="31"/>
    <col min="3329" max="3329" width="45.625" style="31" customWidth="1"/>
    <col min="3330" max="3331" width="12.625" style="31" customWidth="1"/>
    <col min="3332" max="3332" width="10.25" style="31" customWidth="1"/>
    <col min="3333" max="3584" width="13" style="31"/>
    <col min="3585" max="3585" width="45.625" style="31" customWidth="1"/>
    <col min="3586" max="3587" width="12.625" style="31" customWidth="1"/>
    <col min="3588" max="3588" width="10.25" style="31" customWidth="1"/>
    <col min="3589" max="3840" width="13" style="31"/>
    <col min="3841" max="3841" width="45.625" style="31" customWidth="1"/>
    <col min="3842" max="3843" width="12.625" style="31" customWidth="1"/>
    <col min="3844" max="3844" width="10.25" style="31" customWidth="1"/>
    <col min="3845" max="4096" width="13" style="31"/>
    <col min="4097" max="4097" width="45.625" style="31" customWidth="1"/>
    <col min="4098" max="4099" width="12.625" style="31" customWidth="1"/>
    <col min="4100" max="4100" width="10.25" style="31" customWidth="1"/>
    <col min="4101" max="4352" width="13" style="31"/>
    <col min="4353" max="4353" width="45.625" style="31" customWidth="1"/>
    <col min="4354" max="4355" width="12.625" style="31" customWidth="1"/>
    <col min="4356" max="4356" width="10.25" style="31" customWidth="1"/>
    <col min="4357" max="4608" width="13" style="31"/>
    <col min="4609" max="4609" width="45.625" style="31" customWidth="1"/>
    <col min="4610" max="4611" width="12.625" style="31" customWidth="1"/>
    <col min="4612" max="4612" width="10.25" style="31" customWidth="1"/>
    <col min="4613" max="4864" width="13" style="31"/>
    <col min="4865" max="4865" width="45.625" style="31" customWidth="1"/>
    <col min="4866" max="4867" width="12.625" style="31" customWidth="1"/>
    <col min="4868" max="4868" width="10.25" style="31" customWidth="1"/>
    <col min="4869" max="5120" width="13" style="31"/>
    <col min="5121" max="5121" width="45.625" style="31" customWidth="1"/>
    <col min="5122" max="5123" width="12.625" style="31" customWidth="1"/>
    <col min="5124" max="5124" width="10.25" style="31" customWidth="1"/>
    <col min="5125" max="5376" width="13" style="31"/>
    <col min="5377" max="5377" width="45.625" style="31" customWidth="1"/>
    <col min="5378" max="5379" width="12.625" style="31" customWidth="1"/>
    <col min="5380" max="5380" width="10.25" style="31" customWidth="1"/>
    <col min="5381" max="5632" width="13" style="31"/>
    <col min="5633" max="5633" width="45.625" style="31" customWidth="1"/>
    <col min="5634" max="5635" width="12.625" style="31" customWidth="1"/>
    <col min="5636" max="5636" width="10.25" style="31" customWidth="1"/>
    <col min="5637" max="5888" width="13" style="31"/>
    <col min="5889" max="5889" width="45.625" style="31" customWidth="1"/>
    <col min="5890" max="5891" width="12.625" style="31" customWidth="1"/>
    <col min="5892" max="5892" width="10.25" style="31" customWidth="1"/>
    <col min="5893" max="6144" width="13" style="31"/>
    <col min="6145" max="6145" width="45.625" style="31" customWidth="1"/>
    <col min="6146" max="6147" width="12.625" style="31" customWidth="1"/>
    <col min="6148" max="6148" width="10.25" style="31" customWidth="1"/>
    <col min="6149" max="6400" width="13" style="31"/>
    <col min="6401" max="6401" width="45.625" style="31" customWidth="1"/>
    <col min="6402" max="6403" width="12.625" style="31" customWidth="1"/>
    <col min="6404" max="6404" width="10.25" style="31" customWidth="1"/>
    <col min="6405" max="6656" width="13" style="31"/>
    <col min="6657" max="6657" width="45.625" style="31" customWidth="1"/>
    <col min="6658" max="6659" width="12.625" style="31" customWidth="1"/>
    <col min="6660" max="6660" width="10.25" style="31" customWidth="1"/>
    <col min="6661" max="6912" width="13" style="31"/>
    <col min="6913" max="6913" width="45.625" style="31" customWidth="1"/>
    <col min="6914" max="6915" width="12.625" style="31" customWidth="1"/>
    <col min="6916" max="6916" width="10.25" style="31" customWidth="1"/>
    <col min="6917" max="7168" width="13" style="31"/>
    <col min="7169" max="7169" width="45.625" style="31" customWidth="1"/>
    <col min="7170" max="7171" width="12.625" style="31" customWidth="1"/>
    <col min="7172" max="7172" width="10.25" style="31" customWidth="1"/>
    <col min="7173" max="7424" width="13" style="31"/>
    <col min="7425" max="7425" width="45.625" style="31" customWidth="1"/>
    <col min="7426" max="7427" width="12.625" style="31" customWidth="1"/>
    <col min="7428" max="7428" width="10.25" style="31" customWidth="1"/>
    <col min="7429" max="7680" width="13" style="31"/>
    <col min="7681" max="7681" width="45.625" style="31" customWidth="1"/>
    <col min="7682" max="7683" width="12.625" style="31" customWidth="1"/>
    <col min="7684" max="7684" width="10.25" style="31" customWidth="1"/>
    <col min="7685" max="7936" width="13" style="31"/>
    <col min="7937" max="7937" width="45.625" style="31" customWidth="1"/>
    <col min="7938" max="7939" width="12.625" style="31" customWidth="1"/>
    <col min="7940" max="7940" width="10.25" style="31" customWidth="1"/>
    <col min="7941" max="8192" width="13" style="31"/>
    <col min="8193" max="8193" width="45.625" style="31" customWidth="1"/>
    <col min="8194" max="8195" width="12.625" style="31" customWidth="1"/>
    <col min="8196" max="8196" width="10.25" style="31" customWidth="1"/>
    <col min="8197" max="8448" width="13" style="31"/>
    <col min="8449" max="8449" width="45.625" style="31" customWidth="1"/>
    <col min="8450" max="8451" width="12.625" style="31" customWidth="1"/>
    <col min="8452" max="8452" width="10.25" style="31" customWidth="1"/>
    <col min="8453" max="8704" width="13" style="31"/>
    <col min="8705" max="8705" width="45.625" style="31" customWidth="1"/>
    <col min="8706" max="8707" width="12.625" style="31" customWidth="1"/>
    <col min="8708" max="8708" width="10.25" style="31" customWidth="1"/>
    <col min="8709" max="8960" width="13" style="31"/>
    <col min="8961" max="8961" width="45.625" style="31" customWidth="1"/>
    <col min="8962" max="8963" width="12.625" style="31" customWidth="1"/>
    <col min="8964" max="8964" width="10.25" style="31" customWidth="1"/>
    <col min="8965" max="9216" width="13" style="31"/>
    <col min="9217" max="9217" width="45.625" style="31" customWidth="1"/>
    <col min="9218" max="9219" width="12.625" style="31" customWidth="1"/>
    <col min="9220" max="9220" width="10.25" style="31" customWidth="1"/>
    <col min="9221" max="9472" width="13" style="31"/>
    <col min="9473" max="9473" width="45.625" style="31" customWidth="1"/>
    <col min="9474" max="9475" width="12.625" style="31" customWidth="1"/>
    <col min="9476" max="9476" width="10.25" style="31" customWidth="1"/>
    <col min="9477" max="9728" width="13" style="31"/>
    <col min="9729" max="9729" width="45.625" style="31" customWidth="1"/>
    <col min="9730" max="9731" width="12.625" style="31" customWidth="1"/>
    <col min="9732" max="9732" width="10.25" style="31" customWidth="1"/>
    <col min="9733" max="9984" width="13" style="31"/>
    <col min="9985" max="9985" width="45.625" style="31" customWidth="1"/>
    <col min="9986" max="9987" width="12.625" style="31" customWidth="1"/>
    <col min="9988" max="9988" width="10.25" style="31" customWidth="1"/>
    <col min="9989" max="10240" width="13" style="31"/>
    <col min="10241" max="10241" width="45.625" style="31" customWidth="1"/>
    <col min="10242" max="10243" width="12.625" style="31" customWidth="1"/>
    <col min="10244" max="10244" width="10.25" style="31" customWidth="1"/>
    <col min="10245" max="10496" width="13" style="31"/>
    <col min="10497" max="10497" width="45.625" style="31" customWidth="1"/>
    <col min="10498" max="10499" width="12.625" style="31" customWidth="1"/>
    <col min="10500" max="10500" width="10.25" style="31" customWidth="1"/>
    <col min="10501" max="10752" width="13" style="31"/>
    <col min="10753" max="10753" width="45.625" style="31" customWidth="1"/>
    <col min="10754" max="10755" width="12.625" style="31" customWidth="1"/>
    <col min="10756" max="10756" width="10.25" style="31" customWidth="1"/>
    <col min="10757" max="11008" width="13" style="31"/>
    <col min="11009" max="11009" width="45.625" style="31" customWidth="1"/>
    <col min="11010" max="11011" width="12.625" style="31" customWidth="1"/>
    <col min="11012" max="11012" width="10.25" style="31" customWidth="1"/>
    <col min="11013" max="11264" width="13" style="31"/>
    <col min="11265" max="11265" width="45.625" style="31" customWidth="1"/>
    <col min="11266" max="11267" width="12.625" style="31" customWidth="1"/>
    <col min="11268" max="11268" width="10.25" style="31" customWidth="1"/>
    <col min="11269" max="11520" width="13" style="31"/>
    <col min="11521" max="11521" width="45.625" style="31" customWidth="1"/>
    <col min="11522" max="11523" width="12.625" style="31" customWidth="1"/>
    <col min="11524" max="11524" width="10.25" style="31" customWidth="1"/>
    <col min="11525" max="11776" width="13" style="31"/>
    <col min="11777" max="11777" width="45.625" style="31" customWidth="1"/>
    <col min="11778" max="11779" width="12.625" style="31" customWidth="1"/>
    <col min="11780" max="11780" width="10.25" style="31" customWidth="1"/>
    <col min="11781" max="12032" width="13" style="31"/>
    <col min="12033" max="12033" width="45.625" style="31" customWidth="1"/>
    <col min="12034" max="12035" width="12.625" style="31" customWidth="1"/>
    <col min="12036" max="12036" width="10.25" style="31" customWidth="1"/>
    <col min="12037" max="12288" width="13" style="31"/>
    <col min="12289" max="12289" width="45.625" style="31" customWidth="1"/>
    <col min="12290" max="12291" width="12.625" style="31" customWidth="1"/>
    <col min="12292" max="12292" width="10.25" style="31" customWidth="1"/>
    <col min="12293" max="12544" width="13" style="31"/>
    <col min="12545" max="12545" width="45.625" style="31" customWidth="1"/>
    <col min="12546" max="12547" width="12.625" style="31" customWidth="1"/>
    <col min="12548" max="12548" width="10.25" style="31" customWidth="1"/>
    <col min="12549" max="12800" width="13" style="31"/>
    <col min="12801" max="12801" width="45.625" style="31" customWidth="1"/>
    <col min="12802" max="12803" width="12.625" style="31" customWidth="1"/>
    <col min="12804" max="12804" width="10.25" style="31" customWidth="1"/>
    <col min="12805" max="13056" width="13" style="31"/>
    <col min="13057" max="13057" width="45.625" style="31" customWidth="1"/>
    <col min="13058" max="13059" width="12.625" style="31" customWidth="1"/>
    <col min="13060" max="13060" width="10.25" style="31" customWidth="1"/>
    <col min="13061" max="13312" width="13" style="31"/>
    <col min="13313" max="13313" width="45.625" style="31" customWidth="1"/>
    <col min="13314" max="13315" width="12.625" style="31" customWidth="1"/>
    <col min="13316" max="13316" width="10.25" style="31" customWidth="1"/>
    <col min="13317" max="13568" width="13" style="31"/>
    <col min="13569" max="13569" width="45.625" style="31" customWidth="1"/>
    <col min="13570" max="13571" width="12.625" style="31" customWidth="1"/>
    <col min="13572" max="13572" width="10.25" style="31" customWidth="1"/>
    <col min="13573" max="13824" width="13" style="31"/>
    <col min="13825" max="13825" width="45.625" style="31" customWidth="1"/>
    <col min="13826" max="13827" width="12.625" style="31" customWidth="1"/>
    <col min="13828" max="13828" width="10.25" style="31" customWidth="1"/>
    <col min="13829" max="14080" width="13" style="31"/>
    <col min="14081" max="14081" width="45.625" style="31" customWidth="1"/>
    <col min="14082" max="14083" width="12.625" style="31" customWidth="1"/>
    <col min="14084" max="14084" width="10.25" style="31" customWidth="1"/>
    <col min="14085" max="14336" width="13" style="31"/>
    <col min="14337" max="14337" width="45.625" style="31" customWidth="1"/>
    <col min="14338" max="14339" width="12.625" style="31" customWidth="1"/>
    <col min="14340" max="14340" width="10.25" style="31" customWidth="1"/>
    <col min="14341" max="14592" width="13" style="31"/>
    <col min="14593" max="14593" width="45.625" style="31" customWidth="1"/>
    <col min="14594" max="14595" width="12.625" style="31" customWidth="1"/>
    <col min="14596" max="14596" width="10.25" style="31" customWidth="1"/>
    <col min="14597" max="14848" width="13" style="31"/>
    <col min="14849" max="14849" width="45.625" style="31" customWidth="1"/>
    <col min="14850" max="14851" width="12.625" style="31" customWidth="1"/>
    <col min="14852" max="14852" width="10.25" style="31" customWidth="1"/>
    <col min="14853" max="15104" width="13" style="31"/>
    <col min="15105" max="15105" width="45.625" style="31" customWidth="1"/>
    <col min="15106" max="15107" width="12.625" style="31" customWidth="1"/>
    <col min="15108" max="15108" width="10.25" style="31" customWidth="1"/>
    <col min="15109" max="15360" width="13" style="31"/>
    <col min="15361" max="15361" width="45.625" style="31" customWidth="1"/>
    <col min="15362" max="15363" width="12.625" style="31" customWidth="1"/>
    <col min="15364" max="15364" width="10.25" style="31" customWidth="1"/>
    <col min="15365" max="15616" width="13" style="31"/>
    <col min="15617" max="15617" width="45.625" style="31" customWidth="1"/>
    <col min="15618" max="15619" width="12.625" style="31" customWidth="1"/>
    <col min="15620" max="15620" width="10.25" style="31" customWidth="1"/>
    <col min="15621" max="15872" width="13" style="31"/>
    <col min="15873" max="15873" width="45.625" style="31" customWidth="1"/>
    <col min="15874" max="15875" width="12.625" style="31" customWidth="1"/>
    <col min="15876" max="15876" width="10.25" style="31" customWidth="1"/>
    <col min="15877" max="16128" width="13" style="31"/>
    <col min="16129" max="16129" width="45.625" style="31" customWidth="1"/>
    <col min="16130" max="16131" width="12.625" style="31" customWidth="1"/>
    <col min="16132" max="16132" width="10.25" style="31" customWidth="1"/>
    <col min="16133" max="16384" width="13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309</v>
      </c>
      <c r="B3" s="29"/>
      <c r="C3" s="29"/>
      <c r="D3" s="29"/>
    </row>
    <row r="4" spans="1:4">
      <c r="A4" s="29" t="s">
        <v>279</v>
      </c>
      <c r="B4" s="29"/>
      <c r="C4" s="29"/>
      <c r="D4" s="29"/>
    </row>
    <row r="5" spans="1:4" ht="13.5" thickBot="1">
      <c r="A5" s="32" t="s">
        <v>4</v>
      </c>
      <c r="B5" s="33">
        <v>3600</v>
      </c>
      <c r="C5" s="34" t="s">
        <v>280</v>
      </c>
    </row>
    <row r="6" spans="1:4">
      <c r="A6" s="36"/>
      <c r="B6" s="37" t="s">
        <v>6</v>
      </c>
      <c r="C6" s="122" t="s">
        <v>310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282</v>
      </c>
      <c r="C8" s="43" t="s">
        <v>11</v>
      </c>
      <c r="D8" s="43" t="s">
        <v>12</v>
      </c>
    </row>
    <row r="9" spans="1:4">
      <c r="A9" s="40" t="s">
        <v>13</v>
      </c>
    </row>
    <row r="10" spans="1:4">
      <c r="A10" s="34" t="s">
        <v>304</v>
      </c>
      <c r="B10" s="129">
        <v>3000</v>
      </c>
      <c r="C10" s="129">
        <v>0.83</v>
      </c>
      <c r="D10" s="124">
        <v>0.32973319470882212</v>
      </c>
    </row>
    <row r="11" spans="1:4">
      <c r="A11" s="34" t="s">
        <v>305</v>
      </c>
      <c r="B11" s="129">
        <v>0</v>
      </c>
      <c r="C11" s="129">
        <v>0</v>
      </c>
      <c r="D11" s="124">
        <v>0</v>
      </c>
    </row>
    <row r="12" spans="1:4">
      <c r="A12" s="34" t="s">
        <v>306</v>
      </c>
      <c r="B12" s="129">
        <v>115.5</v>
      </c>
      <c r="C12" s="129">
        <v>0.03</v>
      </c>
      <c r="D12" s="124">
        <v>1.2694727996289653E-2</v>
      </c>
    </row>
    <row r="13" spans="1:4">
      <c r="A13" s="34" t="s">
        <v>307</v>
      </c>
      <c r="B13" s="129">
        <v>850</v>
      </c>
      <c r="C13" s="129">
        <v>0.24</v>
      </c>
      <c r="D13" s="124">
        <v>9.34244051674996E-2</v>
      </c>
    </row>
    <row r="14" spans="1:4">
      <c r="A14" s="47" t="s">
        <v>308</v>
      </c>
      <c r="B14" s="130">
        <v>3965.5</v>
      </c>
      <c r="C14" s="130">
        <v>1.1000000000000001</v>
      </c>
      <c r="D14" s="125">
        <v>0.43585232787261141</v>
      </c>
    </row>
    <row r="15" spans="1:4">
      <c r="A15" s="50" t="s">
        <v>292</v>
      </c>
      <c r="B15" s="131"/>
      <c r="C15" s="131"/>
    </row>
    <row r="16" spans="1:4">
      <c r="A16" s="45" t="s">
        <v>19</v>
      </c>
      <c r="B16" s="129">
        <v>0</v>
      </c>
      <c r="C16" s="129">
        <v>0</v>
      </c>
      <c r="D16" s="124">
        <v>0</v>
      </c>
    </row>
    <row r="17" spans="1:4">
      <c r="A17" s="45" t="s">
        <v>20</v>
      </c>
      <c r="B17" s="129">
        <v>0</v>
      </c>
      <c r="C17" s="129">
        <v>0</v>
      </c>
      <c r="D17" s="124">
        <v>0</v>
      </c>
    </row>
    <row r="18" spans="1:4">
      <c r="A18" s="45" t="s">
        <v>271</v>
      </c>
      <c r="B18" s="129">
        <v>4200</v>
      </c>
      <c r="C18" s="129">
        <v>1.17</v>
      </c>
      <c r="D18" s="124">
        <v>0.46162647259235101</v>
      </c>
    </row>
    <row r="19" spans="1:4">
      <c r="A19" s="45" t="s">
        <v>272</v>
      </c>
      <c r="B19" s="129">
        <v>0</v>
      </c>
      <c r="C19" s="129">
        <v>0</v>
      </c>
      <c r="D19" s="124">
        <v>0</v>
      </c>
    </row>
    <row r="20" spans="1:4">
      <c r="A20" s="45" t="s">
        <v>273</v>
      </c>
      <c r="B20" s="129">
        <v>0</v>
      </c>
      <c r="C20" s="129">
        <v>0</v>
      </c>
      <c r="D20" s="124">
        <v>0</v>
      </c>
    </row>
    <row r="21" spans="1:4">
      <c r="A21" s="45" t="s">
        <v>274</v>
      </c>
      <c r="B21" s="129">
        <v>0</v>
      </c>
      <c r="C21" s="129">
        <v>0</v>
      </c>
      <c r="D21" s="124">
        <v>0</v>
      </c>
    </row>
    <row r="22" spans="1:4">
      <c r="A22" s="45" t="s">
        <v>275</v>
      </c>
      <c r="B22" s="129">
        <v>0</v>
      </c>
      <c r="C22" s="129">
        <v>0</v>
      </c>
      <c r="D22" s="124">
        <v>0</v>
      </c>
    </row>
    <row r="23" spans="1:4">
      <c r="A23" s="45" t="s">
        <v>276</v>
      </c>
      <c r="B23" s="129">
        <v>0</v>
      </c>
      <c r="C23" s="129">
        <v>0</v>
      </c>
      <c r="D23" s="124">
        <v>0</v>
      </c>
    </row>
    <row r="24" spans="1:4">
      <c r="A24" s="83" t="s">
        <v>28</v>
      </c>
      <c r="B24" s="132">
        <v>4200</v>
      </c>
      <c r="C24" s="132">
        <v>1.17</v>
      </c>
      <c r="D24" s="126">
        <v>0.46162647259235101</v>
      </c>
    </row>
    <row r="25" spans="1:4">
      <c r="A25" s="40" t="s">
        <v>29</v>
      </c>
      <c r="B25" s="131"/>
      <c r="C25" s="131"/>
    </row>
    <row r="26" spans="1:4">
      <c r="A26" s="45" t="s">
        <v>30</v>
      </c>
      <c r="B26" s="129">
        <v>932.76504622688458</v>
      </c>
      <c r="C26" s="129">
        <v>0.26</v>
      </c>
      <c r="D26" s="124">
        <v>0.1025211995350376</v>
      </c>
    </row>
    <row r="27" spans="1:4">
      <c r="A27" s="34" t="s">
        <v>31</v>
      </c>
      <c r="B27" s="129">
        <v>932.76504622688458</v>
      </c>
      <c r="C27" s="129">
        <v>0.26</v>
      </c>
      <c r="D27" s="124">
        <v>0.1025211995350376</v>
      </c>
    </row>
    <row r="28" spans="1:4" s="51" customFormat="1">
      <c r="A28" s="47" t="s">
        <v>32</v>
      </c>
      <c r="B28" s="130">
        <v>9098.2650462268848</v>
      </c>
      <c r="C28" s="130">
        <v>2.5299999999999998</v>
      </c>
      <c r="D28" s="125">
        <v>1</v>
      </c>
    </row>
    <row r="29" spans="1:4">
      <c r="A29" s="40" t="s">
        <v>33</v>
      </c>
      <c r="B29" s="131"/>
      <c r="C29" s="131"/>
    </row>
    <row r="30" spans="1:4">
      <c r="A30" s="34" t="s">
        <v>34</v>
      </c>
      <c r="B30" s="129">
        <v>0</v>
      </c>
      <c r="C30" s="129">
        <v>0</v>
      </c>
      <c r="D30" s="124">
        <v>0</v>
      </c>
    </row>
    <row r="31" spans="1:4">
      <c r="A31" s="34" t="s">
        <v>35</v>
      </c>
      <c r="B31" s="129">
        <v>0</v>
      </c>
      <c r="C31" s="129">
        <v>0</v>
      </c>
      <c r="D31" s="124">
        <v>0</v>
      </c>
    </row>
    <row r="32" spans="1:4">
      <c r="A32" s="45" t="s">
        <v>36</v>
      </c>
      <c r="B32" s="129">
        <v>0</v>
      </c>
      <c r="C32" s="129">
        <v>0</v>
      </c>
      <c r="D32" s="124">
        <v>0</v>
      </c>
    </row>
    <row r="33" spans="1:244">
      <c r="A33" s="45" t="s">
        <v>37</v>
      </c>
      <c r="B33" s="129">
        <v>0</v>
      </c>
      <c r="C33" s="129">
        <v>0</v>
      </c>
      <c r="D33" s="124">
        <v>0</v>
      </c>
    </row>
    <row r="34" spans="1:244">
      <c r="A34" s="83" t="s">
        <v>38</v>
      </c>
      <c r="B34" s="132">
        <v>0</v>
      </c>
      <c r="C34" s="132">
        <v>0</v>
      </c>
      <c r="D34" s="126">
        <v>0</v>
      </c>
      <c r="E34" s="34"/>
      <c r="H34" s="52"/>
      <c r="I34" s="34"/>
      <c r="L34" s="52"/>
      <c r="M34" s="34"/>
      <c r="P34" s="52"/>
      <c r="Q34" s="34"/>
      <c r="T34" s="52"/>
      <c r="U34" s="34"/>
      <c r="X34" s="52"/>
      <c r="Y34" s="34"/>
      <c r="AB34" s="52"/>
      <c r="AC34" s="34"/>
      <c r="AF34" s="52"/>
      <c r="AG34" s="34"/>
      <c r="AJ34" s="52"/>
      <c r="AK34" s="34"/>
      <c r="AN34" s="52"/>
      <c r="AO34" s="34"/>
      <c r="AR34" s="52"/>
      <c r="AS34" s="34"/>
      <c r="AV34" s="52"/>
      <c r="AW34" s="34"/>
      <c r="AZ34" s="52"/>
      <c r="BA34" s="34"/>
      <c r="BD34" s="52"/>
      <c r="BE34" s="34"/>
      <c r="BH34" s="52"/>
      <c r="BI34" s="34"/>
      <c r="BL34" s="52"/>
      <c r="BM34" s="34"/>
      <c r="BP34" s="52"/>
      <c r="BQ34" s="34"/>
      <c r="BT34" s="52"/>
      <c r="BU34" s="34"/>
      <c r="BX34" s="52"/>
      <c r="BY34" s="34"/>
      <c r="CB34" s="52"/>
      <c r="CC34" s="34"/>
      <c r="CF34" s="52"/>
      <c r="CG34" s="34"/>
      <c r="CJ34" s="52"/>
      <c r="CK34" s="34"/>
      <c r="CN34" s="52"/>
      <c r="CO34" s="34"/>
      <c r="CR34" s="52"/>
      <c r="CS34" s="34"/>
      <c r="CV34" s="52"/>
      <c r="CW34" s="34"/>
      <c r="CZ34" s="52"/>
      <c r="DA34" s="34"/>
      <c r="DD34" s="52"/>
      <c r="DE34" s="34"/>
      <c r="DH34" s="52"/>
      <c r="DI34" s="34"/>
      <c r="DL34" s="52"/>
      <c r="DM34" s="34"/>
      <c r="DP34" s="52"/>
      <c r="DQ34" s="34"/>
      <c r="DT34" s="52"/>
      <c r="DU34" s="34"/>
      <c r="DX34" s="52"/>
      <c r="DY34" s="34"/>
      <c r="EB34" s="52"/>
      <c r="EC34" s="34"/>
      <c r="EF34" s="52"/>
      <c r="EG34" s="34"/>
      <c r="EJ34" s="52"/>
      <c r="EK34" s="34"/>
      <c r="EN34" s="52"/>
      <c r="EO34" s="34"/>
      <c r="ER34" s="52"/>
      <c r="ES34" s="34"/>
      <c r="EV34" s="52"/>
      <c r="EW34" s="34"/>
      <c r="EZ34" s="52"/>
      <c r="FA34" s="34"/>
      <c r="FD34" s="52"/>
      <c r="FE34" s="34"/>
      <c r="FH34" s="52"/>
      <c r="FI34" s="34"/>
      <c r="FL34" s="52"/>
      <c r="FM34" s="34"/>
      <c r="FP34" s="52"/>
      <c r="FQ34" s="34"/>
      <c r="FT34" s="52"/>
      <c r="FU34" s="34"/>
      <c r="FX34" s="52"/>
      <c r="FY34" s="34"/>
      <c r="GB34" s="52"/>
      <c r="GC34" s="34"/>
      <c r="GF34" s="52"/>
      <c r="GG34" s="34"/>
      <c r="GJ34" s="52"/>
      <c r="GK34" s="34"/>
      <c r="GN34" s="52"/>
      <c r="GO34" s="34"/>
      <c r="GR34" s="52"/>
      <c r="GS34" s="34"/>
      <c r="GV34" s="52"/>
      <c r="GW34" s="34"/>
      <c r="GZ34" s="52"/>
      <c r="HA34" s="34"/>
      <c r="HD34" s="52"/>
      <c r="HE34" s="34"/>
      <c r="HH34" s="52"/>
      <c r="HI34" s="34"/>
      <c r="HL34" s="52"/>
      <c r="HM34" s="34"/>
      <c r="HP34" s="52"/>
      <c r="HQ34" s="34"/>
      <c r="HT34" s="52"/>
      <c r="HU34" s="34"/>
      <c r="HX34" s="52"/>
      <c r="HY34" s="34"/>
      <c r="IB34" s="52"/>
      <c r="IC34" s="34"/>
      <c r="IF34" s="52"/>
      <c r="IG34" s="34"/>
      <c r="IJ34" s="52"/>
    </row>
    <row r="35" spans="1:244">
      <c r="A35" s="40" t="s">
        <v>39</v>
      </c>
      <c r="B35" s="131"/>
      <c r="C35" s="131"/>
    </row>
    <row r="36" spans="1:244">
      <c r="A36" s="45" t="s">
        <v>277</v>
      </c>
      <c r="B36" s="129">
        <v>0</v>
      </c>
      <c r="C36" s="129">
        <v>0</v>
      </c>
      <c r="D36" s="124">
        <v>0</v>
      </c>
    </row>
    <row r="37" spans="1:244">
      <c r="A37" s="45" t="s">
        <v>41</v>
      </c>
      <c r="B37" s="129">
        <v>0</v>
      </c>
      <c r="C37" s="129">
        <v>0</v>
      </c>
      <c r="D37" s="124">
        <v>0</v>
      </c>
    </row>
    <row r="38" spans="1:244">
      <c r="A38" s="45" t="s">
        <v>42</v>
      </c>
      <c r="B38" s="129">
        <v>0</v>
      </c>
      <c r="C38" s="129">
        <v>0</v>
      </c>
      <c r="D38" s="124">
        <v>0</v>
      </c>
    </row>
    <row r="39" spans="1:244">
      <c r="A39" s="83" t="s">
        <v>43</v>
      </c>
      <c r="B39" s="132">
        <v>0</v>
      </c>
      <c r="C39" s="132">
        <v>0</v>
      </c>
      <c r="D39" s="126">
        <v>0</v>
      </c>
      <c r="E39" s="34"/>
      <c r="H39" s="52"/>
      <c r="I39" s="34"/>
      <c r="L39" s="52"/>
      <c r="M39" s="34"/>
      <c r="P39" s="52"/>
      <c r="Q39" s="34"/>
      <c r="T39" s="52"/>
      <c r="U39" s="34"/>
      <c r="X39" s="52"/>
      <c r="Y39" s="34"/>
      <c r="AB39" s="52"/>
      <c r="AC39" s="34"/>
      <c r="AF39" s="52"/>
      <c r="AG39" s="34"/>
      <c r="AJ39" s="52"/>
      <c r="AK39" s="34"/>
      <c r="AN39" s="52"/>
      <c r="AO39" s="34"/>
      <c r="AR39" s="52"/>
      <c r="AS39" s="34"/>
      <c r="AV39" s="52"/>
      <c r="AW39" s="34"/>
      <c r="AZ39" s="52"/>
      <c r="BA39" s="34"/>
      <c r="BD39" s="52"/>
      <c r="BE39" s="34"/>
      <c r="BH39" s="52"/>
      <c r="BI39" s="34"/>
      <c r="BL39" s="52"/>
      <c r="BM39" s="34"/>
      <c r="BP39" s="52"/>
      <c r="BQ39" s="34"/>
      <c r="BT39" s="52"/>
      <c r="BU39" s="34"/>
      <c r="BX39" s="52"/>
      <c r="BY39" s="34"/>
      <c r="CB39" s="52"/>
      <c r="CC39" s="34"/>
      <c r="CF39" s="52"/>
      <c r="CG39" s="34"/>
      <c r="CJ39" s="52"/>
      <c r="CK39" s="34"/>
      <c r="CN39" s="52"/>
      <c r="CO39" s="34"/>
      <c r="CR39" s="52"/>
      <c r="CS39" s="34"/>
      <c r="CV39" s="52"/>
      <c r="CW39" s="34"/>
      <c r="CZ39" s="52"/>
      <c r="DA39" s="34"/>
      <c r="DD39" s="52"/>
      <c r="DE39" s="34"/>
      <c r="DH39" s="52"/>
      <c r="DI39" s="34"/>
      <c r="DL39" s="52"/>
      <c r="DM39" s="34"/>
      <c r="DP39" s="52"/>
      <c r="DQ39" s="34"/>
      <c r="DT39" s="52"/>
      <c r="DU39" s="34"/>
      <c r="DX39" s="52"/>
      <c r="DY39" s="34"/>
      <c r="EB39" s="52"/>
      <c r="EC39" s="34"/>
      <c r="EF39" s="52"/>
      <c r="EG39" s="34"/>
      <c r="EJ39" s="52"/>
      <c r="EK39" s="34"/>
      <c r="EN39" s="52"/>
      <c r="EO39" s="34"/>
      <c r="ER39" s="52"/>
      <c r="ES39" s="34"/>
      <c r="EV39" s="52"/>
      <c r="EW39" s="34"/>
      <c r="EZ39" s="52"/>
      <c r="FA39" s="34"/>
      <c r="FD39" s="52"/>
      <c r="FE39" s="34"/>
      <c r="FH39" s="52"/>
      <c r="FI39" s="34"/>
      <c r="FL39" s="52"/>
      <c r="FM39" s="34"/>
      <c r="FP39" s="52"/>
      <c r="FQ39" s="34"/>
      <c r="FT39" s="52"/>
      <c r="FU39" s="34"/>
      <c r="FX39" s="52"/>
      <c r="FY39" s="34"/>
      <c r="GB39" s="52"/>
      <c r="GC39" s="34"/>
      <c r="GF39" s="52"/>
      <c r="GG39" s="34"/>
      <c r="GJ39" s="52"/>
      <c r="GK39" s="34"/>
      <c r="GN39" s="52"/>
      <c r="GO39" s="34"/>
      <c r="GR39" s="52"/>
      <c r="GS39" s="34"/>
      <c r="GV39" s="52"/>
      <c r="GW39" s="34"/>
      <c r="GZ39" s="52"/>
      <c r="HA39" s="34"/>
      <c r="HD39" s="52"/>
      <c r="HE39" s="34"/>
      <c r="HH39" s="52"/>
      <c r="HI39" s="34"/>
      <c r="HL39" s="52"/>
      <c r="HM39" s="34"/>
      <c r="HP39" s="52"/>
      <c r="HQ39" s="34"/>
      <c r="HT39" s="52"/>
      <c r="HU39" s="34"/>
      <c r="HX39" s="52"/>
      <c r="HY39" s="34"/>
      <c r="IB39" s="52"/>
      <c r="IC39" s="34"/>
      <c r="IF39" s="52"/>
      <c r="IG39" s="34"/>
      <c r="IJ39" s="52"/>
    </row>
    <row r="40" spans="1:244">
      <c r="A40" s="87" t="s">
        <v>44</v>
      </c>
      <c r="B40" s="133">
        <v>0</v>
      </c>
      <c r="C40" s="133">
        <v>0</v>
      </c>
      <c r="D40" s="127">
        <v>0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45</v>
      </c>
      <c r="B41" s="130">
        <v>9098.2650462268848</v>
      </c>
      <c r="C41" s="130">
        <v>2.5299999999999998</v>
      </c>
      <c r="D41" s="125">
        <v>1</v>
      </c>
    </row>
    <row r="42" spans="1:244">
      <c r="A42" s="40" t="s">
        <v>46</v>
      </c>
      <c r="B42" s="131"/>
      <c r="C42" s="131"/>
    </row>
    <row r="43" spans="1:244">
      <c r="A43" s="34" t="s">
        <v>47</v>
      </c>
      <c r="B43" s="129">
        <v>0</v>
      </c>
      <c r="C43" s="129">
        <v>0</v>
      </c>
      <c r="D43" s="124">
        <v>0</v>
      </c>
    </row>
    <row r="44" spans="1:244">
      <c r="A44" s="34" t="s">
        <v>48</v>
      </c>
      <c r="B44" s="129">
        <v>0</v>
      </c>
      <c r="C44" s="129">
        <v>0</v>
      </c>
      <c r="D44" s="124">
        <v>0</v>
      </c>
    </row>
    <row r="45" spans="1:244">
      <c r="A45" s="83" t="s">
        <v>49</v>
      </c>
      <c r="B45" s="132">
        <v>0</v>
      </c>
      <c r="C45" s="132">
        <v>0</v>
      </c>
      <c r="D45" s="126">
        <v>0</v>
      </c>
      <c r="E45" s="34"/>
      <c r="H45" s="52"/>
      <c r="I45" s="34"/>
      <c r="L45" s="52"/>
      <c r="M45" s="34"/>
      <c r="P45" s="52"/>
      <c r="Q45" s="34"/>
      <c r="T45" s="52"/>
      <c r="U45" s="34"/>
      <c r="X45" s="52"/>
      <c r="Y45" s="34"/>
      <c r="AB45" s="52"/>
      <c r="AC45" s="34"/>
      <c r="AF45" s="52"/>
      <c r="AG45" s="34"/>
      <c r="AJ45" s="52"/>
      <c r="AK45" s="34"/>
      <c r="AN45" s="52"/>
      <c r="AO45" s="34"/>
      <c r="AR45" s="52"/>
      <c r="AS45" s="34"/>
      <c r="AV45" s="52"/>
      <c r="AW45" s="34"/>
      <c r="AZ45" s="52"/>
      <c r="BA45" s="34"/>
      <c r="BD45" s="52"/>
      <c r="BE45" s="34"/>
      <c r="BH45" s="52"/>
      <c r="BI45" s="34"/>
      <c r="BL45" s="52"/>
      <c r="BM45" s="34"/>
      <c r="BP45" s="52"/>
      <c r="BQ45" s="34"/>
      <c r="BT45" s="52"/>
      <c r="BU45" s="34"/>
      <c r="BX45" s="52"/>
      <c r="BY45" s="34"/>
      <c r="CB45" s="52"/>
      <c r="CC45" s="34"/>
      <c r="CF45" s="52"/>
      <c r="CG45" s="34"/>
      <c r="CJ45" s="52"/>
      <c r="CK45" s="34"/>
      <c r="CN45" s="52"/>
      <c r="CO45" s="34"/>
      <c r="CR45" s="52"/>
      <c r="CS45" s="34"/>
      <c r="CV45" s="52"/>
      <c r="CW45" s="34"/>
      <c r="CZ45" s="52"/>
      <c r="DA45" s="34"/>
      <c r="DD45" s="52"/>
      <c r="DE45" s="34"/>
      <c r="DH45" s="52"/>
      <c r="DI45" s="34"/>
      <c r="DL45" s="52"/>
      <c r="DM45" s="34"/>
      <c r="DP45" s="52"/>
      <c r="DQ45" s="34"/>
      <c r="DT45" s="52"/>
      <c r="DU45" s="34"/>
      <c r="DX45" s="52"/>
      <c r="DY45" s="34"/>
      <c r="EB45" s="52"/>
      <c r="EC45" s="34"/>
      <c r="EF45" s="52"/>
      <c r="EG45" s="34"/>
      <c r="EJ45" s="52"/>
      <c r="EK45" s="34"/>
      <c r="EN45" s="52"/>
      <c r="EO45" s="34"/>
      <c r="ER45" s="52"/>
      <c r="ES45" s="34"/>
      <c r="EV45" s="52"/>
      <c r="EW45" s="34"/>
      <c r="EZ45" s="52"/>
      <c r="FA45" s="34"/>
      <c r="FD45" s="52"/>
      <c r="FE45" s="34"/>
      <c r="FH45" s="52"/>
      <c r="FI45" s="34"/>
      <c r="FL45" s="52"/>
      <c r="FM45" s="34"/>
      <c r="FP45" s="52"/>
      <c r="FQ45" s="34"/>
      <c r="FT45" s="52"/>
      <c r="FU45" s="34"/>
      <c r="FX45" s="52"/>
      <c r="FY45" s="34"/>
      <c r="GB45" s="52"/>
      <c r="GC45" s="34"/>
      <c r="GF45" s="52"/>
      <c r="GG45" s="34"/>
      <c r="GJ45" s="52"/>
      <c r="GK45" s="34"/>
      <c r="GN45" s="52"/>
      <c r="GO45" s="34"/>
      <c r="GR45" s="52"/>
      <c r="GS45" s="34"/>
      <c r="GV45" s="52"/>
      <c r="GW45" s="34"/>
      <c r="GZ45" s="52"/>
      <c r="HA45" s="34"/>
      <c r="HD45" s="52"/>
      <c r="HE45" s="34"/>
      <c r="HH45" s="52"/>
      <c r="HI45" s="34"/>
      <c r="HL45" s="52"/>
      <c r="HM45" s="34"/>
      <c r="HP45" s="52"/>
      <c r="HQ45" s="34"/>
      <c r="HT45" s="52"/>
      <c r="HU45" s="34"/>
      <c r="HX45" s="52"/>
      <c r="HY45" s="34"/>
      <c r="IB45" s="52"/>
      <c r="IC45" s="34"/>
      <c r="IF45" s="52"/>
      <c r="IG45" s="34"/>
      <c r="IJ45" s="52"/>
    </row>
    <row r="46" spans="1:244" s="51" customFormat="1" ht="13.5" thickBot="1">
      <c r="A46" s="53" t="s">
        <v>50</v>
      </c>
      <c r="B46" s="134">
        <v>9098.2650462268848</v>
      </c>
      <c r="C46" s="134">
        <v>2.5299999999999998</v>
      </c>
      <c r="D46" s="128">
        <v>1</v>
      </c>
    </row>
    <row r="47" spans="1:244">
      <c r="A47" s="121" t="s">
        <v>51</v>
      </c>
      <c r="D47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9" orientation="portrait" horizontalDpi="300" verticalDpi="300" r:id="rId1"/>
  <headerFooter alignWithMargins="0">
    <oddHeader>&amp;L&amp;"Tahoma,Negrito"&amp;8Companhia Nacional de Abastecimento - CONAB</oddHeader>
    <oddFooter xml:space="preserve">&amp;R&amp;6&amp;F - &amp;A
</oddFooter>
  </headerFooter>
  <rowBreaks count="1" manualBreakCount="1">
    <brk id="47" max="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55</v>
      </c>
      <c r="B2" s="29"/>
      <c r="C2" s="29"/>
      <c r="D2" s="29"/>
    </row>
    <row r="3" spans="1:4">
      <c r="A3" s="29" t="s">
        <v>311</v>
      </c>
      <c r="B3" s="29"/>
      <c r="C3" s="29"/>
      <c r="D3" s="29"/>
    </row>
    <row r="4" spans="1:4">
      <c r="A4" s="29" t="s">
        <v>56</v>
      </c>
      <c r="B4" s="29"/>
      <c r="C4" s="29"/>
      <c r="D4" s="29"/>
    </row>
    <row r="5" spans="1:4" ht="13.5" thickBot="1">
      <c r="A5" s="32" t="s">
        <v>4</v>
      </c>
      <c r="B5" s="33">
        <v>1500</v>
      </c>
      <c r="C5" s="34" t="s">
        <v>67</v>
      </c>
    </row>
    <row r="6" spans="1:4">
      <c r="A6" s="36"/>
      <c r="B6" s="37" t="s">
        <v>6</v>
      </c>
      <c r="C6" s="38">
        <v>42036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282</v>
      </c>
      <c r="C8" s="43" t="s">
        <v>11</v>
      </c>
      <c r="D8" s="43" t="s">
        <v>12</v>
      </c>
    </row>
    <row r="9" spans="1:4">
      <c r="A9" s="40" t="s">
        <v>60</v>
      </c>
    </row>
    <row r="10" spans="1:4">
      <c r="A10" s="45" t="s">
        <v>283</v>
      </c>
      <c r="B10" s="31">
        <v>0</v>
      </c>
      <c r="C10" s="31">
        <v>0</v>
      </c>
      <c r="D10" s="124">
        <v>0</v>
      </c>
    </row>
    <row r="11" spans="1:4">
      <c r="A11" s="45" t="s">
        <v>284</v>
      </c>
      <c r="B11" s="31">
        <v>0</v>
      </c>
      <c r="C11" s="31">
        <v>0</v>
      </c>
      <c r="D11" s="124">
        <v>0</v>
      </c>
    </row>
    <row r="12" spans="1:4">
      <c r="A12" s="45" t="s">
        <v>285</v>
      </c>
      <c r="B12" s="31">
        <v>0</v>
      </c>
      <c r="C12" s="31">
        <v>0</v>
      </c>
      <c r="D12" s="124">
        <v>0</v>
      </c>
    </row>
    <row r="13" spans="1:4">
      <c r="A13" s="45" t="s">
        <v>286</v>
      </c>
      <c r="B13" s="31">
        <v>0</v>
      </c>
      <c r="C13" s="31">
        <v>0</v>
      </c>
      <c r="D13" s="124">
        <v>0</v>
      </c>
    </row>
    <row r="14" spans="1:4">
      <c r="A14" s="45" t="s">
        <v>287</v>
      </c>
      <c r="B14" s="31">
        <v>0</v>
      </c>
      <c r="C14" s="31">
        <v>0</v>
      </c>
      <c r="D14" s="124">
        <v>0</v>
      </c>
    </row>
    <row r="15" spans="1:4">
      <c r="A15" s="34" t="s">
        <v>313</v>
      </c>
      <c r="B15" s="31">
        <v>2406.25</v>
      </c>
      <c r="C15" s="31">
        <v>1.6</v>
      </c>
      <c r="D15" s="124">
        <v>0.8178870912188192</v>
      </c>
    </row>
    <row r="16" spans="1:4">
      <c r="A16" s="34" t="s">
        <v>77</v>
      </c>
      <c r="B16" s="31">
        <v>63.04</v>
      </c>
      <c r="C16" s="31">
        <v>0.04</v>
      </c>
      <c r="D16" s="124">
        <v>2.1427367160699994E-2</v>
      </c>
    </row>
    <row r="17" spans="1:4">
      <c r="A17" s="34" t="s">
        <v>78</v>
      </c>
      <c r="B17" s="31">
        <v>0</v>
      </c>
      <c r="C17" s="31">
        <v>0</v>
      </c>
      <c r="D17" s="124">
        <v>0</v>
      </c>
    </row>
    <row r="18" spans="1:4">
      <c r="A18" s="34" t="s">
        <v>79</v>
      </c>
      <c r="B18" s="31">
        <v>0</v>
      </c>
      <c r="C18" s="31">
        <v>0</v>
      </c>
      <c r="D18" s="124">
        <v>0</v>
      </c>
    </row>
    <row r="19" spans="1:4">
      <c r="A19" s="34" t="s">
        <v>80</v>
      </c>
      <c r="B19" s="31">
        <v>0</v>
      </c>
      <c r="C19" s="31">
        <v>0</v>
      </c>
      <c r="D19" s="124">
        <v>0</v>
      </c>
    </row>
    <row r="20" spans="1:4">
      <c r="A20" s="34" t="s">
        <v>314</v>
      </c>
      <c r="B20" s="31">
        <v>225</v>
      </c>
      <c r="C20" s="31">
        <v>0.15</v>
      </c>
      <c r="D20" s="124">
        <v>7.6477753984097382E-2</v>
      </c>
    </row>
    <row r="21" spans="1:4">
      <c r="A21" s="47" t="s">
        <v>62</v>
      </c>
      <c r="B21" s="48">
        <v>2694.29</v>
      </c>
      <c r="C21" s="48">
        <v>1.79</v>
      </c>
      <c r="D21" s="125">
        <v>0.91579221236361663</v>
      </c>
    </row>
    <row r="22" spans="1:4">
      <c r="A22" s="50" t="s">
        <v>18</v>
      </c>
    </row>
    <row r="23" spans="1:4">
      <c r="A23" s="45" t="s">
        <v>19</v>
      </c>
      <c r="B23" s="31">
        <v>0</v>
      </c>
      <c r="C23" s="31">
        <v>0</v>
      </c>
      <c r="D23" s="124">
        <v>0</v>
      </c>
    </row>
    <row r="24" spans="1:4">
      <c r="A24" s="45" t="s">
        <v>20</v>
      </c>
      <c r="B24" s="31">
        <v>0</v>
      </c>
      <c r="C24" s="31">
        <v>0</v>
      </c>
      <c r="D24" s="124">
        <v>0</v>
      </c>
    </row>
    <row r="25" spans="1:4">
      <c r="A25" s="34" t="s">
        <v>21</v>
      </c>
      <c r="B25" s="31">
        <v>80.83</v>
      </c>
      <c r="C25" s="31">
        <v>0.05</v>
      </c>
      <c r="D25" s="124">
        <v>2.7474208242375963E-2</v>
      </c>
    </row>
    <row r="26" spans="1:4">
      <c r="A26" s="45" t="s">
        <v>22</v>
      </c>
      <c r="B26" s="31">
        <v>0</v>
      </c>
      <c r="C26" s="31">
        <v>0</v>
      </c>
      <c r="D26" s="124">
        <v>0</v>
      </c>
    </row>
    <row r="27" spans="1:4">
      <c r="A27" s="45" t="s">
        <v>23</v>
      </c>
      <c r="B27" s="31">
        <v>0</v>
      </c>
      <c r="C27" s="31">
        <v>0</v>
      </c>
      <c r="D27" s="124">
        <v>0</v>
      </c>
    </row>
    <row r="28" spans="1:4">
      <c r="A28" s="45" t="s">
        <v>24</v>
      </c>
      <c r="B28" s="31">
        <v>138</v>
      </c>
      <c r="C28" s="31">
        <v>0.09</v>
      </c>
      <c r="D28" s="124">
        <v>4.6906355776913058E-2</v>
      </c>
    </row>
    <row r="29" spans="1:4">
      <c r="A29" s="45" t="s">
        <v>25</v>
      </c>
      <c r="B29" s="31">
        <v>0</v>
      </c>
      <c r="C29" s="31">
        <v>0</v>
      </c>
      <c r="D29" s="124">
        <v>0</v>
      </c>
    </row>
    <row r="30" spans="1:4">
      <c r="A30" s="45" t="s">
        <v>26</v>
      </c>
      <c r="B30" s="31">
        <v>0</v>
      </c>
      <c r="C30" s="31">
        <v>0</v>
      </c>
      <c r="D30" s="124">
        <v>0</v>
      </c>
    </row>
    <row r="31" spans="1:4">
      <c r="A31" s="45" t="s">
        <v>27</v>
      </c>
      <c r="B31" s="31">
        <v>0</v>
      </c>
      <c r="C31" s="31">
        <v>0</v>
      </c>
      <c r="D31" s="124">
        <v>0</v>
      </c>
    </row>
    <row r="32" spans="1:4">
      <c r="A32" s="83" t="s">
        <v>28</v>
      </c>
      <c r="B32" s="84">
        <v>218.83</v>
      </c>
      <c r="C32" s="84">
        <v>0.14000000000000001</v>
      </c>
      <c r="D32" s="126">
        <v>7.4380564019289025E-2</v>
      </c>
    </row>
    <row r="33" spans="1:244">
      <c r="A33" s="40" t="s">
        <v>29</v>
      </c>
    </row>
    <row r="34" spans="1:244">
      <c r="A34" s="45" t="s">
        <v>30</v>
      </c>
      <c r="B34" s="31">
        <v>28.912006415695885</v>
      </c>
      <c r="C34" s="31">
        <v>0.02</v>
      </c>
      <c r="D34" s="124">
        <v>9.8272236170943786E-3</v>
      </c>
    </row>
    <row r="35" spans="1:244">
      <c r="A35" s="34" t="s">
        <v>31</v>
      </c>
      <c r="B35" s="31">
        <v>28.912006415695885</v>
      </c>
      <c r="C35" s="31">
        <v>0.02</v>
      </c>
      <c r="D35" s="124">
        <v>9.8272236170943786E-3</v>
      </c>
    </row>
    <row r="36" spans="1:244" s="51" customFormat="1">
      <c r="A36" s="47" t="s">
        <v>32</v>
      </c>
      <c r="B36" s="48">
        <v>2942.0320064156958</v>
      </c>
      <c r="C36" s="48">
        <v>1.95</v>
      </c>
      <c r="D36" s="125">
        <v>1</v>
      </c>
    </row>
    <row r="37" spans="1:244">
      <c r="A37" s="40" t="s">
        <v>33</v>
      </c>
    </row>
    <row r="38" spans="1:244">
      <c r="A38" s="34" t="s">
        <v>34</v>
      </c>
      <c r="B38" s="31">
        <v>0</v>
      </c>
      <c r="C38" s="31">
        <v>0</v>
      </c>
      <c r="D38" s="124">
        <v>0</v>
      </c>
    </row>
    <row r="39" spans="1:244">
      <c r="A39" s="34" t="s">
        <v>35</v>
      </c>
      <c r="B39" s="31">
        <v>0</v>
      </c>
      <c r="C39" s="31">
        <v>0</v>
      </c>
      <c r="D39" s="124">
        <v>0</v>
      </c>
    </row>
    <row r="40" spans="1:244">
      <c r="A40" s="45" t="s">
        <v>36</v>
      </c>
      <c r="B40" s="31">
        <v>0</v>
      </c>
      <c r="C40" s="31">
        <v>0</v>
      </c>
      <c r="D40" s="124">
        <v>0</v>
      </c>
    </row>
    <row r="41" spans="1:244">
      <c r="A41" s="45" t="s">
        <v>37</v>
      </c>
      <c r="B41" s="31">
        <v>0</v>
      </c>
      <c r="C41" s="31">
        <v>0</v>
      </c>
      <c r="D41" s="124">
        <v>0</v>
      </c>
    </row>
    <row r="42" spans="1:244">
      <c r="A42" s="83" t="s">
        <v>38</v>
      </c>
      <c r="B42" s="84">
        <v>0</v>
      </c>
      <c r="C42" s="84">
        <v>0</v>
      </c>
      <c r="D42" s="126">
        <v>0</v>
      </c>
      <c r="E42" s="34"/>
      <c r="H42" s="52"/>
      <c r="I42" s="34"/>
      <c r="L42" s="52"/>
      <c r="M42" s="34"/>
      <c r="P42" s="52"/>
      <c r="Q42" s="34"/>
      <c r="T42" s="52"/>
      <c r="U42" s="34"/>
      <c r="X42" s="52"/>
      <c r="Y42" s="34"/>
      <c r="AB42" s="52"/>
      <c r="AC42" s="34"/>
      <c r="AF42" s="52"/>
      <c r="AG42" s="34"/>
      <c r="AJ42" s="52"/>
      <c r="AK42" s="34"/>
      <c r="AN42" s="52"/>
      <c r="AO42" s="34"/>
      <c r="AR42" s="52"/>
      <c r="AS42" s="34"/>
      <c r="AV42" s="52"/>
      <c r="AW42" s="34"/>
      <c r="AZ42" s="52"/>
      <c r="BA42" s="34"/>
      <c r="BD42" s="52"/>
      <c r="BE42" s="34"/>
      <c r="BH42" s="52"/>
      <c r="BI42" s="34"/>
      <c r="BL42" s="52"/>
      <c r="BM42" s="34"/>
      <c r="BP42" s="52"/>
      <c r="BQ42" s="34"/>
      <c r="BT42" s="52"/>
      <c r="BU42" s="34"/>
      <c r="BX42" s="52"/>
      <c r="BY42" s="34"/>
      <c r="CB42" s="52"/>
      <c r="CC42" s="34"/>
      <c r="CF42" s="52"/>
      <c r="CG42" s="34"/>
      <c r="CJ42" s="52"/>
      <c r="CK42" s="34"/>
      <c r="CN42" s="52"/>
      <c r="CO42" s="34"/>
      <c r="CR42" s="52"/>
      <c r="CS42" s="34"/>
      <c r="CV42" s="52"/>
      <c r="CW42" s="34"/>
      <c r="CZ42" s="52"/>
      <c r="DA42" s="34"/>
      <c r="DD42" s="52"/>
      <c r="DE42" s="34"/>
      <c r="DH42" s="52"/>
      <c r="DI42" s="34"/>
      <c r="DL42" s="52"/>
      <c r="DM42" s="34"/>
      <c r="DP42" s="52"/>
      <c r="DQ42" s="34"/>
      <c r="DT42" s="52"/>
      <c r="DU42" s="34"/>
      <c r="DX42" s="52"/>
      <c r="DY42" s="34"/>
      <c r="EB42" s="52"/>
      <c r="EC42" s="34"/>
      <c r="EF42" s="52"/>
      <c r="EG42" s="34"/>
      <c r="EJ42" s="52"/>
      <c r="EK42" s="34"/>
      <c r="EN42" s="52"/>
      <c r="EO42" s="34"/>
      <c r="ER42" s="52"/>
      <c r="ES42" s="34"/>
      <c r="EV42" s="52"/>
      <c r="EW42" s="34"/>
      <c r="EZ42" s="52"/>
      <c r="FA42" s="34"/>
      <c r="FD42" s="52"/>
      <c r="FE42" s="34"/>
      <c r="FH42" s="52"/>
      <c r="FI42" s="34"/>
      <c r="FL42" s="52"/>
      <c r="FM42" s="34"/>
      <c r="FP42" s="52"/>
      <c r="FQ42" s="34"/>
      <c r="FT42" s="52"/>
      <c r="FU42" s="34"/>
      <c r="FX42" s="52"/>
      <c r="FY42" s="34"/>
      <c r="GB42" s="52"/>
      <c r="GC42" s="34"/>
      <c r="GF42" s="52"/>
      <c r="GG42" s="34"/>
      <c r="GJ42" s="52"/>
      <c r="GK42" s="34"/>
      <c r="GN42" s="52"/>
      <c r="GO42" s="34"/>
      <c r="GR42" s="52"/>
      <c r="GS42" s="34"/>
      <c r="GV42" s="52"/>
      <c r="GW42" s="34"/>
      <c r="GZ42" s="52"/>
      <c r="HA42" s="34"/>
      <c r="HD42" s="52"/>
      <c r="HE42" s="34"/>
      <c r="HH42" s="52"/>
      <c r="HI42" s="34"/>
      <c r="HL42" s="52"/>
      <c r="HM42" s="34"/>
      <c r="HP42" s="52"/>
      <c r="HQ42" s="34"/>
      <c r="HT42" s="52"/>
      <c r="HU42" s="34"/>
      <c r="HX42" s="52"/>
      <c r="HY42" s="34"/>
      <c r="IB42" s="52"/>
      <c r="IC42" s="34"/>
      <c r="IF42" s="52"/>
      <c r="IG42" s="34"/>
      <c r="IJ42" s="52"/>
    </row>
    <row r="43" spans="1:244">
      <c r="A43" s="40" t="s">
        <v>39</v>
      </c>
    </row>
    <row r="44" spans="1:244">
      <c r="A44" s="45" t="s">
        <v>40</v>
      </c>
      <c r="B44" s="31">
        <v>0</v>
      </c>
      <c r="C44" s="31">
        <v>0</v>
      </c>
      <c r="D44" s="124">
        <v>0</v>
      </c>
    </row>
    <row r="45" spans="1:244">
      <c r="A45" s="45" t="s">
        <v>41</v>
      </c>
      <c r="B45" s="31">
        <v>0</v>
      </c>
      <c r="C45" s="31">
        <v>0</v>
      </c>
      <c r="D45" s="124">
        <v>0</v>
      </c>
    </row>
    <row r="46" spans="1:244">
      <c r="A46" s="45" t="s">
        <v>42</v>
      </c>
      <c r="B46" s="31">
        <v>0</v>
      </c>
      <c r="C46" s="31">
        <v>0</v>
      </c>
      <c r="D46" s="124">
        <v>0</v>
      </c>
    </row>
    <row r="47" spans="1:244">
      <c r="A47" s="83" t="s">
        <v>43</v>
      </c>
      <c r="B47" s="84">
        <v>0</v>
      </c>
      <c r="C47" s="84">
        <v>0</v>
      </c>
      <c r="D47" s="126">
        <v>0</v>
      </c>
      <c r="E47" s="34"/>
      <c r="H47" s="52"/>
      <c r="I47" s="34"/>
      <c r="L47" s="52"/>
      <c r="M47" s="34"/>
      <c r="P47" s="52"/>
      <c r="Q47" s="34"/>
      <c r="T47" s="52"/>
      <c r="U47" s="34"/>
      <c r="X47" s="52"/>
      <c r="Y47" s="34"/>
      <c r="AB47" s="52"/>
      <c r="AC47" s="34"/>
      <c r="AF47" s="52"/>
      <c r="AG47" s="34"/>
      <c r="AJ47" s="52"/>
      <c r="AK47" s="34"/>
      <c r="AN47" s="52"/>
      <c r="AO47" s="34"/>
      <c r="AR47" s="52"/>
      <c r="AS47" s="34"/>
      <c r="AV47" s="52"/>
      <c r="AW47" s="34"/>
      <c r="AZ47" s="52"/>
      <c r="BA47" s="34"/>
      <c r="BD47" s="52"/>
      <c r="BE47" s="34"/>
      <c r="BH47" s="52"/>
      <c r="BI47" s="34"/>
      <c r="BL47" s="52"/>
      <c r="BM47" s="34"/>
      <c r="BP47" s="52"/>
      <c r="BQ47" s="34"/>
      <c r="BT47" s="52"/>
      <c r="BU47" s="34"/>
      <c r="BX47" s="52"/>
      <c r="BY47" s="34"/>
      <c r="CB47" s="52"/>
      <c r="CC47" s="34"/>
      <c r="CF47" s="52"/>
      <c r="CG47" s="34"/>
      <c r="CJ47" s="52"/>
      <c r="CK47" s="34"/>
      <c r="CN47" s="52"/>
      <c r="CO47" s="34"/>
      <c r="CR47" s="52"/>
      <c r="CS47" s="34"/>
      <c r="CV47" s="52"/>
      <c r="CW47" s="34"/>
      <c r="CZ47" s="52"/>
      <c r="DA47" s="34"/>
      <c r="DD47" s="52"/>
      <c r="DE47" s="34"/>
      <c r="DH47" s="52"/>
      <c r="DI47" s="34"/>
      <c r="DL47" s="52"/>
      <c r="DM47" s="34"/>
      <c r="DP47" s="52"/>
      <c r="DQ47" s="34"/>
      <c r="DT47" s="52"/>
      <c r="DU47" s="34"/>
      <c r="DX47" s="52"/>
      <c r="DY47" s="34"/>
      <c r="EB47" s="52"/>
      <c r="EC47" s="34"/>
      <c r="EF47" s="52"/>
      <c r="EG47" s="34"/>
      <c r="EJ47" s="52"/>
      <c r="EK47" s="34"/>
      <c r="EN47" s="52"/>
      <c r="EO47" s="34"/>
      <c r="ER47" s="52"/>
      <c r="ES47" s="34"/>
      <c r="EV47" s="52"/>
      <c r="EW47" s="34"/>
      <c r="EZ47" s="52"/>
      <c r="FA47" s="34"/>
      <c r="FD47" s="52"/>
      <c r="FE47" s="34"/>
      <c r="FH47" s="52"/>
      <c r="FI47" s="34"/>
      <c r="FL47" s="52"/>
      <c r="FM47" s="34"/>
      <c r="FP47" s="52"/>
      <c r="FQ47" s="34"/>
      <c r="FT47" s="52"/>
      <c r="FU47" s="34"/>
      <c r="FX47" s="52"/>
      <c r="FY47" s="34"/>
      <c r="GB47" s="52"/>
      <c r="GC47" s="34"/>
      <c r="GF47" s="52"/>
      <c r="GG47" s="34"/>
      <c r="GJ47" s="52"/>
      <c r="GK47" s="34"/>
      <c r="GN47" s="52"/>
      <c r="GO47" s="34"/>
      <c r="GR47" s="52"/>
      <c r="GS47" s="34"/>
      <c r="GV47" s="52"/>
      <c r="GW47" s="34"/>
      <c r="GZ47" s="52"/>
      <c r="HA47" s="34"/>
      <c r="HD47" s="52"/>
      <c r="HE47" s="34"/>
      <c r="HH47" s="52"/>
      <c r="HI47" s="34"/>
      <c r="HL47" s="52"/>
      <c r="HM47" s="34"/>
      <c r="HP47" s="52"/>
      <c r="HQ47" s="34"/>
      <c r="HT47" s="52"/>
      <c r="HU47" s="34"/>
      <c r="HX47" s="52"/>
      <c r="HY47" s="34"/>
      <c r="IB47" s="52"/>
      <c r="IC47" s="34"/>
      <c r="IF47" s="52"/>
      <c r="IG47" s="34"/>
      <c r="IJ47" s="52"/>
    </row>
    <row r="48" spans="1:244">
      <c r="A48" s="87" t="s">
        <v>44</v>
      </c>
      <c r="B48" s="88">
        <v>0</v>
      </c>
      <c r="C48" s="88">
        <v>0</v>
      </c>
      <c r="D48" s="127">
        <v>0</v>
      </c>
      <c r="G48" s="34"/>
      <c r="K48" s="34"/>
      <c r="O48" s="34"/>
      <c r="S48" s="34"/>
      <c r="W48" s="34"/>
      <c r="AA48" s="34"/>
      <c r="AE48" s="34"/>
      <c r="AI48" s="34"/>
      <c r="AM48" s="34"/>
      <c r="AQ48" s="34"/>
      <c r="AU48" s="34"/>
      <c r="AY48" s="34"/>
      <c r="BC48" s="34"/>
      <c r="BG48" s="34"/>
      <c r="BK48" s="34"/>
      <c r="BO48" s="34"/>
      <c r="BS48" s="34"/>
      <c r="BW48" s="34"/>
      <c r="CA48" s="34"/>
      <c r="CE48" s="34"/>
      <c r="CI48" s="34"/>
      <c r="CM48" s="34"/>
      <c r="CQ48" s="34"/>
      <c r="CU48" s="34"/>
      <c r="CY48" s="34"/>
      <c r="DC48" s="34"/>
      <c r="DG48" s="34"/>
      <c r="DK48" s="34"/>
      <c r="DO48" s="34"/>
      <c r="DS48" s="34"/>
      <c r="DW48" s="34"/>
      <c r="EA48" s="34"/>
      <c r="EE48" s="34"/>
      <c r="EI48" s="34"/>
      <c r="EM48" s="34"/>
      <c r="EQ48" s="34"/>
      <c r="EU48" s="34"/>
      <c r="EY48" s="34"/>
      <c r="FC48" s="34"/>
      <c r="FG48" s="34"/>
      <c r="FK48" s="34"/>
      <c r="FO48" s="34"/>
      <c r="FS48" s="34"/>
      <c r="FW48" s="34"/>
      <c r="GA48" s="34"/>
      <c r="GE48" s="34"/>
      <c r="GI48" s="34"/>
      <c r="GM48" s="34"/>
      <c r="GQ48" s="34"/>
      <c r="GU48" s="34"/>
      <c r="GY48" s="34"/>
      <c r="HC48" s="34"/>
      <c r="HG48" s="34"/>
      <c r="HK48" s="34"/>
      <c r="HO48" s="34"/>
      <c r="HS48" s="34"/>
      <c r="HW48" s="34"/>
      <c r="IA48" s="34"/>
      <c r="IE48" s="34"/>
    </row>
    <row r="49" spans="1:244" s="51" customFormat="1">
      <c r="A49" s="47" t="s">
        <v>45</v>
      </c>
      <c r="B49" s="48">
        <v>2942.0320064156958</v>
      </c>
      <c r="C49" s="48">
        <v>1.95</v>
      </c>
      <c r="D49" s="125">
        <v>1</v>
      </c>
    </row>
    <row r="50" spans="1:244">
      <c r="A50" s="40" t="s">
        <v>46</v>
      </c>
    </row>
    <row r="51" spans="1:244">
      <c r="A51" s="34" t="s">
        <v>47</v>
      </c>
      <c r="B51" s="31">
        <v>0</v>
      </c>
      <c r="C51" s="31">
        <v>0</v>
      </c>
      <c r="D51" s="124">
        <v>0</v>
      </c>
    </row>
    <row r="52" spans="1:244">
      <c r="A52" s="34" t="s">
        <v>48</v>
      </c>
      <c r="B52" s="31">
        <v>0</v>
      </c>
      <c r="C52" s="31">
        <v>0</v>
      </c>
      <c r="D52" s="124">
        <v>0</v>
      </c>
    </row>
    <row r="53" spans="1:244">
      <c r="A53" s="83" t="s">
        <v>49</v>
      </c>
      <c r="B53" s="84">
        <v>0</v>
      </c>
      <c r="C53" s="84">
        <v>0</v>
      </c>
      <c r="D53" s="126">
        <v>0</v>
      </c>
      <c r="E53" s="34"/>
      <c r="H53" s="52"/>
      <c r="I53" s="34"/>
      <c r="L53" s="52"/>
      <c r="M53" s="34"/>
      <c r="P53" s="52"/>
      <c r="Q53" s="34"/>
      <c r="T53" s="52"/>
      <c r="U53" s="34"/>
      <c r="X53" s="52"/>
      <c r="Y53" s="34"/>
      <c r="AB53" s="52"/>
      <c r="AC53" s="34"/>
      <c r="AF53" s="52"/>
      <c r="AG53" s="34"/>
      <c r="AJ53" s="52"/>
      <c r="AK53" s="34"/>
      <c r="AN53" s="52"/>
      <c r="AO53" s="34"/>
      <c r="AR53" s="52"/>
      <c r="AS53" s="34"/>
      <c r="AV53" s="52"/>
      <c r="AW53" s="34"/>
      <c r="AZ53" s="52"/>
      <c r="BA53" s="34"/>
      <c r="BD53" s="52"/>
      <c r="BE53" s="34"/>
      <c r="BH53" s="52"/>
      <c r="BI53" s="34"/>
      <c r="BL53" s="52"/>
      <c r="BM53" s="34"/>
      <c r="BP53" s="52"/>
      <c r="BQ53" s="34"/>
      <c r="BT53" s="52"/>
      <c r="BU53" s="34"/>
      <c r="BX53" s="52"/>
      <c r="BY53" s="34"/>
      <c r="CB53" s="52"/>
      <c r="CC53" s="34"/>
      <c r="CF53" s="52"/>
      <c r="CG53" s="34"/>
      <c r="CJ53" s="52"/>
      <c r="CK53" s="34"/>
      <c r="CN53" s="52"/>
      <c r="CO53" s="34"/>
      <c r="CR53" s="52"/>
      <c r="CS53" s="34"/>
      <c r="CV53" s="52"/>
      <c r="CW53" s="34"/>
      <c r="CZ53" s="52"/>
      <c r="DA53" s="34"/>
      <c r="DD53" s="52"/>
      <c r="DE53" s="34"/>
      <c r="DH53" s="52"/>
      <c r="DI53" s="34"/>
      <c r="DL53" s="52"/>
      <c r="DM53" s="34"/>
      <c r="DP53" s="52"/>
      <c r="DQ53" s="34"/>
      <c r="DT53" s="52"/>
      <c r="DU53" s="34"/>
      <c r="DX53" s="52"/>
      <c r="DY53" s="34"/>
      <c r="EB53" s="52"/>
      <c r="EC53" s="34"/>
      <c r="EF53" s="52"/>
      <c r="EG53" s="34"/>
      <c r="EJ53" s="52"/>
      <c r="EK53" s="34"/>
      <c r="EN53" s="52"/>
      <c r="EO53" s="34"/>
      <c r="ER53" s="52"/>
      <c r="ES53" s="34"/>
      <c r="EV53" s="52"/>
      <c r="EW53" s="34"/>
      <c r="EZ53" s="52"/>
      <c r="FA53" s="34"/>
      <c r="FD53" s="52"/>
      <c r="FE53" s="34"/>
      <c r="FH53" s="52"/>
      <c r="FI53" s="34"/>
      <c r="FL53" s="52"/>
      <c r="FM53" s="34"/>
      <c r="FP53" s="52"/>
      <c r="FQ53" s="34"/>
      <c r="FT53" s="52"/>
      <c r="FU53" s="34"/>
      <c r="FX53" s="52"/>
      <c r="FY53" s="34"/>
      <c r="GB53" s="52"/>
      <c r="GC53" s="34"/>
      <c r="GF53" s="52"/>
      <c r="GG53" s="34"/>
      <c r="GJ53" s="52"/>
      <c r="GK53" s="34"/>
      <c r="GN53" s="52"/>
      <c r="GO53" s="34"/>
      <c r="GR53" s="52"/>
      <c r="GS53" s="34"/>
      <c r="GV53" s="52"/>
      <c r="GW53" s="34"/>
      <c r="GZ53" s="52"/>
      <c r="HA53" s="34"/>
      <c r="HD53" s="52"/>
      <c r="HE53" s="34"/>
      <c r="HH53" s="52"/>
      <c r="HI53" s="34"/>
      <c r="HL53" s="52"/>
      <c r="HM53" s="34"/>
      <c r="HP53" s="52"/>
      <c r="HQ53" s="34"/>
      <c r="HT53" s="52"/>
      <c r="HU53" s="34"/>
      <c r="HX53" s="52"/>
      <c r="HY53" s="34"/>
      <c r="IB53" s="52"/>
      <c r="IC53" s="34"/>
      <c r="IF53" s="52"/>
      <c r="IG53" s="34"/>
      <c r="IJ53" s="52"/>
    </row>
    <row r="54" spans="1:244" s="51" customFormat="1" ht="13.5" thickBot="1">
      <c r="A54" s="53" t="s">
        <v>50</v>
      </c>
      <c r="B54" s="54">
        <v>2942.0320064156958</v>
      </c>
      <c r="C54" s="54">
        <v>1.95</v>
      </c>
      <c r="D54" s="128">
        <v>1</v>
      </c>
    </row>
    <row r="55" spans="1:244">
      <c r="A55" s="56" t="s">
        <v>51</v>
      </c>
      <c r="D55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212" t="s">
        <v>0</v>
      </c>
      <c r="B1" s="212"/>
      <c r="C1" s="212"/>
      <c r="D1" s="2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12" t="s">
        <v>55</v>
      </c>
      <c r="B2" s="212"/>
      <c r="C2" s="212"/>
      <c r="D2" s="21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12" t="s">
        <v>2</v>
      </c>
      <c r="B3" s="212"/>
      <c r="C3" s="212"/>
      <c r="D3" s="21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12" t="s">
        <v>56</v>
      </c>
      <c r="B4" s="212"/>
      <c r="C4" s="212"/>
      <c r="D4" s="21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1500</v>
      </c>
      <c r="C5" s="4" t="s">
        <v>57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 t="s">
        <v>58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59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60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2853.13</v>
      </c>
      <c r="C10" s="1">
        <v>1.9</v>
      </c>
      <c r="D10" s="13">
        <v>0.82674187483336392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70.400000000000006</v>
      </c>
      <c r="C11" s="1">
        <v>0.04</v>
      </c>
      <c r="D11" s="13">
        <v>2.0399570993354252E-2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4" t="s">
        <v>61</v>
      </c>
      <c r="B12" s="1">
        <v>255</v>
      </c>
      <c r="C12" s="1">
        <v>0.17</v>
      </c>
      <c r="D12" s="13">
        <v>7.3890491524223487E-2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14" t="s">
        <v>62</v>
      </c>
      <c r="B13" s="15">
        <v>3178.53</v>
      </c>
      <c r="C13" s="15">
        <v>2.11</v>
      </c>
      <c r="D13" s="16">
        <v>0.92103193735094147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9" t="s">
        <v>18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19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20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21</v>
      </c>
      <c r="B17" s="1">
        <v>95.36</v>
      </c>
      <c r="C17" s="1">
        <v>0.06</v>
      </c>
      <c r="D17" s="13">
        <v>2.76321461637253E-2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22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23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24</v>
      </c>
      <c r="B20" s="1">
        <v>138</v>
      </c>
      <c r="C20" s="1">
        <v>0.09</v>
      </c>
      <c r="D20" s="13">
        <v>3.9987795413109185E-2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25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26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4" t="s">
        <v>27</v>
      </c>
      <c r="B23" s="1">
        <v>0</v>
      </c>
      <c r="C23" s="1">
        <v>0</v>
      </c>
      <c r="D23" s="13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3.5">
      <c r="A24" s="17" t="s">
        <v>28</v>
      </c>
      <c r="B24" s="18">
        <v>233.36</v>
      </c>
      <c r="C24" s="18">
        <v>0.15</v>
      </c>
      <c r="D24" s="19">
        <v>6.7619941576834486E-2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>
      <c r="A25" s="9" t="s">
        <v>29</v>
      </c>
    </row>
    <row r="26" spans="1:254" ht="13.5">
      <c r="A26" s="4" t="s">
        <v>30</v>
      </c>
      <c r="B26" s="1">
        <v>39.162966894981587</v>
      </c>
      <c r="C26" s="1">
        <v>0.03</v>
      </c>
      <c r="D26" s="13">
        <v>1.1348121072223851E-2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3.5">
      <c r="A27" s="4" t="s">
        <v>31</v>
      </c>
      <c r="B27" s="1">
        <v>39.162966894981587</v>
      </c>
      <c r="C27" s="1">
        <v>0.03</v>
      </c>
      <c r="D27" s="13">
        <v>1.1348121072223851E-2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0" customFormat="1">
      <c r="A28" s="14" t="s">
        <v>32</v>
      </c>
      <c r="B28" s="15">
        <v>3451.0529668949821</v>
      </c>
      <c r="C28" s="15">
        <v>2.29</v>
      </c>
      <c r="D28" s="16">
        <v>1</v>
      </c>
    </row>
    <row r="29" spans="1:254">
      <c r="A29" s="9" t="s">
        <v>33</v>
      </c>
    </row>
    <row r="30" spans="1:254">
      <c r="A30" s="4" t="s">
        <v>34</v>
      </c>
      <c r="B30" s="1">
        <v>0</v>
      </c>
      <c r="C30" s="1">
        <v>0</v>
      </c>
      <c r="D30" s="13">
        <v>0</v>
      </c>
    </row>
    <row r="31" spans="1:254">
      <c r="A31" s="4" t="s">
        <v>35</v>
      </c>
      <c r="B31" s="1">
        <v>0</v>
      </c>
      <c r="C31" s="1">
        <v>0</v>
      </c>
      <c r="D31" s="13">
        <v>0</v>
      </c>
    </row>
    <row r="32" spans="1:254">
      <c r="A32" s="4" t="s">
        <v>36</v>
      </c>
      <c r="B32" s="1">
        <v>0</v>
      </c>
      <c r="C32" s="1">
        <v>0</v>
      </c>
      <c r="D32" s="13">
        <v>0</v>
      </c>
    </row>
    <row r="33" spans="1:254">
      <c r="A33" s="4" t="s">
        <v>37</v>
      </c>
      <c r="B33" s="1">
        <v>0</v>
      </c>
      <c r="C33" s="1">
        <v>0</v>
      </c>
      <c r="D33" s="13">
        <v>0</v>
      </c>
    </row>
    <row r="34" spans="1:254" ht="13.5">
      <c r="A34" s="17" t="s">
        <v>38</v>
      </c>
      <c r="B34" s="18">
        <v>0</v>
      </c>
      <c r="C34" s="18">
        <v>0</v>
      </c>
      <c r="D34" s="19">
        <v>0</v>
      </c>
      <c r="E34" s="4"/>
      <c r="H34" s="13"/>
      <c r="I34" s="4"/>
      <c r="L34" s="13"/>
      <c r="M34" s="4"/>
      <c r="P34" s="13"/>
      <c r="Q34" s="4"/>
      <c r="T34" s="13"/>
      <c r="U34" s="4"/>
      <c r="X34" s="13"/>
      <c r="Y34" s="4"/>
      <c r="AB34" s="13"/>
      <c r="AC34" s="4"/>
      <c r="AF34" s="13"/>
      <c r="AG34" s="4"/>
      <c r="AJ34" s="13"/>
      <c r="AK34" s="4"/>
      <c r="AN34" s="13"/>
      <c r="AO34" s="4"/>
      <c r="AR34" s="13"/>
      <c r="AS34" s="4"/>
      <c r="AV34" s="13"/>
      <c r="AW34" s="4"/>
      <c r="AZ34" s="13"/>
      <c r="BA34" s="4"/>
      <c r="BD34" s="13"/>
      <c r="BE34" s="4"/>
      <c r="BH34" s="13"/>
      <c r="BI34" s="4"/>
      <c r="BL34" s="13"/>
      <c r="BM34" s="4"/>
      <c r="BP34" s="13"/>
      <c r="BQ34" s="4"/>
      <c r="BT34" s="13"/>
      <c r="BU34" s="4"/>
      <c r="BX34" s="13"/>
      <c r="BY34" s="4"/>
      <c r="CB34" s="13"/>
      <c r="CC34" s="4"/>
      <c r="CF34" s="13"/>
      <c r="CG34" s="4"/>
      <c r="CJ34" s="13"/>
      <c r="CK34" s="4"/>
      <c r="CN34" s="13"/>
      <c r="CO34" s="4"/>
      <c r="CR34" s="13"/>
      <c r="CS34" s="4"/>
      <c r="CV34" s="13"/>
      <c r="CW34" s="4"/>
      <c r="CZ34" s="13"/>
      <c r="DA34" s="4"/>
      <c r="DD34" s="13"/>
      <c r="DE34" s="4"/>
      <c r="DH34" s="13"/>
      <c r="DI34" s="4"/>
      <c r="DL34" s="13"/>
      <c r="DM34" s="4"/>
      <c r="DP34" s="13"/>
      <c r="DQ34" s="4"/>
      <c r="DT34" s="13"/>
      <c r="DU34" s="4"/>
      <c r="DX34" s="13"/>
      <c r="DY34" s="4"/>
      <c r="EB34" s="13"/>
      <c r="EC34" s="4"/>
      <c r="EF34" s="13"/>
      <c r="EG34" s="4"/>
      <c r="EJ34" s="13"/>
      <c r="EK34" s="4"/>
      <c r="EN34" s="13"/>
      <c r="EO34" s="4"/>
      <c r="ER34" s="13"/>
      <c r="ES34" s="4"/>
      <c r="EV34" s="13"/>
      <c r="EW34" s="4"/>
      <c r="EZ34" s="13"/>
      <c r="FA34" s="4"/>
      <c r="FD34" s="13"/>
      <c r="FE34" s="4"/>
      <c r="FH34" s="13"/>
      <c r="FI34" s="4"/>
      <c r="FL34" s="13"/>
      <c r="FM34" s="4"/>
      <c r="FP34" s="13"/>
      <c r="FQ34" s="4"/>
      <c r="FT34" s="13"/>
      <c r="FU34" s="4"/>
      <c r="FX34" s="13"/>
      <c r="FY34" s="4"/>
      <c r="GB34" s="13"/>
      <c r="GC34" s="4"/>
      <c r="GF34" s="13"/>
      <c r="GG34" s="4"/>
      <c r="GJ34" s="13"/>
      <c r="GK34" s="4"/>
      <c r="GN34" s="13"/>
      <c r="GO34" s="4"/>
      <c r="GR34" s="13"/>
      <c r="GS34" s="4"/>
      <c r="GV34" s="13"/>
      <c r="GW34" s="4"/>
      <c r="GZ34" s="13"/>
      <c r="HA34" s="4"/>
      <c r="HD34" s="13"/>
      <c r="HE34" s="4"/>
      <c r="HH34" s="13"/>
      <c r="HI34" s="4"/>
      <c r="HL34" s="13"/>
      <c r="HM34" s="4"/>
      <c r="HP34" s="13"/>
      <c r="HQ34" s="4"/>
      <c r="HT34" s="13"/>
      <c r="HU34" s="4"/>
      <c r="HX34" s="13"/>
      <c r="HY34" s="4"/>
      <c r="IB34" s="13"/>
      <c r="IC34" s="4"/>
      <c r="IF34" s="13"/>
      <c r="IG34" s="4"/>
      <c r="IJ34" s="13"/>
      <c r="IK34"/>
      <c r="IL34"/>
      <c r="IM34"/>
      <c r="IN34"/>
      <c r="IO34"/>
      <c r="IP34"/>
      <c r="IQ34"/>
      <c r="IR34"/>
      <c r="IS34"/>
      <c r="IT34"/>
    </row>
    <row r="35" spans="1:254" ht="13.5">
      <c r="A35" s="9" t="s">
        <v>39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41</v>
      </c>
      <c r="B37" s="1">
        <v>0</v>
      </c>
      <c r="C37" s="1">
        <v>0</v>
      </c>
      <c r="D37" s="1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4" t="s">
        <v>42</v>
      </c>
      <c r="B38" s="1">
        <v>0</v>
      </c>
      <c r="C38" s="1">
        <v>0</v>
      </c>
      <c r="D38" s="13"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5">
      <c r="A39" s="17" t="s">
        <v>43</v>
      </c>
      <c r="B39" s="18">
        <v>0</v>
      </c>
      <c r="C39" s="18">
        <v>0</v>
      </c>
      <c r="D39" s="19">
        <v>0</v>
      </c>
      <c r="E39" s="4"/>
      <c r="H39" s="13"/>
      <c r="I39" s="4"/>
      <c r="L39" s="13"/>
      <c r="M39" s="4"/>
      <c r="P39" s="13"/>
      <c r="Q39" s="4"/>
      <c r="T39" s="13"/>
      <c r="U39" s="4"/>
      <c r="X39" s="13"/>
      <c r="Y39" s="4"/>
      <c r="AB39" s="13"/>
      <c r="AC39" s="4"/>
      <c r="AF39" s="13"/>
      <c r="AG39" s="4"/>
      <c r="AJ39" s="13"/>
      <c r="AK39" s="4"/>
      <c r="AN39" s="13"/>
      <c r="AO39" s="4"/>
      <c r="AR39" s="13"/>
      <c r="AS39" s="4"/>
      <c r="AV39" s="13"/>
      <c r="AW39" s="4"/>
      <c r="AZ39" s="13"/>
      <c r="BA39" s="4"/>
      <c r="BD39" s="13"/>
      <c r="BE39" s="4"/>
      <c r="BH39" s="13"/>
      <c r="BI39" s="4"/>
      <c r="BL39" s="13"/>
      <c r="BM39" s="4"/>
      <c r="BP39" s="13"/>
      <c r="BQ39" s="4"/>
      <c r="BT39" s="13"/>
      <c r="BU39" s="4"/>
      <c r="BX39" s="13"/>
      <c r="BY39" s="4"/>
      <c r="CB39" s="13"/>
      <c r="CC39" s="4"/>
      <c r="CF39" s="13"/>
      <c r="CG39" s="4"/>
      <c r="CJ39" s="13"/>
      <c r="CK39" s="4"/>
      <c r="CN39" s="13"/>
      <c r="CO39" s="4"/>
      <c r="CR39" s="13"/>
      <c r="CS39" s="4"/>
      <c r="CV39" s="13"/>
      <c r="CW39" s="4"/>
      <c r="CZ39" s="13"/>
      <c r="DA39" s="4"/>
      <c r="DD39" s="13"/>
      <c r="DE39" s="4"/>
      <c r="DH39" s="13"/>
      <c r="DI39" s="4"/>
      <c r="DL39" s="13"/>
      <c r="DM39" s="4"/>
      <c r="DP39" s="13"/>
      <c r="DQ39" s="4"/>
      <c r="DT39" s="13"/>
      <c r="DU39" s="4"/>
      <c r="DX39" s="13"/>
      <c r="DY39" s="4"/>
      <c r="EB39" s="13"/>
      <c r="EC39" s="4"/>
      <c r="EF39" s="13"/>
      <c r="EG39" s="4"/>
      <c r="EJ39" s="13"/>
      <c r="EK39" s="4"/>
      <c r="EN39" s="13"/>
      <c r="EO39" s="4"/>
      <c r="ER39" s="13"/>
      <c r="ES39" s="4"/>
      <c r="EV39" s="13"/>
      <c r="EW39" s="4"/>
      <c r="EZ39" s="13"/>
      <c r="FA39" s="4"/>
      <c r="FD39" s="13"/>
      <c r="FE39" s="4"/>
      <c r="FH39" s="13"/>
      <c r="FI39" s="4"/>
      <c r="FL39" s="13"/>
      <c r="FM39" s="4"/>
      <c r="FP39" s="13"/>
      <c r="FQ39" s="4"/>
      <c r="FT39" s="13"/>
      <c r="FU39" s="4"/>
      <c r="FX39" s="13"/>
      <c r="FY39" s="4"/>
      <c r="GB39" s="13"/>
      <c r="GC39" s="4"/>
      <c r="GF39" s="13"/>
      <c r="GG39" s="4"/>
      <c r="GJ39" s="13"/>
      <c r="GK39" s="4"/>
      <c r="GN39" s="13"/>
      <c r="GO39" s="4"/>
      <c r="GR39" s="13"/>
      <c r="GS39" s="4"/>
      <c r="GV39" s="13"/>
      <c r="GW39" s="4"/>
      <c r="GZ39" s="13"/>
      <c r="HA39" s="4"/>
      <c r="HD39" s="13"/>
      <c r="HE39" s="4"/>
      <c r="HH39" s="13"/>
      <c r="HI39" s="4"/>
      <c r="HL39" s="13"/>
      <c r="HM39" s="4"/>
      <c r="HP39" s="13"/>
      <c r="HQ39" s="4"/>
      <c r="HT39" s="13"/>
      <c r="HU39" s="4"/>
      <c r="HX39" s="13"/>
      <c r="HY39" s="4"/>
      <c r="IB39" s="13"/>
      <c r="IC39" s="4"/>
      <c r="IF39" s="13"/>
      <c r="IG39" s="4"/>
      <c r="IJ39" s="13"/>
      <c r="IK39"/>
      <c r="IL39"/>
      <c r="IM39"/>
      <c r="IN39"/>
      <c r="IO39"/>
      <c r="IP39"/>
      <c r="IQ39"/>
      <c r="IR39"/>
      <c r="IS39"/>
      <c r="IT39"/>
    </row>
    <row r="40" spans="1:254" ht="13.5">
      <c r="A40" s="21" t="s">
        <v>44</v>
      </c>
      <c r="B40" s="22">
        <v>0</v>
      </c>
      <c r="C40" s="22">
        <v>0</v>
      </c>
      <c r="D40" s="23">
        <v>0</v>
      </c>
      <c r="G40" s="4"/>
      <c r="K40" s="4"/>
      <c r="O40" s="4"/>
      <c r="S40" s="4"/>
      <c r="W40" s="4"/>
      <c r="AA40" s="4"/>
      <c r="AE40" s="4"/>
      <c r="AI40" s="4"/>
      <c r="AM40" s="4"/>
      <c r="AQ40" s="4"/>
      <c r="AU40" s="4"/>
      <c r="AY40" s="4"/>
      <c r="BC40" s="4"/>
      <c r="BG40" s="4"/>
      <c r="BK40" s="4"/>
      <c r="BO40" s="4"/>
      <c r="BS40" s="4"/>
      <c r="BW40" s="4"/>
      <c r="CA40" s="4"/>
      <c r="CE40" s="4"/>
      <c r="CI40" s="4"/>
      <c r="CM40" s="4"/>
      <c r="CQ40" s="4"/>
      <c r="CU40" s="4"/>
      <c r="CY40" s="4"/>
      <c r="DC40" s="4"/>
      <c r="DG40" s="4"/>
      <c r="DK40" s="4"/>
      <c r="DO40" s="4"/>
      <c r="DS40" s="4"/>
      <c r="DW40" s="4"/>
      <c r="EA40" s="4"/>
      <c r="EE40" s="4"/>
      <c r="EI40" s="4"/>
      <c r="EM40" s="4"/>
      <c r="EQ40" s="4"/>
      <c r="EU40" s="4"/>
      <c r="EY40" s="4"/>
      <c r="FC40" s="4"/>
      <c r="FG40" s="4"/>
      <c r="FK40" s="4"/>
      <c r="FO40" s="4"/>
      <c r="FS40" s="4"/>
      <c r="FW40" s="4"/>
      <c r="GA40" s="4"/>
      <c r="GE40" s="4"/>
      <c r="GI40" s="4"/>
      <c r="GM40" s="4"/>
      <c r="GQ40" s="4"/>
      <c r="GU40" s="4"/>
      <c r="GY40" s="4"/>
      <c r="HC40" s="4"/>
      <c r="HG40" s="4"/>
      <c r="HK40" s="4"/>
      <c r="HO40" s="4"/>
      <c r="HS40" s="4"/>
      <c r="HW40" s="4"/>
      <c r="IA40" s="4"/>
      <c r="IE40" s="4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20" customFormat="1">
      <c r="A41" s="14" t="s">
        <v>45</v>
      </c>
      <c r="B41" s="15">
        <v>3451.0529668949821</v>
      </c>
      <c r="C41" s="15">
        <v>2.29</v>
      </c>
      <c r="D41" s="16">
        <v>1</v>
      </c>
    </row>
    <row r="42" spans="1:254">
      <c r="A42" s="9" t="s">
        <v>46</v>
      </c>
    </row>
    <row r="43" spans="1:254" ht="13.5">
      <c r="A43" s="4" t="s">
        <v>47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4" t="s">
        <v>48</v>
      </c>
      <c r="B44" s="1">
        <v>0</v>
      </c>
      <c r="C44" s="1">
        <v>0</v>
      </c>
      <c r="D44" s="13"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5">
      <c r="A45" s="17" t="s">
        <v>49</v>
      </c>
      <c r="B45" s="18">
        <v>0</v>
      </c>
      <c r="C45" s="18">
        <v>0</v>
      </c>
      <c r="D45" s="19">
        <v>0</v>
      </c>
      <c r="E45" s="4"/>
      <c r="H45" s="13"/>
      <c r="I45" s="4"/>
      <c r="L45" s="13"/>
      <c r="M45" s="4"/>
      <c r="P45" s="13"/>
      <c r="Q45" s="4"/>
      <c r="T45" s="13"/>
      <c r="U45" s="4"/>
      <c r="X45" s="13"/>
      <c r="Y45" s="4"/>
      <c r="AB45" s="13"/>
      <c r="AC45" s="4"/>
      <c r="AF45" s="13"/>
      <c r="AG45" s="4"/>
      <c r="AJ45" s="13"/>
      <c r="AK45" s="4"/>
      <c r="AN45" s="13"/>
      <c r="AO45" s="4"/>
      <c r="AR45" s="13"/>
      <c r="AS45" s="4"/>
      <c r="AV45" s="13"/>
      <c r="AW45" s="4"/>
      <c r="AZ45" s="13"/>
      <c r="BA45" s="4"/>
      <c r="BD45" s="13"/>
      <c r="BE45" s="4"/>
      <c r="BH45" s="13"/>
      <c r="BI45" s="4"/>
      <c r="BL45" s="13"/>
      <c r="BM45" s="4"/>
      <c r="BP45" s="13"/>
      <c r="BQ45" s="4"/>
      <c r="BT45" s="13"/>
      <c r="BU45" s="4"/>
      <c r="BX45" s="13"/>
      <c r="BY45" s="4"/>
      <c r="CB45" s="13"/>
      <c r="CC45" s="4"/>
      <c r="CF45" s="13"/>
      <c r="CG45" s="4"/>
      <c r="CJ45" s="13"/>
      <c r="CK45" s="4"/>
      <c r="CN45" s="13"/>
      <c r="CO45" s="4"/>
      <c r="CR45" s="13"/>
      <c r="CS45" s="4"/>
      <c r="CV45" s="13"/>
      <c r="CW45" s="4"/>
      <c r="CZ45" s="13"/>
      <c r="DA45" s="4"/>
      <c r="DD45" s="13"/>
      <c r="DE45" s="4"/>
      <c r="DH45" s="13"/>
      <c r="DI45" s="4"/>
      <c r="DL45" s="13"/>
      <c r="DM45" s="4"/>
      <c r="DP45" s="13"/>
      <c r="DQ45" s="4"/>
      <c r="DT45" s="13"/>
      <c r="DU45" s="4"/>
      <c r="DX45" s="13"/>
      <c r="DY45" s="4"/>
      <c r="EB45" s="13"/>
      <c r="EC45" s="4"/>
      <c r="EF45" s="13"/>
      <c r="EG45" s="4"/>
      <c r="EJ45" s="13"/>
      <c r="EK45" s="4"/>
      <c r="EN45" s="13"/>
      <c r="EO45" s="4"/>
      <c r="ER45" s="13"/>
      <c r="ES45" s="4"/>
      <c r="EV45" s="13"/>
      <c r="EW45" s="4"/>
      <c r="EZ45" s="13"/>
      <c r="FA45" s="4"/>
      <c r="FD45" s="13"/>
      <c r="FE45" s="4"/>
      <c r="FH45" s="13"/>
      <c r="FI45" s="4"/>
      <c r="FL45" s="13"/>
      <c r="FM45" s="4"/>
      <c r="FP45" s="13"/>
      <c r="FQ45" s="4"/>
      <c r="FT45" s="13"/>
      <c r="FU45" s="4"/>
      <c r="FX45" s="13"/>
      <c r="FY45" s="4"/>
      <c r="GB45" s="13"/>
      <c r="GC45" s="4"/>
      <c r="GF45" s="13"/>
      <c r="GG45" s="4"/>
      <c r="GJ45" s="13"/>
      <c r="GK45" s="4"/>
      <c r="GN45" s="13"/>
      <c r="GO45" s="4"/>
      <c r="GR45" s="13"/>
      <c r="GS45" s="4"/>
      <c r="GV45" s="13"/>
      <c r="GW45" s="4"/>
      <c r="GZ45" s="13"/>
      <c r="HA45" s="4"/>
      <c r="HD45" s="13"/>
      <c r="HE45" s="4"/>
      <c r="HH45" s="13"/>
      <c r="HI45" s="4"/>
      <c r="HL45" s="13"/>
      <c r="HM45" s="4"/>
      <c r="HP45" s="13"/>
      <c r="HQ45" s="4"/>
      <c r="HT45" s="13"/>
      <c r="HU45" s="4"/>
      <c r="HX45" s="13"/>
      <c r="HY45" s="4"/>
      <c r="IB45" s="13"/>
      <c r="IC45" s="4"/>
      <c r="IF45" s="13"/>
      <c r="IG45" s="4"/>
      <c r="IJ45" s="13"/>
      <c r="IK45"/>
      <c r="IL45"/>
      <c r="IM45"/>
      <c r="IN45"/>
      <c r="IO45"/>
      <c r="IP45"/>
      <c r="IQ45"/>
      <c r="IR45"/>
      <c r="IS45"/>
      <c r="IT45"/>
    </row>
    <row r="46" spans="1:254" s="20" customFormat="1" ht="13.5" thickBot="1">
      <c r="A46" s="24" t="s">
        <v>50</v>
      </c>
      <c r="B46" s="25">
        <v>3451.0529668949821</v>
      </c>
      <c r="C46" s="25">
        <v>2.29</v>
      </c>
      <c r="D46" s="26">
        <v>1</v>
      </c>
    </row>
    <row r="47" spans="1:254">
      <c r="A47" s="27" t="s">
        <v>51</v>
      </c>
      <c r="D47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63</v>
      </c>
      <c r="B1" s="29"/>
      <c r="C1" s="29"/>
      <c r="D1" s="30"/>
    </row>
    <row r="2" spans="1:4">
      <c r="A2" s="29" t="s">
        <v>64</v>
      </c>
      <c r="B2" s="29"/>
      <c r="C2" s="29"/>
      <c r="D2" s="30"/>
    </row>
    <row r="3" spans="1:4">
      <c r="A3" s="29" t="s">
        <v>65</v>
      </c>
      <c r="B3" s="29"/>
      <c r="C3" s="29"/>
      <c r="D3" s="30"/>
    </row>
    <row r="4" spans="1:4">
      <c r="A4" s="29" t="s">
        <v>126</v>
      </c>
      <c r="B4" s="29"/>
      <c r="C4" s="29"/>
      <c r="D4" s="30"/>
    </row>
    <row r="5" spans="1:4" ht="13.5" thickBot="1">
      <c r="A5" s="32" t="s">
        <v>4</v>
      </c>
      <c r="B5" s="33">
        <v>1500</v>
      </c>
      <c r="C5" s="34" t="s">
        <v>67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10</v>
      </c>
      <c r="C8" s="43" t="s">
        <v>11</v>
      </c>
      <c r="D8" s="44" t="s">
        <v>12</v>
      </c>
    </row>
    <row r="9" spans="1:4">
      <c r="A9" s="40" t="s">
        <v>68</v>
      </c>
    </row>
    <row r="10" spans="1:4">
      <c r="A10" s="45" t="s">
        <v>69</v>
      </c>
      <c r="B10" s="31">
        <v>0</v>
      </c>
      <c r="C10" s="31">
        <v>0</v>
      </c>
      <c r="D10" s="46">
        <v>0</v>
      </c>
    </row>
    <row r="11" spans="1:4">
      <c r="A11" s="45" t="s">
        <v>70</v>
      </c>
      <c r="B11" s="31">
        <v>0</v>
      </c>
      <c r="C11" s="31">
        <v>0</v>
      </c>
      <c r="D11" s="46">
        <v>0</v>
      </c>
    </row>
    <row r="12" spans="1:4">
      <c r="A12" s="45" t="s">
        <v>71</v>
      </c>
      <c r="D12" s="46"/>
    </row>
    <row r="13" spans="1:4">
      <c r="A13" s="45" t="s">
        <v>72</v>
      </c>
      <c r="B13" s="31">
        <v>0</v>
      </c>
      <c r="C13" s="31">
        <v>0</v>
      </c>
      <c r="D13" s="46">
        <v>0</v>
      </c>
    </row>
    <row r="14" spans="1:4">
      <c r="A14" s="45" t="s">
        <v>73</v>
      </c>
      <c r="B14" s="31">
        <v>0</v>
      </c>
      <c r="C14" s="31">
        <v>0</v>
      </c>
      <c r="D14" s="46">
        <v>0</v>
      </c>
    </row>
    <row r="15" spans="1:4">
      <c r="A15" s="45" t="s">
        <v>74</v>
      </c>
      <c r="B15" s="31">
        <v>0</v>
      </c>
      <c r="C15" s="31">
        <v>0</v>
      </c>
      <c r="D15" s="46">
        <v>0</v>
      </c>
    </row>
    <row r="16" spans="1:4">
      <c r="A16" s="45" t="s">
        <v>75</v>
      </c>
      <c r="B16" s="31">
        <v>0</v>
      </c>
      <c r="C16" s="31">
        <v>0</v>
      </c>
      <c r="D16" s="46">
        <v>0</v>
      </c>
    </row>
    <row r="17" spans="1:4">
      <c r="A17" s="34" t="s">
        <v>76</v>
      </c>
      <c r="B17" s="31">
        <v>3265.63</v>
      </c>
      <c r="C17" s="31">
        <v>2.1799999999999997</v>
      </c>
      <c r="D17" s="46">
        <v>0.84463749358797058</v>
      </c>
    </row>
    <row r="18" spans="1:4">
      <c r="A18" s="34" t="s">
        <v>77</v>
      </c>
      <c r="B18" s="31">
        <v>74.959999999999994</v>
      </c>
      <c r="C18" s="31">
        <v>0.05</v>
      </c>
      <c r="D18" s="46">
        <v>1.938799757454282E-2</v>
      </c>
    </row>
    <row r="19" spans="1:4">
      <c r="A19" s="34" t="s">
        <v>78</v>
      </c>
      <c r="B19" s="31">
        <v>0</v>
      </c>
      <c r="C19" s="31">
        <v>0</v>
      </c>
      <c r="D19" s="46">
        <v>0</v>
      </c>
    </row>
    <row r="20" spans="1:4">
      <c r="A20" s="34" t="s">
        <v>79</v>
      </c>
      <c r="B20" s="31">
        <v>0</v>
      </c>
      <c r="C20" s="31">
        <v>0</v>
      </c>
      <c r="D20" s="46">
        <v>0</v>
      </c>
    </row>
    <row r="21" spans="1:4">
      <c r="A21" s="34" t="s">
        <v>80</v>
      </c>
      <c r="B21" s="31">
        <v>0</v>
      </c>
      <c r="C21" s="31">
        <v>0</v>
      </c>
      <c r="D21" s="46">
        <v>0</v>
      </c>
    </row>
    <row r="22" spans="1:4">
      <c r="A22" s="34" t="s">
        <v>81</v>
      </c>
      <c r="B22" s="31">
        <v>0</v>
      </c>
      <c r="C22" s="31">
        <v>0</v>
      </c>
      <c r="D22" s="46">
        <v>0</v>
      </c>
    </row>
    <row r="23" spans="1:4">
      <c r="A23" s="34" t="s">
        <v>82</v>
      </c>
      <c r="B23" s="31">
        <v>0</v>
      </c>
      <c r="C23" s="31">
        <v>0</v>
      </c>
      <c r="D23" s="46">
        <v>0</v>
      </c>
    </row>
    <row r="24" spans="1:4">
      <c r="A24" s="34" t="s">
        <v>83</v>
      </c>
      <c r="D24" s="46"/>
    </row>
    <row r="25" spans="1:4">
      <c r="A25" s="34" t="s">
        <v>84</v>
      </c>
      <c r="B25" s="31">
        <v>0</v>
      </c>
      <c r="C25" s="31">
        <v>0</v>
      </c>
      <c r="D25" s="46">
        <v>0</v>
      </c>
    </row>
    <row r="26" spans="1:4">
      <c r="A26" s="34" t="s">
        <v>85</v>
      </c>
      <c r="B26" s="31">
        <v>0</v>
      </c>
      <c r="C26" s="31">
        <v>0</v>
      </c>
      <c r="D26" s="46">
        <v>0</v>
      </c>
    </row>
    <row r="27" spans="1:4">
      <c r="A27" s="34" t="s">
        <v>86</v>
      </c>
      <c r="B27" s="31">
        <v>0</v>
      </c>
      <c r="C27" s="31">
        <v>0</v>
      </c>
      <c r="D27" s="46">
        <v>0</v>
      </c>
    </row>
    <row r="28" spans="1:4">
      <c r="A28" s="34" t="s">
        <v>87</v>
      </c>
      <c r="B28" s="31">
        <v>0</v>
      </c>
      <c r="C28" s="31">
        <v>0</v>
      </c>
      <c r="D28" s="46">
        <v>0</v>
      </c>
    </row>
    <row r="29" spans="1:4">
      <c r="A29" s="34" t="s">
        <v>88</v>
      </c>
      <c r="B29" s="31">
        <v>0</v>
      </c>
      <c r="C29" s="31">
        <v>0</v>
      </c>
      <c r="D29" s="46">
        <v>0</v>
      </c>
    </row>
    <row r="30" spans="1:4">
      <c r="A30" s="34" t="s">
        <v>89</v>
      </c>
      <c r="B30" s="31">
        <v>0</v>
      </c>
      <c r="C30" s="31">
        <v>0</v>
      </c>
      <c r="D30" s="46">
        <v>0</v>
      </c>
    </row>
    <row r="31" spans="1:4">
      <c r="A31" s="34" t="s">
        <v>90</v>
      </c>
      <c r="B31" s="31">
        <v>0</v>
      </c>
      <c r="C31" s="31">
        <v>0</v>
      </c>
      <c r="D31" s="46">
        <v>0</v>
      </c>
    </row>
    <row r="32" spans="1:4">
      <c r="A32" s="34" t="s">
        <v>91</v>
      </c>
      <c r="B32" s="31">
        <v>0</v>
      </c>
      <c r="C32" s="31">
        <v>0</v>
      </c>
      <c r="D32" s="46">
        <v>0</v>
      </c>
    </row>
    <row r="33" spans="1:4">
      <c r="A33" s="34" t="s">
        <v>92</v>
      </c>
      <c r="B33" s="31">
        <v>255</v>
      </c>
      <c r="C33" s="31">
        <v>0.17</v>
      </c>
      <c r="D33" s="46">
        <v>6.59543674160675E-2</v>
      </c>
    </row>
    <row r="34" spans="1:4">
      <c r="A34" s="47" t="s">
        <v>93</v>
      </c>
      <c r="B34" s="48">
        <v>3595.59</v>
      </c>
      <c r="C34" s="48">
        <v>2.3999999999999995</v>
      </c>
      <c r="D34" s="49">
        <v>0.9299798585785809</v>
      </c>
    </row>
    <row r="35" spans="1:4">
      <c r="A35" s="50" t="s">
        <v>94</v>
      </c>
    </row>
    <row r="36" spans="1:4">
      <c r="A36" s="45" t="s">
        <v>95</v>
      </c>
      <c r="B36" s="31">
        <v>0</v>
      </c>
      <c r="C36" s="31">
        <v>0</v>
      </c>
      <c r="D36" s="46">
        <v>0</v>
      </c>
    </row>
    <row r="37" spans="1:4">
      <c r="A37" s="45" t="s">
        <v>96</v>
      </c>
      <c r="D37" s="46"/>
    </row>
    <row r="38" spans="1:4">
      <c r="A38" s="45" t="s">
        <v>97</v>
      </c>
      <c r="B38" s="31">
        <v>107.87</v>
      </c>
      <c r="C38" s="31">
        <v>7.0000000000000007E-2</v>
      </c>
      <c r="D38" s="46">
        <v>2.7899990639887063E-2</v>
      </c>
    </row>
    <row r="39" spans="1:4">
      <c r="A39" s="45" t="s">
        <v>98</v>
      </c>
      <c r="B39" s="31">
        <v>0</v>
      </c>
      <c r="C39" s="31">
        <v>0</v>
      </c>
      <c r="D39" s="46">
        <v>0</v>
      </c>
    </row>
    <row r="40" spans="1:4">
      <c r="A40" s="45" t="s">
        <v>99</v>
      </c>
      <c r="B40" s="31">
        <v>0</v>
      </c>
      <c r="C40" s="31">
        <v>0</v>
      </c>
      <c r="D40" s="46">
        <v>0</v>
      </c>
    </row>
    <row r="41" spans="1:4">
      <c r="A41" s="45" t="s">
        <v>100</v>
      </c>
      <c r="B41" s="31">
        <v>0</v>
      </c>
      <c r="C41" s="31">
        <v>0</v>
      </c>
      <c r="D41" s="46">
        <v>0</v>
      </c>
    </row>
    <row r="42" spans="1:4">
      <c r="A42" s="34" t="s">
        <v>101</v>
      </c>
      <c r="B42" s="31">
        <v>0</v>
      </c>
      <c r="C42" s="31">
        <v>0</v>
      </c>
      <c r="D42" s="46">
        <v>0</v>
      </c>
    </row>
    <row r="43" spans="1:4">
      <c r="A43" s="45" t="s">
        <v>102</v>
      </c>
      <c r="B43" s="31">
        <v>0</v>
      </c>
      <c r="C43" s="31">
        <v>0</v>
      </c>
      <c r="D43" s="46">
        <v>0</v>
      </c>
    </row>
    <row r="44" spans="1:4">
      <c r="A44" s="45" t="s">
        <v>103</v>
      </c>
      <c r="B44" s="31">
        <v>0</v>
      </c>
      <c r="C44" s="31">
        <v>0</v>
      </c>
      <c r="D44" s="46">
        <v>0</v>
      </c>
    </row>
    <row r="45" spans="1:4">
      <c r="A45" s="45" t="s">
        <v>104</v>
      </c>
      <c r="B45" s="31">
        <v>0</v>
      </c>
      <c r="C45" s="31">
        <v>0</v>
      </c>
      <c r="D45" s="46">
        <v>0</v>
      </c>
    </row>
    <row r="46" spans="1:4">
      <c r="A46" s="45" t="s">
        <v>105</v>
      </c>
      <c r="B46" s="31">
        <v>0</v>
      </c>
      <c r="C46" s="31">
        <v>0</v>
      </c>
      <c r="D46" s="46">
        <v>0</v>
      </c>
    </row>
    <row r="47" spans="1:4">
      <c r="A47" s="45" t="s">
        <v>106</v>
      </c>
      <c r="B47" s="31">
        <v>69</v>
      </c>
      <c r="C47" s="31">
        <v>0.05</v>
      </c>
      <c r="D47" s="46">
        <v>1.7846475889053557E-2</v>
      </c>
    </row>
    <row r="48" spans="1:4">
      <c r="A48" s="45" t="s">
        <v>107</v>
      </c>
      <c r="B48" s="31">
        <v>0</v>
      </c>
      <c r="C48" s="31">
        <v>0</v>
      </c>
      <c r="D48" s="46">
        <v>0</v>
      </c>
    </row>
    <row r="49" spans="1:244">
      <c r="A49" s="47" t="s">
        <v>108</v>
      </c>
      <c r="B49" s="48">
        <v>176.87</v>
      </c>
      <c r="C49" s="48">
        <v>0.12000000000000001</v>
      </c>
      <c r="D49" s="49">
        <v>4.574646652894062E-2</v>
      </c>
    </row>
    <row r="50" spans="1:244">
      <c r="A50" s="40" t="s">
        <v>29</v>
      </c>
    </row>
    <row r="51" spans="1:244">
      <c r="A51" s="45" t="s">
        <v>109</v>
      </c>
      <c r="B51" s="31">
        <v>59.679540827740361</v>
      </c>
      <c r="C51" s="31">
        <v>0.04</v>
      </c>
      <c r="D51" s="46">
        <v>1.5435789658725446E-2</v>
      </c>
    </row>
    <row r="52" spans="1:244">
      <c r="A52" s="47" t="s">
        <v>110</v>
      </c>
      <c r="B52" s="48">
        <v>59.679540827740361</v>
      </c>
      <c r="C52" s="48">
        <v>0.04</v>
      </c>
      <c r="D52" s="49">
        <v>1.5435789658725446E-2</v>
      </c>
    </row>
    <row r="53" spans="1:244" s="51" customFormat="1">
      <c r="A53" s="47" t="s">
        <v>32</v>
      </c>
      <c r="B53" s="48">
        <v>3832.1395408277403</v>
      </c>
      <c r="C53" s="48">
        <v>2.5599999999999996</v>
      </c>
      <c r="D53" s="49">
        <v>0.99116211476624705</v>
      </c>
    </row>
    <row r="54" spans="1:244">
      <c r="A54" s="40" t="s">
        <v>33</v>
      </c>
    </row>
    <row r="55" spans="1:244">
      <c r="A55" s="34" t="s">
        <v>111</v>
      </c>
      <c r="B55" s="31">
        <v>0</v>
      </c>
      <c r="C55" s="31">
        <v>0</v>
      </c>
      <c r="D55" s="46">
        <v>0</v>
      </c>
    </row>
    <row r="56" spans="1:244">
      <c r="A56" s="34" t="s">
        <v>112</v>
      </c>
      <c r="B56" s="31">
        <v>0</v>
      </c>
      <c r="C56" s="31">
        <v>0</v>
      </c>
      <c r="D56" s="46">
        <v>0</v>
      </c>
    </row>
    <row r="57" spans="1:244">
      <c r="A57" s="45" t="s">
        <v>113</v>
      </c>
      <c r="B57" s="31">
        <v>0</v>
      </c>
      <c r="C57" s="31">
        <v>0</v>
      </c>
      <c r="D57" s="46">
        <v>0</v>
      </c>
    </row>
    <row r="58" spans="1:244">
      <c r="A58" s="47" t="s">
        <v>114</v>
      </c>
      <c r="B58" s="48">
        <v>0</v>
      </c>
      <c r="C58" s="48">
        <v>0</v>
      </c>
      <c r="D58" s="49">
        <v>0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39</v>
      </c>
    </row>
    <row r="60" spans="1:244">
      <c r="A60" s="45" t="s">
        <v>115</v>
      </c>
      <c r="B60" s="31">
        <v>0</v>
      </c>
      <c r="C60" s="31">
        <v>0</v>
      </c>
      <c r="D60" s="46">
        <v>0</v>
      </c>
    </row>
    <row r="61" spans="1:244">
      <c r="A61" s="45" t="s">
        <v>116</v>
      </c>
      <c r="B61" s="31">
        <v>34.17</v>
      </c>
      <c r="C61" s="31">
        <v>0.02</v>
      </c>
      <c r="D61" s="46">
        <v>8.8378852337530449E-3</v>
      </c>
    </row>
    <row r="62" spans="1:244">
      <c r="A62" s="45" t="s">
        <v>117</v>
      </c>
      <c r="B62" s="31">
        <v>0</v>
      </c>
      <c r="C62" s="31">
        <v>0</v>
      </c>
      <c r="D62" s="46">
        <v>0</v>
      </c>
    </row>
    <row r="63" spans="1:244">
      <c r="A63" s="47" t="s">
        <v>118</v>
      </c>
      <c r="B63" s="48">
        <v>34.17</v>
      </c>
      <c r="C63" s="48">
        <v>0.02</v>
      </c>
      <c r="D63" s="49">
        <v>8.8378852337530449E-3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119</v>
      </c>
      <c r="B64" s="48">
        <v>34.17</v>
      </c>
      <c r="C64" s="48">
        <v>0.02</v>
      </c>
      <c r="D64" s="49">
        <v>8.8378852337530449E-3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45</v>
      </c>
      <c r="B65" s="48">
        <v>3866.3095408277404</v>
      </c>
      <c r="C65" s="48">
        <v>2.5799999999999996</v>
      </c>
      <c r="D65" s="49">
        <v>1</v>
      </c>
    </row>
    <row r="66" spans="1:244">
      <c r="A66" s="40" t="s">
        <v>46</v>
      </c>
    </row>
    <row r="67" spans="1:244">
      <c r="A67" s="34" t="s">
        <v>120</v>
      </c>
      <c r="B67" s="31">
        <v>0</v>
      </c>
      <c r="C67" s="31">
        <v>0</v>
      </c>
      <c r="D67" s="46">
        <v>0</v>
      </c>
    </row>
    <row r="68" spans="1:244">
      <c r="A68" s="34" t="s">
        <v>121</v>
      </c>
      <c r="B68" s="31">
        <v>0</v>
      </c>
      <c r="C68" s="31">
        <v>0</v>
      </c>
      <c r="D68" s="46">
        <v>0</v>
      </c>
    </row>
    <row r="69" spans="1:244">
      <c r="A69" s="34" t="s">
        <v>122</v>
      </c>
      <c r="B69" s="31">
        <v>0</v>
      </c>
      <c r="C69" s="31">
        <v>0</v>
      </c>
      <c r="D69" s="46">
        <v>0</v>
      </c>
    </row>
    <row r="70" spans="1:244">
      <c r="A70" s="47" t="s">
        <v>123</v>
      </c>
      <c r="B70" s="48">
        <v>0</v>
      </c>
      <c r="C70" s="48">
        <v>0</v>
      </c>
      <c r="D70" s="49">
        <v>0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50</v>
      </c>
      <c r="B71" s="54">
        <v>3866.3095408277404</v>
      </c>
      <c r="C71" s="54">
        <v>2.5799999999999996</v>
      </c>
      <c r="D71" s="55">
        <v>1</v>
      </c>
    </row>
    <row r="72" spans="1:244">
      <c r="A72" s="56" t="s">
        <v>51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>
      <selection activeCell="O15" sqref="O15"/>
    </sheetView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29" style="59" bestFit="1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213" t="s">
        <v>127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58"/>
    </row>
    <row r="3" spans="1:16" ht="17.100000000000001" customHeight="1">
      <c r="A3" s="58"/>
      <c r="B3" s="58"/>
      <c r="C3" s="58"/>
      <c r="D3" s="58"/>
      <c r="E3" s="214" t="s">
        <v>198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58"/>
    </row>
    <row r="4" spans="1:16" ht="17.100000000000001" customHeight="1">
      <c r="A4" s="58"/>
      <c r="B4" s="58"/>
      <c r="C4" s="58"/>
      <c r="D4" s="58"/>
      <c r="E4" s="214" t="s">
        <v>199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6" ht="15" customHeight="1">
      <c r="A5" s="58"/>
      <c r="B5" s="214" t="s">
        <v>130</v>
      </c>
      <c r="C5" s="214"/>
      <c r="D5" s="214"/>
      <c r="E5" s="214"/>
      <c r="F5" s="214"/>
      <c r="G5" s="214" t="s">
        <v>131</v>
      </c>
      <c r="H5" s="214"/>
      <c r="I5" s="214"/>
      <c r="J5" s="214"/>
      <c r="K5" s="214"/>
      <c r="L5" s="214"/>
      <c r="M5" s="214"/>
      <c r="N5" s="214"/>
      <c r="O5" s="214"/>
      <c r="P5" s="58"/>
    </row>
    <row r="6" spans="1:16" ht="15" customHeight="1">
      <c r="A6" s="58"/>
      <c r="B6" s="215" t="s">
        <v>132</v>
      </c>
      <c r="C6" s="215"/>
      <c r="D6" s="215"/>
      <c r="E6" s="215"/>
      <c r="F6" s="215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133</v>
      </c>
      <c r="C7" s="58"/>
      <c r="D7" s="218" t="s">
        <v>200</v>
      </c>
      <c r="E7" s="218"/>
      <c r="F7" s="218"/>
      <c r="G7" s="218"/>
      <c r="H7" s="218"/>
      <c r="I7" s="218"/>
      <c r="J7" s="218"/>
      <c r="K7" s="58"/>
      <c r="L7" s="218" t="s">
        <v>135</v>
      </c>
      <c r="M7" s="218"/>
      <c r="N7" s="58"/>
      <c r="O7" s="58" t="s">
        <v>235</v>
      </c>
      <c r="P7" s="58"/>
    </row>
    <row r="8" spans="1:16" ht="30" customHeight="1">
      <c r="A8" s="58"/>
      <c r="B8" s="219" t="s">
        <v>8</v>
      </c>
      <c r="C8" s="219"/>
      <c r="D8" s="219"/>
      <c r="E8" s="219"/>
      <c r="F8" s="220" t="s">
        <v>136</v>
      </c>
      <c r="G8" s="220"/>
      <c r="H8" s="220"/>
      <c r="I8" s="61" t="s">
        <v>137</v>
      </c>
      <c r="J8" s="220" t="s">
        <v>138</v>
      </c>
      <c r="K8" s="220"/>
      <c r="L8" s="220"/>
      <c r="M8" s="61" t="s">
        <v>139</v>
      </c>
      <c r="N8" s="58"/>
      <c r="O8" s="58"/>
      <c r="P8" s="58"/>
    </row>
    <row r="9" spans="1:16" ht="9.9499999999999993" customHeight="1">
      <c r="A9" s="58"/>
      <c r="B9" s="221" t="s">
        <v>68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58"/>
      <c r="O9" s="58"/>
      <c r="P9" s="58"/>
    </row>
    <row r="10" spans="1:16" ht="9.9499999999999993" customHeight="1">
      <c r="A10" s="58"/>
      <c r="B10" s="216" t="s">
        <v>140</v>
      </c>
      <c r="C10" s="216"/>
      <c r="D10" s="216"/>
      <c r="E10" s="216"/>
      <c r="F10" s="216"/>
      <c r="G10" s="216"/>
      <c r="H10" s="62">
        <v>0</v>
      </c>
      <c r="I10" s="62">
        <v>0</v>
      </c>
      <c r="J10" s="217">
        <v>0</v>
      </c>
      <c r="K10" s="217"/>
      <c r="L10" s="217"/>
      <c r="M10" s="62">
        <v>0</v>
      </c>
      <c r="N10" s="58"/>
      <c r="O10" s="58"/>
      <c r="P10" s="58"/>
    </row>
    <row r="11" spans="1:16" ht="9.9499999999999993" customHeight="1">
      <c r="A11" s="58"/>
      <c r="B11" s="216" t="s">
        <v>141</v>
      </c>
      <c r="C11" s="216"/>
      <c r="D11" s="216"/>
      <c r="E11" s="216"/>
      <c r="F11" s="216"/>
      <c r="G11" s="216"/>
      <c r="H11" s="62">
        <v>0</v>
      </c>
      <c r="I11" s="62">
        <v>0</v>
      </c>
      <c r="J11" s="217">
        <v>0</v>
      </c>
      <c r="K11" s="217"/>
      <c r="L11" s="217"/>
      <c r="M11" s="62">
        <v>0</v>
      </c>
      <c r="N11" s="58"/>
      <c r="O11" s="58"/>
      <c r="P11" s="58"/>
    </row>
    <row r="12" spans="1:16" ht="9.9499999999999993" customHeight="1">
      <c r="A12" s="58"/>
      <c r="B12" s="216" t="s">
        <v>142</v>
      </c>
      <c r="C12" s="216"/>
      <c r="D12" s="216"/>
      <c r="E12" s="216"/>
      <c r="F12" s="216"/>
      <c r="G12" s="216"/>
      <c r="H12" s="62"/>
      <c r="I12" s="62"/>
      <c r="J12" s="217"/>
      <c r="K12" s="217"/>
      <c r="L12" s="217"/>
      <c r="M12" s="62"/>
      <c r="N12" s="58"/>
      <c r="O12" s="58"/>
      <c r="P12" s="58"/>
    </row>
    <row r="13" spans="1:16" ht="9.9499999999999993" customHeight="1">
      <c r="A13" s="58"/>
      <c r="B13" s="216" t="s">
        <v>143</v>
      </c>
      <c r="C13" s="216"/>
      <c r="D13" s="216"/>
      <c r="E13" s="216"/>
      <c r="F13" s="216"/>
      <c r="G13" s="216"/>
      <c r="H13" s="62">
        <v>0</v>
      </c>
      <c r="I13" s="62">
        <v>0</v>
      </c>
      <c r="J13" s="217">
        <v>0</v>
      </c>
      <c r="K13" s="217"/>
      <c r="L13" s="217"/>
      <c r="M13" s="62">
        <v>0</v>
      </c>
      <c r="N13" s="58"/>
      <c r="O13" s="58"/>
      <c r="P13" s="58"/>
    </row>
    <row r="14" spans="1:16" ht="9.9499999999999993" customHeight="1">
      <c r="A14" s="58"/>
      <c r="B14" s="216" t="s">
        <v>144</v>
      </c>
      <c r="C14" s="216"/>
      <c r="D14" s="216"/>
      <c r="E14" s="216"/>
      <c r="F14" s="216"/>
      <c r="G14" s="216"/>
      <c r="H14" s="62">
        <v>0</v>
      </c>
      <c r="I14" s="62">
        <v>0</v>
      </c>
      <c r="J14" s="217">
        <v>0</v>
      </c>
      <c r="K14" s="217"/>
      <c r="L14" s="217"/>
      <c r="M14" s="62">
        <v>0</v>
      </c>
      <c r="N14" s="58"/>
      <c r="O14" s="58"/>
      <c r="P14" s="58"/>
    </row>
    <row r="15" spans="1:16" ht="9.9499999999999993" customHeight="1">
      <c r="A15" s="58"/>
      <c r="B15" s="216" t="s">
        <v>145</v>
      </c>
      <c r="C15" s="216"/>
      <c r="D15" s="216"/>
      <c r="E15" s="216"/>
      <c r="F15" s="216"/>
      <c r="G15" s="216"/>
      <c r="H15" s="62">
        <v>0</v>
      </c>
      <c r="I15" s="62">
        <v>0</v>
      </c>
      <c r="J15" s="217">
        <v>0</v>
      </c>
      <c r="K15" s="217"/>
      <c r="L15" s="217"/>
      <c r="M15" s="62">
        <v>0</v>
      </c>
      <c r="N15" s="58"/>
      <c r="O15" s="58"/>
      <c r="P15" s="58"/>
    </row>
    <row r="16" spans="1:16" ht="9.9499999999999993" customHeight="1">
      <c r="A16" s="58"/>
      <c r="B16" s="216" t="s">
        <v>146</v>
      </c>
      <c r="C16" s="216"/>
      <c r="D16" s="216"/>
      <c r="E16" s="216"/>
      <c r="F16" s="216"/>
      <c r="G16" s="216"/>
      <c r="H16" s="62">
        <v>0</v>
      </c>
      <c r="I16" s="62">
        <v>0</v>
      </c>
      <c r="J16" s="217">
        <v>0</v>
      </c>
      <c r="K16" s="217"/>
      <c r="L16" s="217"/>
      <c r="M16" s="62">
        <v>0</v>
      </c>
      <c r="N16" s="58"/>
      <c r="O16" s="58"/>
      <c r="P16" s="58"/>
    </row>
    <row r="17" spans="1:16" ht="9.9499999999999993" customHeight="1">
      <c r="A17" s="58"/>
      <c r="B17" s="216" t="s">
        <v>147</v>
      </c>
      <c r="C17" s="216"/>
      <c r="D17" s="216"/>
      <c r="E17" s="216"/>
      <c r="F17" s="216"/>
      <c r="G17" s="216"/>
      <c r="H17" s="62">
        <v>3437.5</v>
      </c>
      <c r="I17" s="62">
        <v>2.29</v>
      </c>
      <c r="J17" s="217">
        <v>85.63</v>
      </c>
      <c r="K17" s="217"/>
      <c r="L17" s="217"/>
      <c r="M17" s="62">
        <v>74.87</v>
      </c>
      <c r="N17" s="58"/>
      <c r="O17" s="58"/>
      <c r="P17" s="58"/>
    </row>
    <row r="18" spans="1:16" ht="9.9499999999999993" customHeight="1">
      <c r="A18" s="58"/>
      <c r="B18" s="216" t="s">
        <v>148</v>
      </c>
      <c r="C18" s="216"/>
      <c r="D18" s="216"/>
      <c r="E18" s="216"/>
      <c r="F18" s="216"/>
      <c r="G18" s="216"/>
      <c r="H18" s="62">
        <v>76.319999999999993</v>
      </c>
      <c r="I18" s="62">
        <v>0.05</v>
      </c>
      <c r="J18" s="217">
        <v>1.9</v>
      </c>
      <c r="K18" s="217"/>
      <c r="L18" s="217"/>
      <c r="M18" s="62">
        <v>1.66</v>
      </c>
      <c r="N18" s="58"/>
      <c r="O18" s="58"/>
      <c r="P18" s="58"/>
    </row>
    <row r="19" spans="1:16" ht="9.9499999999999993" customHeight="1">
      <c r="A19" s="58"/>
      <c r="B19" s="216" t="s">
        <v>149</v>
      </c>
      <c r="C19" s="216"/>
      <c r="D19" s="216"/>
      <c r="E19" s="216"/>
      <c r="F19" s="216"/>
      <c r="G19" s="216"/>
      <c r="H19" s="62">
        <v>0</v>
      </c>
      <c r="I19" s="62">
        <v>0</v>
      </c>
      <c r="J19" s="217">
        <v>0</v>
      </c>
      <c r="K19" s="217"/>
      <c r="L19" s="217"/>
      <c r="M19" s="62">
        <v>0</v>
      </c>
      <c r="N19" s="58"/>
      <c r="O19" s="58"/>
      <c r="P19" s="58"/>
    </row>
    <row r="20" spans="1:16" ht="9.9499999999999993" customHeight="1">
      <c r="A20" s="58"/>
      <c r="B20" s="216" t="s">
        <v>150</v>
      </c>
      <c r="C20" s="216"/>
      <c r="D20" s="216"/>
      <c r="E20" s="216"/>
      <c r="F20" s="216"/>
      <c r="G20" s="216"/>
      <c r="H20" s="62">
        <v>0</v>
      </c>
      <c r="I20" s="62">
        <v>0</v>
      </c>
      <c r="J20" s="217">
        <v>0</v>
      </c>
      <c r="K20" s="217"/>
      <c r="L20" s="217"/>
      <c r="M20" s="62">
        <v>0</v>
      </c>
      <c r="N20" s="58"/>
      <c r="O20" s="58"/>
      <c r="P20" s="58"/>
    </row>
    <row r="21" spans="1:16" ht="9.9499999999999993" customHeight="1">
      <c r="A21" s="58"/>
      <c r="B21" s="216" t="s">
        <v>151</v>
      </c>
      <c r="C21" s="216"/>
      <c r="D21" s="216"/>
      <c r="E21" s="216"/>
      <c r="F21" s="216"/>
      <c r="G21" s="216"/>
      <c r="H21" s="62">
        <v>0</v>
      </c>
      <c r="I21" s="62">
        <v>0</v>
      </c>
      <c r="J21" s="217">
        <v>0</v>
      </c>
      <c r="K21" s="217"/>
      <c r="L21" s="217"/>
      <c r="M21" s="62">
        <v>0</v>
      </c>
      <c r="N21" s="58"/>
      <c r="O21" s="58"/>
      <c r="P21" s="58"/>
    </row>
    <row r="22" spans="1:16" ht="9.9499999999999993" customHeight="1">
      <c r="A22" s="58"/>
      <c r="B22" s="216" t="s">
        <v>152</v>
      </c>
      <c r="C22" s="216"/>
      <c r="D22" s="216"/>
      <c r="E22" s="216"/>
      <c r="F22" s="216"/>
      <c r="G22" s="216"/>
      <c r="H22" s="62">
        <v>0</v>
      </c>
      <c r="I22" s="62">
        <v>0</v>
      </c>
      <c r="J22" s="217">
        <v>0</v>
      </c>
      <c r="K22" s="217"/>
      <c r="L22" s="217"/>
      <c r="M22" s="62">
        <v>0</v>
      </c>
      <c r="N22" s="58"/>
      <c r="O22" s="58"/>
      <c r="P22" s="58"/>
    </row>
    <row r="23" spans="1:16" ht="9.9499999999999993" customHeight="1">
      <c r="A23" s="58"/>
      <c r="B23" s="216" t="s">
        <v>153</v>
      </c>
      <c r="C23" s="216"/>
      <c r="D23" s="216"/>
      <c r="E23" s="216"/>
      <c r="F23" s="216"/>
      <c r="G23" s="216"/>
      <c r="H23" s="62">
        <v>0</v>
      </c>
      <c r="I23" s="62">
        <v>0</v>
      </c>
      <c r="J23" s="217">
        <v>0</v>
      </c>
      <c r="K23" s="217"/>
      <c r="L23" s="217"/>
      <c r="M23" s="62">
        <v>0</v>
      </c>
      <c r="N23" s="58"/>
      <c r="O23" s="58"/>
      <c r="P23" s="58"/>
    </row>
    <row r="24" spans="1:16" ht="9.9499999999999993" customHeight="1">
      <c r="A24" s="58"/>
      <c r="B24" s="216" t="s">
        <v>154</v>
      </c>
      <c r="C24" s="216"/>
      <c r="D24" s="216"/>
      <c r="E24" s="216"/>
      <c r="F24" s="216"/>
      <c r="G24" s="216"/>
      <c r="H24" s="62"/>
      <c r="I24" s="62"/>
      <c r="J24" s="217"/>
      <c r="K24" s="217"/>
      <c r="L24" s="217"/>
      <c r="M24" s="62"/>
      <c r="N24" s="58"/>
      <c r="O24" s="58"/>
      <c r="P24" s="58"/>
    </row>
    <row r="25" spans="1:16" ht="9.9499999999999993" customHeight="1">
      <c r="A25" s="58"/>
      <c r="B25" s="216" t="s">
        <v>155</v>
      </c>
      <c r="C25" s="216"/>
      <c r="D25" s="216"/>
      <c r="E25" s="216"/>
      <c r="F25" s="216"/>
      <c r="G25" s="216"/>
      <c r="H25" s="62">
        <v>0</v>
      </c>
      <c r="I25" s="62">
        <v>0</v>
      </c>
      <c r="J25" s="217">
        <v>0</v>
      </c>
      <c r="K25" s="217"/>
      <c r="L25" s="217"/>
      <c r="M25" s="62">
        <v>0</v>
      </c>
      <c r="N25" s="58"/>
      <c r="O25" s="58"/>
      <c r="P25" s="58"/>
    </row>
    <row r="26" spans="1:16" ht="9.9499999999999993" customHeight="1">
      <c r="A26" s="58"/>
      <c r="B26" s="216" t="s">
        <v>156</v>
      </c>
      <c r="C26" s="216"/>
      <c r="D26" s="216"/>
      <c r="E26" s="216"/>
      <c r="F26" s="216"/>
      <c r="G26" s="216"/>
      <c r="H26" s="62">
        <v>0</v>
      </c>
      <c r="I26" s="62">
        <v>0</v>
      </c>
      <c r="J26" s="217">
        <v>0</v>
      </c>
      <c r="K26" s="217"/>
      <c r="L26" s="217"/>
      <c r="M26" s="62">
        <v>0</v>
      </c>
      <c r="N26" s="58"/>
      <c r="O26" s="58"/>
      <c r="P26" s="58"/>
    </row>
    <row r="27" spans="1:16" ht="9.9499999999999993" customHeight="1">
      <c r="A27" s="58"/>
      <c r="B27" s="216" t="s">
        <v>157</v>
      </c>
      <c r="C27" s="216"/>
      <c r="D27" s="216"/>
      <c r="E27" s="216"/>
      <c r="F27" s="216"/>
      <c r="G27" s="216"/>
      <c r="H27" s="62">
        <v>0</v>
      </c>
      <c r="I27" s="62">
        <v>0</v>
      </c>
      <c r="J27" s="217">
        <v>0</v>
      </c>
      <c r="K27" s="217"/>
      <c r="L27" s="217"/>
      <c r="M27" s="62">
        <v>0</v>
      </c>
      <c r="N27" s="58"/>
      <c r="O27" s="58"/>
      <c r="P27" s="58"/>
    </row>
    <row r="28" spans="1:16" ht="9.9499999999999993" customHeight="1">
      <c r="A28" s="58"/>
      <c r="B28" s="216" t="s">
        <v>158</v>
      </c>
      <c r="C28" s="216"/>
      <c r="D28" s="216"/>
      <c r="E28" s="216"/>
      <c r="F28" s="216"/>
      <c r="G28" s="216"/>
      <c r="H28" s="62">
        <v>0</v>
      </c>
      <c r="I28" s="62">
        <v>0</v>
      </c>
      <c r="J28" s="217">
        <v>0</v>
      </c>
      <c r="K28" s="217"/>
      <c r="L28" s="217"/>
      <c r="M28" s="62">
        <v>0</v>
      </c>
      <c r="N28" s="58"/>
      <c r="O28" s="58"/>
      <c r="P28" s="58"/>
    </row>
    <row r="29" spans="1:16" ht="9.9499999999999993" customHeight="1">
      <c r="A29" s="58"/>
      <c r="B29" s="216" t="s">
        <v>159</v>
      </c>
      <c r="C29" s="216"/>
      <c r="D29" s="216"/>
      <c r="E29" s="216"/>
      <c r="F29" s="216"/>
      <c r="G29" s="216"/>
      <c r="H29" s="62">
        <v>0</v>
      </c>
      <c r="I29" s="62">
        <v>0</v>
      </c>
      <c r="J29" s="217">
        <v>0</v>
      </c>
      <c r="K29" s="217"/>
      <c r="L29" s="217"/>
      <c r="M29" s="62">
        <v>0</v>
      </c>
      <c r="N29" s="58"/>
      <c r="O29" s="58"/>
      <c r="P29" s="58"/>
    </row>
    <row r="30" spans="1:16" ht="9.9499999999999993" customHeight="1">
      <c r="A30" s="58"/>
      <c r="B30" s="216" t="s">
        <v>160</v>
      </c>
      <c r="C30" s="216"/>
      <c r="D30" s="216"/>
      <c r="E30" s="216"/>
      <c r="F30" s="216"/>
      <c r="G30" s="216"/>
      <c r="H30" s="62">
        <v>0</v>
      </c>
      <c r="I30" s="62">
        <v>0</v>
      </c>
      <c r="J30" s="217">
        <v>0</v>
      </c>
      <c r="K30" s="217"/>
      <c r="L30" s="217"/>
      <c r="M30" s="62">
        <v>0</v>
      </c>
      <c r="N30" s="58"/>
      <c r="O30" s="58"/>
      <c r="P30" s="58"/>
    </row>
    <row r="31" spans="1:16" ht="9.9499999999999993" customHeight="1">
      <c r="A31" s="58"/>
      <c r="B31" s="216" t="s">
        <v>161</v>
      </c>
      <c r="C31" s="216"/>
      <c r="D31" s="216"/>
      <c r="E31" s="216"/>
      <c r="F31" s="216"/>
      <c r="G31" s="216"/>
      <c r="H31" s="62">
        <v>0</v>
      </c>
      <c r="I31" s="62">
        <v>0</v>
      </c>
      <c r="J31" s="217">
        <v>0</v>
      </c>
      <c r="K31" s="217"/>
      <c r="L31" s="217"/>
      <c r="M31" s="62">
        <v>0</v>
      </c>
      <c r="N31" s="58"/>
      <c r="O31" s="58"/>
      <c r="P31" s="58"/>
    </row>
    <row r="32" spans="1:16" ht="9.9499999999999993" customHeight="1">
      <c r="A32" s="58"/>
      <c r="B32" s="216" t="s">
        <v>162</v>
      </c>
      <c r="C32" s="216"/>
      <c r="D32" s="216"/>
      <c r="E32" s="216"/>
      <c r="F32" s="216"/>
      <c r="G32" s="216"/>
      <c r="H32" s="62">
        <v>0</v>
      </c>
      <c r="I32" s="62">
        <v>0</v>
      </c>
      <c r="J32" s="217">
        <v>0</v>
      </c>
      <c r="K32" s="217"/>
      <c r="L32" s="217"/>
      <c r="M32" s="62">
        <v>0</v>
      </c>
      <c r="N32" s="58"/>
      <c r="O32" s="58"/>
      <c r="P32" s="58"/>
    </row>
    <row r="33" spans="1:16" ht="9.9499999999999993" customHeight="1">
      <c r="A33" s="58"/>
      <c r="B33" s="216" t="s">
        <v>163</v>
      </c>
      <c r="C33" s="216"/>
      <c r="D33" s="216"/>
      <c r="E33" s="216"/>
      <c r="F33" s="216"/>
      <c r="G33" s="216"/>
      <c r="H33" s="62">
        <v>255</v>
      </c>
      <c r="I33" s="62">
        <v>0.17</v>
      </c>
      <c r="J33" s="217">
        <v>6.35</v>
      </c>
      <c r="K33" s="217"/>
      <c r="L33" s="217"/>
      <c r="M33" s="62">
        <v>5.55</v>
      </c>
      <c r="N33" s="58"/>
      <c r="O33" s="58"/>
      <c r="P33" s="58"/>
    </row>
    <row r="34" spans="1:16" ht="9.9499999999999993" customHeight="1">
      <c r="A34" s="58"/>
      <c r="B34" s="222" t="s">
        <v>93</v>
      </c>
      <c r="C34" s="222"/>
      <c r="D34" s="222"/>
      <c r="E34" s="222"/>
      <c r="F34" s="223">
        <v>3768.82</v>
      </c>
      <c r="G34" s="223"/>
      <c r="H34" s="223"/>
      <c r="I34" s="63">
        <v>2.5099999999999998</v>
      </c>
      <c r="J34" s="224">
        <v>93.88</v>
      </c>
      <c r="K34" s="224"/>
      <c r="L34" s="224"/>
      <c r="M34" s="63">
        <v>82.08</v>
      </c>
      <c r="N34" s="58"/>
      <c r="O34" s="58"/>
      <c r="P34" s="58"/>
    </row>
    <row r="35" spans="1:16" ht="9.9499999999999993" customHeight="1">
      <c r="A35" s="58"/>
      <c r="B35" s="221" t="s">
        <v>94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58"/>
      <c r="O35" s="58"/>
      <c r="P35" s="58"/>
    </row>
    <row r="36" spans="1:16" ht="9.9499999999999993" customHeight="1">
      <c r="A36" s="58"/>
      <c r="B36" s="216" t="s">
        <v>164</v>
      </c>
      <c r="C36" s="216"/>
      <c r="D36" s="216"/>
      <c r="E36" s="216"/>
      <c r="F36" s="216"/>
      <c r="G36" s="216"/>
      <c r="H36" s="62">
        <v>0</v>
      </c>
      <c r="I36" s="62">
        <v>0</v>
      </c>
      <c r="J36" s="217">
        <v>0</v>
      </c>
      <c r="K36" s="217"/>
      <c r="L36" s="217"/>
      <c r="M36" s="62">
        <v>0</v>
      </c>
      <c r="N36" s="58"/>
      <c r="O36" s="58"/>
      <c r="P36" s="58"/>
    </row>
    <row r="37" spans="1:16" ht="9.9499999999999993" customHeight="1">
      <c r="A37" s="58"/>
      <c r="B37" s="216" t="s">
        <v>165</v>
      </c>
      <c r="C37" s="216"/>
      <c r="D37" s="216"/>
      <c r="E37" s="216"/>
      <c r="F37" s="216"/>
      <c r="G37" s="216"/>
      <c r="H37" s="62"/>
      <c r="I37" s="62"/>
      <c r="J37" s="217"/>
      <c r="K37" s="217"/>
      <c r="L37" s="217"/>
      <c r="M37" s="62"/>
      <c r="N37" s="58"/>
      <c r="O37" s="58"/>
      <c r="P37" s="58"/>
    </row>
    <row r="38" spans="1:16" ht="9.9499999999999993" customHeight="1">
      <c r="A38" s="58"/>
      <c r="B38" s="216" t="s">
        <v>166</v>
      </c>
      <c r="C38" s="216"/>
      <c r="D38" s="216"/>
      <c r="E38" s="216"/>
      <c r="F38" s="216"/>
      <c r="G38" s="216"/>
      <c r="H38" s="62">
        <v>113.06</v>
      </c>
      <c r="I38" s="62">
        <v>0.08</v>
      </c>
      <c r="J38" s="217">
        <v>2.82</v>
      </c>
      <c r="K38" s="217"/>
      <c r="L38" s="217"/>
      <c r="M38" s="62">
        <v>2.46</v>
      </c>
      <c r="N38" s="58"/>
      <c r="O38" s="58"/>
      <c r="P38" s="58"/>
    </row>
    <row r="39" spans="1:16" ht="9.9499999999999993" customHeight="1">
      <c r="A39" s="58"/>
      <c r="B39" s="216" t="s">
        <v>167</v>
      </c>
      <c r="C39" s="216"/>
      <c r="D39" s="216"/>
      <c r="E39" s="216"/>
      <c r="F39" s="216"/>
      <c r="G39" s="216"/>
      <c r="H39" s="62">
        <v>0</v>
      </c>
      <c r="I39" s="62">
        <v>0</v>
      </c>
      <c r="J39" s="217">
        <v>0</v>
      </c>
      <c r="K39" s="217"/>
      <c r="L39" s="217"/>
      <c r="M39" s="62">
        <v>0</v>
      </c>
      <c r="N39" s="58"/>
      <c r="O39" s="58"/>
      <c r="P39" s="58"/>
    </row>
    <row r="40" spans="1:16" ht="9.9499999999999993" customHeight="1">
      <c r="A40" s="58"/>
      <c r="B40" s="216" t="s">
        <v>168</v>
      </c>
      <c r="C40" s="216"/>
      <c r="D40" s="216"/>
      <c r="E40" s="216"/>
      <c r="F40" s="216"/>
      <c r="G40" s="216"/>
      <c r="H40" s="62">
        <v>0</v>
      </c>
      <c r="I40" s="62">
        <v>0</v>
      </c>
      <c r="J40" s="217">
        <v>0</v>
      </c>
      <c r="K40" s="217"/>
      <c r="L40" s="217"/>
      <c r="M40" s="62">
        <v>0</v>
      </c>
      <c r="N40" s="58"/>
      <c r="O40" s="58"/>
      <c r="P40" s="58"/>
    </row>
    <row r="41" spans="1:16" ht="9.9499999999999993" customHeight="1">
      <c r="A41" s="58"/>
      <c r="B41" s="216" t="s">
        <v>169</v>
      </c>
      <c r="C41" s="216"/>
      <c r="D41" s="216"/>
      <c r="E41" s="216"/>
      <c r="F41" s="216"/>
      <c r="G41" s="216"/>
      <c r="H41" s="62">
        <v>0</v>
      </c>
      <c r="I41" s="62">
        <v>0</v>
      </c>
      <c r="J41" s="217">
        <v>0</v>
      </c>
      <c r="K41" s="217"/>
      <c r="L41" s="217"/>
      <c r="M41" s="62">
        <v>0</v>
      </c>
      <c r="N41" s="58"/>
      <c r="O41" s="58"/>
      <c r="P41" s="58"/>
    </row>
    <row r="42" spans="1:16" ht="9.9499999999999993" customHeight="1">
      <c r="A42" s="58"/>
      <c r="B42" s="216" t="s">
        <v>170</v>
      </c>
      <c r="C42" s="216"/>
      <c r="D42" s="216"/>
      <c r="E42" s="216"/>
      <c r="F42" s="216"/>
      <c r="G42" s="216"/>
      <c r="H42" s="62">
        <v>0</v>
      </c>
      <c r="I42" s="62">
        <v>0</v>
      </c>
      <c r="J42" s="217">
        <v>0</v>
      </c>
      <c r="K42" s="217"/>
      <c r="L42" s="217"/>
      <c r="M42" s="62">
        <v>0</v>
      </c>
      <c r="N42" s="58"/>
      <c r="O42" s="58"/>
      <c r="P42" s="58"/>
    </row>
    <row r="43" spans="1:16" ht="9.9499999999999993" customHeight="1">
      <c r="A43" s="58"/>
      <c r="B43" s="216" t="s">
        <v>171</v>
      </c>
      <c r="C43" s="216"/>
      <c r="D43" s="216"/>
      <c r="E43" s="216"/>
      <c r="F43" s="216"/>
      <c r="G43" s="216"/>
      <c r="H43" s="62">
        <v>0</v>
      </c>
      <c r="I43" s="62">
        <v>0</v>
      </c>
      <c r="J43" s="217">
        <v>0</v>
      </c>
      <c r="K43" s="217"/>
      <c r="L43" s="217"/>
      <c r="M43" s="62">
        <v>0</v>
      </c>
      <c r="N43" s="58"/>
      <c r="O43" s="58"/>
      <c r="P43" s="58"/>
    </row>
    <row r="44" spans="1:16" ht="9.9499999999999993" customHeight="1">
      <c r="A44" s="58"/>
      <c r="B44" s="216" t="s">
        <v>172</v>
      </c>
      <c r="C44" s="216"/>
      <c r="D44" s="216"/>
      <c r="E44" s="216"/>
      <c r="F44" s="216"/>
      <c r="G44" s="216"/>
      <c r="H44" s="62">
        <v>0</v>
      </c>
      <c r="I44" s="62">
        <v>0</v>
      </c>
      <c r="J44" s="217">
        <v>0</v>
      </c>
      <c r="K44" s="217"/>
      <c r="L44" s="217"/>
      <c r="M44" s="62">
        <v>0</v>
      </c>
      <c r="N44" s="58"/>
      <c r="O44" s="58"/>
      <c r="P44" s="58"/>
    </row>
    <row r="45" spans="1:16" ht="9.9499999999999993" customHeight="1">
      <c r="A45" s="58"/>
      <c r="B45" s="216" t="s">
        <v>173</v>
      </c>
      <c r="C45" s="216"/>
      <c r="D45" s="216"/>
      <c r="E45" s="216"/>
      <c r="F45" s="216"/>
      <c r="G45" s="216"/>
      <c r="H45" s="62">
        <v>0</v>
      </c>
      <c r="I45" s="62">
        <v>0</v>
      </c>
      <c r="J45" s="217">
        <v>0</v>
      </c>
      <c r="K45" s="217"/>
      <c r="L45" s="217"/>
      <c r="M45" s="62">
        <v>0</v>
      </c>
      <c r="N45" s="58"/>
      <c r="O45" s="58"/>
      <c r="P45" s="58"/>
    </row>
    <row r="46" spans="1:16" ht="9.9499999999999993" customHeight="1">
      <c r="A46" s="58"/>
      <c r="B46" s="216" t="s">
        <v>174</v>
      </c>
      <c r="C46" s="216"/>
      <c r="D46" s="216"/>
      <c r="E46" s="216"/>
      <c r="F46" s="216"/>
      <c r="G46" s="216"/>
      <c r="H46" s="62">
        <v>0</v>
      </c>
      <c r="I46" s="62">
        <v>0</v>
      </c>
      <c r="J46" s="217">
        <v>0</v>
      </c>
      <c r="K46" s="217"/>
      <c r="L46" s="217"/>
      <c r="M46" s="62">
        <v>0</v>
      </c>
      <c r="N46" s="58"/>
      <c r="O46" s="58"/>
      <c r="P46" s="58"/>
    </row>
    <row r="47" spans="1:16" ht="9.9499999999999993" customHeight="1">
      <c r="A47" s="58"/>
      <c r="B47" s="216" t="s">
        <v>175</v>
      </c>
      <c r="C47" s="216"/>
      <c r="D47" s="216"/>
      <c r="E47" s="216"/>
      <c r="F47" s="216"/>
      <c r="G47" s="216"/>
      <c r="H47" s="62">
        <v>60.75</v>
      </c>
      <c r="I47" s="62">
        <v>0.04</v>
      </c>
      <c r="J47" s="217">
        <v>1.51</v>
      </c>
      <c r="K47" s="217"/>
      <c r="L47" s="217"/>
      <c r="M47" s="62">
        <v>1.32</v>
      </c>
      <c r="N47" s="58"/>
      <c r="O47" s="58"/>
      <c r="P47" s="58"/>
    </row>
    <row r="48" spans="1:16" ht="9.9499999999999993" customHeight="1">
      <c r="A48" s="58"/>
      <c r="B48" s="216" t="s">
        <v>176</v>
      </c>
      <c r="C48" s="216"/>
      <c r="D48" s="216"/>
      <c r="E48" s="216"/>
      <c r="F48" s="216"/>
      <c r="G48" s="216"/>
      <c r="H48" s="62">
        <v>0</v>
      </c>
      <c r="I48" s="62">
        <v>0</v>
      </c>
      <c r="J48" s="217">
        <v>0</v>
      </c>
      <c r="K48" s="217"/>
      <c r="L48" s="217"/>
      <c r="M48" s="62">
        <v>0</v>
      </c>
      <c r="N48" s="58"/>
      <c r="O48" s="58"/>
      <c r="P48" s="58"/>
    </row>
    <row r="49" spans="1:16" ht="9.9499999999999993" customHeight="1">
      <c r="A49" s="58"/>
      <c r="B49" s="222" t="s">
        <v>108</v>
      </c>
      <c r="C49" s="222"/>
      <c r="D49" s="222"/>
      <c r="E49" s="222"/>
      <c r="F49" s="223">
        <v>173.81</v>
      </c>
      <c r="G49" s="223"/>
      <c r="H49" s="223"/>
      <c r="I49" s="63">
        <v>0.12</v>
      </c>
      <c r="J49" s="224">
        <v>4.33</v>
      </c>
      <c r="K49" s="224"/>
      <c r="L49" s="224"/>
      <c r="M49" s="63">
        <v>3.78</v>
      </c>
      <c r="N49" s="58"/>
      <c r="O49" s="58"/>
      <c r="P49" s="58"/>
    </row>
    <row r="50" spans="1:16" ht="9.9499999999999993" customHeight="1">
      <c r="A50" s="58"/>
      <c r="B50" s="221" t="s">
        <v>29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58"/>
      <c r="O50" s="58"/>
      <c r="P50" s="58"/>
    </row>
    <row r="51" spans="1:16" ht="9.9499999999999993" customHeight="1">
      <c r="A51" s="58"/>
      <c r="B51" s="216" t="s">
        <v>177</v>
      </c>
      <c r="C51" s="216"/>
      <c r="D51" s="216"/>
      <c r="E51" s="216"/>
      <c r="F51" s="216"/>
      <c r="G51" s="216"/>
      <c r="H51" s="62">
        <v>71.7</v>
      </c>
      <c r="I51" s="62">
        <v>0.05</v>
      </c>
      <c r="J51" s="217">
        <v>1.79</v>
      </c>
      <c r="K51" s="217"/>
      <c r="L51" s="217"/>
      <c r="M51" s="62">
        <v>1.56</v>
      </c>
      <c r="N51" s="58"/>
      <c r="O51" s="58"/>
      <c r="P51" s="58"/>
    </row>
    <row r="52" spans="1:16" ht="9.9499999999999993" customHeight="1">
      <c r="A52" s="58"/>
      <c r="B52" s="222" t="s">
        <v>178</v>
      </c>
      <c r="C52" s="222"/>
      <c r="D52" s="222"/>
      <c r="E52" s="222"/>
      <c r="F52" s="223">
        <v>71.7</v>
      </c>
      <c r="G52" s="223"/>
      <c r="H52" s="223"/>
      <c r="I52" s="63">
        <v>0.05</v>
      </c>
      <c r="J52" s="224">
        <v>1.79</v>
      </c>
      <c r="K52" s="224"/>
      <c r="L52" s="224"/>
      <c r="M52" s="63">
        <v>1.56</v>
      </c>
      <c r="N52" s="58"/>
      <c r="O52" s="58"/>
      <c r="P52" s="58"/>
    </row>
    <row r="53" spans="1:16" ht="9.9499999999999993" customHeight="1">
      <c r="A53" s="58"/>
      <c r="B53" s="225" t="s">
        <v>179</v>
      </c>
      <c r="C53" s="225"/>
      <c r="D53" s="225"/>
      <c r="E53" s="225"/>
      <c r="F53" s="226">
        <v>4014.33</v>
      </c>
      <c r="G53" s="226"/>
      <c r="H53" s="226"/>
      <c r="I53" s="64">
        <v>2.68</v>
      </c>
      <c r="J53" s="227">
        <v>100</v>
      </c>
      <c r="K53" s="227"/>
      <c r="L53" s="227"/>
      <c r="M53" s="64">
        <v>87.42</v>
      </c>
      <c r="N53" s="58"/>
      <c r="O53" s="58"/>
      <c r="P53" s="58"/>
    </row>
    <row r="54" spans="1:16" ht="9.9499999999999993" customHeight="1">
      <c r="A54" s="58"/>
      <c r="B54" s="221" t="s">
        <v>180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58"/>
      <c r="O54" s="58"/>
      <c r="P54" s="58"/>
    </row>
    <row r="55" spans="1:16" ht="9.9499999999999993" customHeight="1">
      <c r="A55" s="58"/>
      <c r="B55" s="216" t="s">
        <v>181</v>
      </c>
      <c r="C55" s="216"/>
      <c r="D55" s="216"/>
      <c r="E55" s="216"/>
      <c r="F55" s="216"/>
      <c r="G55" s="216"/>
      <c r="H55" s="62">
        <v>0</v>
      </c>
      <c r="I55" s="62">
        <v>0</v>
      </c>
      <c r="J55" s="217">
        <v>0</v>
      </c>
      <c r="K55" s="217"/>
      <c r="L55" s="217"/>
      <c r="M55" s="62">
        <v>0</v>
      </c>
      <c r="N55" s="58"/>
      <c r="O55" s="58"/>
      <c r="P55" s="58"/>
    </row>
    <row r="56" spans="1:16" ht="9.9499999999999993" customHeight="1">
      <c r="A56" s="58"/>
      <c r="B56" s="216" t="s">
        <v>182</v>
      </c>
      <c r="C56" s="216"/>
      <c r="D56" s="216"/>
      <c r="E56" s="216"/>
      <c r="F56" s="216"/>
      <c r="G56" s="216"/>
      <c r="H56" s="62">
        <v>0</v>
      </c>
      <c r="I56" s="62">
        <v>0</v>
      </c>
      <c r="J56" s="217">
        <v>0</v>
      </c>
      <c r="K56" s="217"/>
      <c r="L56" s="217"/>
      <c r="M56" s="62">
        <v>0</v>
      </c>
      <c r="N56" s="58"/>
      <c r="O56" s="58"/>
      <c r="P56" s="58"/>
    </row>
    <row r="57" spans="1:16" ht="9.9499999999999993" customHeight="1">
      <c r="A57" s="58"/>
      <c r="B57" s="216" t="s">
        <v>183</v>
      </c>
      <c r="C57" s="216"/>
      <c r="D57" s="216"/>
      <c r="E57" s="216"/>
      <c r="F57" s="216"/>
      <c r="G57" s="216"/>
      <c r="H57" s="62">
        <v>0</v>
      </c>
      <c r="I57" s="62">
        <v>0</v>
      </c>
      <c r="J57" s="217">
        <v>0</v>
      </c>
      <c r="K57" s="217"/>
      <c r="L57" s="217"/>
      <c r="M57" s="62">
        <v>0</v>
      </c>
      <c r="N57" s="58"/>
      <c r="O57" s="58"/>
      <c r="P57" s="58"/>
    </row>
    <row r="58" spans="1:16" ht="9.9499999999999993" customHeight="1">
      <c r="A58" s="58"/>
      <c r="B58" s="222" t="s">
        <v>114</v>
      </c>
      <c r="C58" s="222"/>
      <c r="D58" s="222"/>
      <c r="E58" s="222"/>
      <c r="F58" s="223">
        <v>0</v>
      </c>
      <c r="G58" s="223"/>
      <c r="H58" s="223"/>
      <c r="I58" s="63">
        <v>0</v>
      </c>
      <c r="J58" s="224">
        <v>0</v>
      </c>
      <c r="K58" s="224"/>
      <c r="L58" s="224"/>
      <c r="M58" s="63">
        <v>0</v>
      </c>
      <c r="N58" s="58"/>
      <c r="O58" s="58"/>
      <c r="P58" s="58"/>
    </row>
    <row r="59" spans="1:16" ht="9.9499999999999993" customHeight="1">
      <c r="A59" s="58"/>
      <c r="B59" s="221" t="s">
        <v>184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58"/>
      <c r="O59" s="58"/>
      <c r="P59" s="58"/>
    </row>
    <row r="60" spans="1:16" ht="9.9499999999999993" customHeight="1">
      <c r="A60" s="58"/>
      <c r="B60" s="216" t="s">
        <v>185</v>
      </c>
      <c r="C60" s="216"/>
      <c r="D60" s="216"/>
      <c r="E60" s="216"/>
      <c r="F60" s="216"/>
      <c r="G60" s="216"/>
      <c r="H60" s="62">
        <v>0</v>
      </c>
      <c r="I60" s="62">
        <v>0</v>
      </c>
      <c r="J60" s="217">
        <v>0</v>
      </c>
      <c r="K60" s="217"/>
      <c r="L60" s="217"/>
      <c r="M60" s="62">
        <v>0</v>
      </c>
      <c r="N60" s="58"/>
      <c r="O60" s="58"/>
      <c r="P60" s="58"/>
    </row>
    <row r="61" spans="1:16" ht="9.9499999999999993" customHeight="1">
      <c r="A61" s="58"/>
      <c r="B61" s="216" t="s">
        <v>186</v>
      </c>
      <c r="C61" s="216"/>
      <c r="D61" s="216"/>
      <c r="E61" s="216"/>
      <c r="F61" s="216"/>
      <c r="G61" s="216"/>
      <c r="H61" s="62">
        <v>34.79</v>
      </c>
      <c r="I61" s="62">
        <v>0.02</v>
      </c>
      <c r="J61" s="217">
        <v>0.87</v>
      </c>
      <c r="K61" s="217"/>
      <c r="L61" s="217"/>
      <c r="M61" s="62">
        <v>0.76</v>
      </c>
      <c r="N61" s="58"/>
      <c r="O61" s="58"/>
      <c r="P61" s="58"/>
    </row>
    <row r="62" spans="1:16" ht="9.9499999999999993" customHeight="1">
      <c r="A62" s="58"/>
      <c r="B62" s="216" t="s">
        <v>187</v>
      </c>
      <c r="C62" s="216"/>
      <c r="D62" s="216"/>
      <c r="E62" s="216"/>
      <c r="F62" s="216"/>
      <c r="G62" s="216"/>
      <c r="H62" s="62">
        <v>0</v>
      </c>
      <c r="I62" s="62">
        <v>0</v>
      </c>
      <c r="J62" s="217">
        <v>0</v>
      </c>
      <c r="K62" s="217"/>
      <c r="L62" s="217"/>
      <c r="M62" s="62">
        <v>0</v>
      </c>
      <c r="N62" s="58"/>
      <c r="O62" s="58"/>
      <c r="P62" s="58"/>
    </row>
    <row r="63" spans="1:16" ht="9.9499999999999993" customHeight="1">
      <c r="A63" s="58"/>
      <c r="B63" s="222" t="s">
        <v>118</v>
      </c>
      <c r="C63" s="222"/>
      <c r="D63" s="222"/>
      <c r="E63" s="222"/>
      <c r="F63" s="223">
        <v>34.79</v>
      </c>
      <c r="G63" s="223"/>
      <c r="H63" s="223"/>
      <c r="I63" s="63">
        <v>0.02</v>
      </c>
      <c r="J63" s="224">
        <v>0.87</v>
      </c>
      <c r="K63" s="224"/>
      <c r="L63" s="224"/>
      <c r="M63" s="63">
        <v>0.76</v>
      </c>
      <c r="N63" s="58"/>
      <c r="O63" s="58"/>
      <c r="P63" s="58"/>
    </row>
    <row r="64" spans="1:16" ht="9.9499999999999993" customHeight="1">
      <c r="A64" s="58"/>
      <c r="B64" s="225" t="s">
        <v>188</v>
      </c>
      <c r="C64" s="225"/>
      <c r="D64" s="225"/>
      <c r="E64" s="225"/>
      <c r="F64" s="227">
        <v>34.79</v>
      </c>
      <c r="G64" s="227"/>
      <c r="H64" s="227"/>
      <c r="I64" s="64">
        <v>0.02</v>
      </c>
      <c r="J64" s="227">
        <v>0.87</v>
      </c>
      <c r="K64" s="227"/>
      <c r="L64" s="227"/>
      <c r="M64" s="64">
        <v>0.76</v>
      </c>
      <c r="N64" s="58"/>
      <c r="O64" s="58"/>
      <c r="P64" s="58"/>
    </row>
    <row r="65" spans="1:16" ht="9.9499999999999993" customHeight="1">
      <c r="A65" s="58"/>
      <c r="B65" s="225" t="s">
        <v>189</v>
      </c>
      <c r="C65" s="225"/>
      <c r="D65" s="225"/>
      <c r="E65" s="225"/>
      <c r="F65" s="226">
        <v>4049.12</v>
      </c>
      <c r="G65" s="226"/>
      <c r="H65" s="226"/>
      <c r="I65" s="64">
        <v>2.7</v>
      </c>
      <c r="J65" s="227">
        <v>100.87</v>
      </c>
      <c r="K65" s="227"/>
      <c r="L65" s="227"/>
      <c r="M65" s="64">
        <v>88.18</v>
      </c>
      <c r="N65" s="58"/>
      <c r="O65" s="58"/>
      <c r="P65" s="58"/>
    </row>
    <row r="66" spans="1:16" ht="9.9499999999999993" customHeight="1">
      <c r="A66" s="58"/>
      <c r="B66" s="221" t="s">
        <v>46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58"/>
      <c r="O66" s="58"/>
      <c r="P66" s="58"/>
    </row>
    <row r="67" spans="1:16" ht="9.9499999999999993" customHeight="1">
      <c r="A67" s="58"/>
      <c r="B67" s="216" t="s">
        <v>190</v>
      </c>
      <c r="C67" s="216"/>
      <c r="D67" s="216"/>
      <c r="E67" s="216"/>
      <c r="F67" s="216"/>
      <c r="G67" s="216"/>
      <c r="H67" s="62">
        <v>0</v>
      </c>
      <c r="I67" s="62">
        <v>0</v>
      </c>
      <c r="J67" s="217">
        <v>0</v>
      </c>
      <c r="K67" s="217"/>
      <c r="L67" s="217"/>
      <c r="M67" s="62">
        <v>0</v>
      </c>
      <c r="N67" s="58"/>
      <c r="O67" s="58"/>
      <c r="P67" s="58"/>
    </row>
    <row r="68" spans="1:16" ht="9.9499999999999993" customHeight="1">
      <c r="A68" s="58"/>
      <c r="B68" s="216" t="s">
        <v>191</v>
      </c>
      <c r="C68" s="216"/>
      <c r="D68" s="216"/>
      <c r="E68" s="216"/>
      <c r="F68" s="216"/>
      <c r="G68" s="216"/>
      <c r="H68" s="62">
        <v>542.25</v>
      </c>
      <c r="I68" s="62">
        <v>0.36</v>
      </c>
      <c r="J68" s="217">
        <v>13.51</v>
      </c>
      <c r="K68" s="217"/>
      <c r="L68" s="217"/>
      <c r="M68" s="62">
        <v>11.81</v>
      </c>
      <c r="N68" s="58"/>
      <c r="O68" s="58"/>
      <c r="P68" s="58"/>
    </row>
    <row r="69" spans="1:16" ht="9.9499999999999993" customHeight="1">
      <c r="A69" s="58"/>
      <c r="B69" s="216" t="s">
        <v>192</v>
      </c>
      <c r="C69" s="216"/>
      <c r="D69" s="216"/>
      <c r="E69" s="216"/>
      <c r="F69" s="216"/>
      <c r="G69" s="216"/>
      <c r="H69" s="62">
        <v>0</v>
      </c>
      <c r="I69" s="62">
        <v>0</v>
      </c>
      <c r="J69" s="217">
        <v>0</v>
      </c>
      <c r="K69" s="217"/>
      <c r="L69" s="217"/>
      <c r="M69" s="62">
        <v>0</v>
      </c>
      <c r="N69" s="58"/>
      <c r="O69" s="58"/>
      <c r="P69" s="58"/>
    </row>
    <row r="70" spans="1:16" ht="9.9499999999999993" customHeight="1">
      <c r="A70" s="58"/>
      <c r="B70" s="222" t="s">
        <v>193</v>
      </c>
      <c r="C70" s="222"/>
      <c r="D70" s="222"/>
      <c r="E70" s="222"/>
      <c r="F70" s="223">
        <v>542.25</v>
      </c>
      <c r="G70" s="223"/>
      <c r="H70" s="223"/>
      <c r="I70" s="63">
        <v>0.36</v>
      </c>
      <c r="J70" s="224">
        <v>13.51</v>
      </c>
      <c r="K70" s="224"/>
      <c r="L70" s="224"/>
      <c r="M70" s="63">
        <v>11.81</v>
      </c>
      <c r="N70" s="58"/>
      <c r="O70" s="58"/>
      <c r="P70" s="58"/>
    </row>
    <row r="71" spans="1:16" ht="9.9499999999999993" customHeight="1">
      <c r="A71" s="58"/>
      <c r="B71" s="225" t="s">
        <v>194</v>
      </c>
      <c r="C71" s="225"/>
      <c r="D71" s="225"/>
      <c r="E71" s="225"/>
      <c r="F71" s="226">
        <v>4591.37</v>
      </c>
      <c r="G71" s="226"/>
      <c r="H71" s="226"/>
      <c r="I71" s="64">
        <v>3.06</v>
      </c>
      <c r="J71" s="227">
        <v>114.38</v>
      </c>
      <c r="K71" s="227"/>
      <c r="L71" s="227"/>
      <c r="M71" s="65" t="s">
        <v>195</v>
      </c>
      <c r="N71" s="58"/>
      <c r="O71" s="58"/>
      <c r="P71" s="58"/>
    </row>
    <row r="72" spans="1:16" ht="27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228" t="s">
        <v>51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135" t="s">
        <v>63</v>
      </c>
      <c r="B1" s="29"/>
      <c r="C1" s="29"/>
      <c r="D1" s="30"/>
    </row>
    <row r="2" spans="1:4">
      <c r="A2" s="135" t="s">
        <v>321</v>
      </c>
      <c r="B2" s="29"/>
      <c r="C2" s="29"/>
      <c r="D2" s="30"/>
    </row>
    <row r="3" spans="1:4">
      <c r="A3" s="135" t="s">
        <v>322</v>
      </c>
      <c r="B3" s="29"/>
      <c r="C3" s="29"/>
      <c r="D3" s="30"/>
    </row>
    <row r="4" spans="1:4">
      <c r="A4" s="135" t="s">
        <v>323</v>
      </c>
      <c r="B4" s="29"/>
      <c r="C4" s="29"/>
      <c r="D4" s="30"/>
    </row>
    <row r="5" spans="1:4" ht="13.5" thickBot="1">
      <c r="A5" s="32" t="s">
        <v>4</v>
      </c>
      <c r="B5" s="136">
        <v>7200</v>
      </c>
      <c r="C5" s="137" t="s">
        <v>280</v>
      </c>
    </row>
    <row r="6" spans="1:4">
      <c r="A6" s="36"/>
      <c r="B6" s="138" t="s">
        <v>6</v>
      </c>
      <c r="C6" s="38">
        <v>43344</v>
      </c>
      <c r="D6" s="39" t="s">
        <v>7</v>
      </c>
    </row>
    <row r="7" spans="1:4">
      <c r="A7" s="139" t="s">
        <v>8</v>
      </c>
      <c r="D7" s="41" t="s">
        <v>9</v>
      </c>
    </row>
    <row r="8" spans="1:4" ht="13.5" thickBot="1">
      <c r="A8" s="42"/>
      <c r="B8" s="140" t="s">
        <v>10</v>
      </c>
      <c r="C8" s="140" t="s">
        <v>11</v>
      </c>
      <c r="D8" s="44" t="s">
        <v>12</v>
      </c>
    </row>
    <row r="9" spans="1:4">
      <c r="A9" s="139" t="s">
        <v>68</v>
      </c>
      <c r="B9" s="141"/>
    </row>
    <row r="10" spans="1:4">
      <c r="A10" s="142" t="s">
        <v>69</v>
      </c>
      <c r="B10" s="141">
        <v>450</v>
      </c>
      <c r="C10" s="141">
        <v>0.06</v>
      </c>
      <c r="D10" s="46">
        <v>2.1147169792303362E-2</v>
      </c>
    </row>
    <row r="11" spans="1:4">
      <c r="A11" s="142" t="s">
        <v>70</v>
      </c>
      <c r="B11" s="141">
        <v>0</v>
      </c>
      <c r="C11" s="141">
        <v>0</v>
      </c>
      <c r="D11" s="46">
        <v>0</v>
      </c>
    </row>
    <row r="12" spans="1:4">
      <c r="A12" s="142" t="s">
        <v>71</v>
      </c>
      <c r="D12" s="46"/>
    </row>
    <row r="13" spans="1:4">
      <c r="A13" s="142" t="s">
        <v>72</v>
      </c>
      <c r="B13" s="141">
        <v>0</v>
      </c>
      <c r="C13" s="141">
        <v>0</v>
      </c>
      <c r="D13" s="46">
        <v>0</v>
      </c>
    </row>
    <row r="14" spans="1:4">
      <c r="A14" s="142" t="s">
        <v>73</v>
      </c>
      <c r="B14" s="141">
        <v>0</v>
      </c>
      <c r="C14" s="141">
        <v>0</v>
      </c>
      <c r="D14" s="46">
        <v>0</v>
      </c>
    </row>
    <row r="15" spans="1:4">
      <c r="A15" s="142" t="s">
        <v>74</v>
      </c>
      <c r="B15" s="141">
        <v>0</v>
      </c>
      <c r="C15" s="141">
        <v>0</v>
      </c>
      <c r="D15" s="46">
        <v>0</v>
      </c>
    </row>
    <row r="16" spans="1:4">
      <c r="A16" s="142" t="s">
        <v>75</v>
      </c>
      <c r="B16" s="141">
        <v>0</v>
      </c>
      <c r="C16" s="141">
        <v>0</v>
      </c>
      <c r="D16" s="46">
        <v>0</v>
      </c>
    </row>
    <row r="17" spans="1:4">
      <c r="A17" s="137" t="s">
        <v>76</v>
      </c>
      <c r="B17" s="141">
        <v>16275</v>
      </c>
      <c r="C17" s="141">
        <v>2.2599999999999998</v>
      </c>
      <c r="D17" s="46">
        <v>0.76482264082163831</v>
      </c>
    </row>
    <row r="18" spans="1:4">
      <c r="A18" s="137" t="s">
        <v>77</v>
      </c>
      <c r="B18" s="141">
        <v>57.24</v>
      </c>
      <c r="C18" s="141">
        <v>0.01</v>
      </c>
      <c r="D18" s="46">
        <v>2.6899199975809881E-3</v>
      </c>
    </row>
    <row r="19" spans="1:4">
      <c r="A19" s="137" t="s">
        <v>78</v>
      </c>
      <c r="B19" s="141">
        <v>0</v>
      </c>
      <c r="C19" s="141">
        <v>0</v>
      </c>
      <c r="D19" s="46">
        <v>0</v>
      </c>
    </row>
    <row r="20" spans="1:4">
      <c r="A20" s="137" t="s">
        <v>79</v>
      </c>
      <c r="B20" s="141">
        <v>0</v>
      </c>
      <c r="C20" s="141">
        <v>0</v>
      </c>
      <c r="D20" s="46">
        <v>0</v>
      </c>
    </row>
    <row r="21" spans="1:4">
      <c r="A21" s="137" t="s">
        <v>80</v>
      </c>
      <c r="B21" s="141">
        <v>0</v>
      </c>
      <c r="C21" s="141">
        <v>0</v>
      </c>
      <c r="D21" s="46">
        <v>0</v>
      </c>
    </row>
    <row r="22" spans="1:4">
      <c r="A22" s="137" t="s">
        <v>81</v>
      </c>
      <c r="B22" s="141">
        <v>0</v>
      </c>
      <c r="C22" s="141">
        <v>0</v>
      </c>
      <c r="D22" s="46">
        <v>0</v>
      </c>
    </row>
    <row r="23" spans="1:4">
      <c r="A23" s="137" t="s">
        <v>82</v>
      </c>
      <c r="B23" s="141">
        <v>0</v>
      </c>
      <c r="C23" s="141">
        <v>0</v>
      </c>
      <c r="D23" s="46">
        <v>0</v>
      </c>
    </row>
    <row r="24" spans="1:4">
      <c r="A24" s="137" t="s">
        <v>83</v>
      </c>
      <c r="B24" s="141"/>
      <c r="C24" s="141"/>
      <c r="D24" s="46"/>
    </row>
    <row r="25" spans="1:4">
      <c r="A25" s="137" t="s">
        <v>84</v>
      </c>
      <c r="B25" s="141">
        <v>0</v>
      </c>
      <c r="C25" s="141">
        <v>0</v>
      </c>
      <c r="D25" s="46">
        <v>0</v>
      </c>
    </row>
    <row r="26" spans="1:4">
      <c r="A26" s="137" t="s">
        <v>85</v>
      </c>
      <c r="B26" s="141">
        <v>1749</v>
      </c>
      <c r="C26" s="141">
        <v>0.24</v>
      </c>
      <c r="D26" s="46">
        <v>8.2191999926085738E-2</v>
      </c>
    </row>
    <row r="27" spans="1:4">
      <c r="A27" s="137" t="s">
        <v>86</v>
      </c>
      <c r="B27" s="141">
        <v>0</v>
      </c>
      <c r="C27" s="141">
        <v>0</v>
      </c>
      <c r="D27" s="46">
        <v>0</v>
      </c>
    </row>
    <row r="28" spans="1:4">
      <c r="A28" s="137" t="s">
        <v>87</v>
      </c>
      <c r="B28" s="141">
        <v>0</v>
      </c>
      <c r="C28" s="141">
        <v>0</v>
      </c>
      <c r="D28" s="46">
        <v>0</v>
      </c>
    </row>
    <row r="29" spans="1:4">
      <c r="A29" s="137" t="s">
        <v>88</v>
      </c>
      <c r="B29" s="141">
        <v>0</v>
      </c>
      <c r="C29" s="141">
        <v>0</v>
      </c>
      <c r="D29" s="46">
        <v>0</v>
      </c>
    </row>
    <row r="30" spans="1:4">
      <c r="A30" s="137" t="s">
        <v>89</v>
      </c>
      <c r="B30" s="141">
        <v>0</v>
      </c>
      <c r="C30" s="141">
        <v>0</v>
      </c>
      <c r="D30" s="46">
        <v>0</v>
      </c>
    </row>
    <row r="31" spans="1:4">
      <c r="A31" s="137" t="s">
        <v>90</v>
      </c>
      <c r="B31" s="141">
        <v>0</v>
      </c>
      <c r="C31" s="141">
        <v>0</v>
      </c>
      <c r="D31" s="46">
        <v>0</v>
      </c>
    </row>
    <row r="32" spans="1:4">
      <c r="A32" s="137" t="s">
        <v>91</v>
      </c>
      <c r="B32" s="141">
        <v>0</v>
      </c>
      <c r="C32" s="141">
        <v>0</v>
      </c>
      <c r="D32" s="46">
        <v>0</v>
      </c>
    </row>
    <row r="33" spans="1:4">
      <c r="A33" s="137" t="s">
        <v>125</v>
      </c>
      <c r="B33" s="141">
        <v>552</v>
      </c>
      <c r="C33" s="141">
        <v>0.08</v>
      </c>
      <c r="D33" s="46">
        <v>2.5940528278558792E-2</v>
      </c>
    </row>
    <row r="34" spans="1:4">
      <c r="A34" s="143" t="s">
        <v>93</v>
      </c>
      <c r="B34" s="144">
        <v>19083.240000000002</v>
      </c>
      <c r="C34" s="144">
        <v>2.6499999999999995</v>
      </c>
      <c r="D34" s="49">
        <v>0.89679225881616709</v>
      </c>
    </row>
    <row r="35" spans="1:4">
      <c r="A35" s="145" t="s">
        <v>94</v>
      </c>
    </row>
    <row r="36" spans="1:4">
      <c r="A36" s="142" t="s">
        <v>95</v>
      </c>
      <c r="B36" s="141">
        <v>576</v>
      </c>
      <c r="C36" s="141">
        <v>0.08</v>
      </c>
      <c r="D36" s="46">
        <v>2.7068377334148307E-2</v>
      </c>
    </row>
    <row r="37" spans="1:4">
      <c r="A37" s="142" t="s">
        <v>96</v>
      </c>
      <c r="B37" s="141"/>
      <c r="C37" s="141"/>
      <c r="D37" s="46"/>
    </row>
    <row r="38" spans="1:4">
      <c r="A38" s="142" t="s">
        <v>97</v>
      </c>
      <c r="B38" s="141">
        <v>572.5</v>
      </c>
      <c r="C38" s="141">
        <v>0.08</v>
      </c>
      <c r="D38" s="46">
        <v>2.6903899346874836E-2</v>
      </c>
    </row>
    <row r="39" spans="1:4">
      <c r="A39" s="142" t="s">
        <v>98</v>
      </c>
      <c r="B39" s="141">
        <v>0</v>
      </c>
      <c r="C39" s="141">
        <v>0</v>
      </c>
      <c r="D39" s="46">
        <v>0</v>
      </c>
    </row>
    <row r="40" spans="1:4">
      <c r="A40" s="142" t="s">
        <v>99</v>
      </c>
      <c r="B40" s="141">
        <v>0</v>
      </c>
      <c r="C40" s="141">
        <v>0</v>
      </c>
      <c r="D40" s="46">
        <v>0</v>
      </c>
    </row>
    <row r="41" spans="1:4">
      <c r="A41" s="142" t="s">
        <v>100</v>
      </c>
      <c r="B41" s="141">
        <v>0</v>
      </c>
      <c r="C41" s="141">
        <v>0</v>
      </c>
      <c r="D41" s="46">
        <v>0</v>
      </c>
    </row>
    <row r="42" spans="1:4">
      <c r="A42" s="137" t="s">
        <v>101</v>
      </c>
      <c r="B42" s="141">
        <v>0</v>
      </c>
      <c r="C42" s="141">
        <v>0</v>
      </c>
      <c r="D42" s="46">
        <v>0</v>
      </c>
    </row>
    <row r="43" spans="1:4">
      <c r="A43" s="142" t="s">
        <v>102</v>
      </c>
      <c r="B43" s="141">
        <v>0</v>
      </c>
      <c r="C43" s="141">
        <v>0</v>
      </c>
      <c r="D43" s="46">
        <v>0</v>
      </c>
    </row>
    <row r="44" spans="1:4">
      <c r="A44" s="142" t="s">
        <v>103</v>
      </c>
      <c r="B44" s="141">
        <v>0</v>
      </c>
      <c r="C44" s="141">
        <v>0</v>
      </c>
      <c r="D44" s="46">
        <v>0</v>
      </c>
    </row>
    <row r="45" spans="1:4">
      <c r="A45" s="142" t="s">
        <v>104</v>
      </c>
      <c r="B45" s="141">
        <v>0</v>
      </c>
      <c r="C45" s="141">
        <v>0</v>
      </c>
      <c r="D45" s="46">
        <v>0</v>
      </c>
    </row>
    <row r="46" spans="1:4">
      <c r="A46" s="142" t="s">
        <v>105</v>
      </c>
      <c r="B46" s="141">
        <v>0</v>
      </c>
      <c r="C46" s="141">
        <v>0</v>
      </c>
      <c r="D46" s="46">
        <v>0</v>
      </c>
    </row>
    <row r="47" spans="1:4">
      <c r="A47" s="142" t="s">
        <v>106</v>
      </c>
      <c r="B47" s="141">
        <v>540</v>
      </c>
      <c r="C47" s="141">
        <v>0.08</v>
      </c>
      <c r="D47" s="46">
        <v>2.5376603750764035E-2</v>
      </c>
    </row>
    <row r="48" spans="1:4">
      <c r="A48" s="142" t="s">
        <v>107</v>
      </c>
      <c r="B48" s="141">
        <v>0</v>
      </c>
      <c r="C48" s="141">
        <v>0</v>
      </c>
      <c r="D48" s="46">
        <v>0</v>
      </c>
    </row>
    <row r="49" spans="1:244">
      <c r="A49" s="143" t="s">
        <v>108</v>
      </c>
      <c r="B49" s="144">
        <v>1688.5</v>
      </c>
      <c r="C49" s="144">
        <v>0.24</v>
      </c>
      <c r="D49" s="49">
        <v>7.9348880431787172E-2</v>
      </c>
    </row>
    <row r="50" spans="1:244" s="146" customFormat="1">
      <c r="A50" s="139" t="s">
        <v>29</v>
      </c>
      <c r="B50" s="31"/>
      <c r="C50" s="31"/>
      <c r="D50" s="35"/>
    </row>
    <row r="51" spans="1:244" s="146" customFormat="1">
      <c r="A51" s="142" t="s">
        <v>109</v>
      </c>
      <c r="B51" s="141">
        <v>255.49327395432999</v>
      </c>
      <c r="C51" s="141">
        <v>0.03</v>
      </c>
      <c r="D51" s="46">
        <v>1.2006576989119323E-2</v>
      </c>
    </row>
    <row r="52" spans="1:244" s="146" customFormat="1">
      <c r="A52" s="143" t="s">
        <v>110</v>
      </c>
      <c r="B52" s="144">
        <v>255.49327395432999</v>
      </c>
      <c r="C52" s="144">
        <v>0.03</v>
      </c>
      <c r="D52" s="49">
        <v>1.2006576989119323E-2</v>
      </c>
    </row>
    <row r="53" spans="1:244" s="147" customFormat="1">
      <c r="A53" s="143" t="s">
        <v>32</v>
      </c>
      <c r="B53" s="144">
        <v>21027.233273954331</v>
      </c>
      <c r="C53" s="144">
        <v>2.9199999999999995</v>
      </c>
      <c r="D53" s="49">
        <v>0.98814771623707354</v>
      </c>
    </row>
    <row r="54" spans="1:244" s="146" customFormat="1">
      <c r="A54" s="139" t="s">
        <v>33</v>
      </c>
      <c r="B54" s="31"/>
      <c r="C54" s="31"/>
      <c r="D54" s="35"/>
    </row>
    <row r="55" spans="1:244" s="146" customFormat="1">
      <c r="A55" s="137" t="s">
        <v>111</v>
      </c>
      <c r="B55" s="141">
        <v>0</v>
      </c>
      <c r="C55" s="141">
        <v>0</v>
      </c>
      <c r="D55" s="46">
        <v>0</v>
      </c>
    </row>
    <row r="56" spans="1:244" s="146" customFormat="1">
      <c r="A56" s="137" t="s">
        <v>112</v>
      </c>
      <c r="B56" s="141">
        <v>1.68</v>
      </c>
      <c r="C56" s="141">
        <v>0</v>
      </c>
      <c r="D56" s="46">
        <v>7.8949433891265886E-5</v>
      </c>
    </row>
    <row r="57" spans="1:244" s="146" customFormat="1">
      <c r="A57" s="142" t="s">
        <v>113</v>
      </c>
      <c r="B57" s="141">
        <v>0</v>
      </c>
      <c r="C57" s="141">
        <v>0</v>
      </c>
      <c r="D57" s="46">
        <v>0</v>
      </c>
    </row>
    <row r="58" spans="1:244" s="146" customFormat="1">
      <c r="A58" s="143" t="s">
        <v>114</v>
      </c>
      <c r="B58" s="144">
        <v>1.68</v>
      </c>
      <c r="C58" s="144">
        <v>0</v>
      </c>
      <c r="D58" s="49">
        <v>7.8949433891265886E-5</v>
      </c>
      <c r="E58" s="149"/>
      <c r="F58" s="148"/>
      <c r="G58" s="148"/>
      <c r="H58" s="52"/>
      <c r="I58" s="149"/>
      <c r="J58" s="148"/>
      <c r="K58" s="148"/>
      <c r="L58" s="52"/>
      <c r="M58" s="149"/>
      <c r="N58" s="148"/>
      <c r="O58" s="148"/>
      <c r="P58" s="52"/>
      <c r="Q58" s="149"/>
      <c r="R58" s="148"/>
      <c r="S58" s="148"/>
      <c r="T58" s="52"/>
      <c r="U58" s="149"/>
      <c r="V58" s="148"/>
      <c r="W58" s="148"/>
      <c r="X58" s="52"/>
      <c r="Y58" s="149"/>
      <c r="Z58" s="148"/>
      <c r="AA58" s="148"/>
      <c r="AB58" s="52"/>
      <c r="AC58" s="149"/>
      <c r="AD58" s="148"/>
      <c r="AE58" s="148"/>
      <c r="AF58" s="52"/>
      <c r="AG58" s="149"/>
      <c r="AH58" s="148"/>
      <c r="AI58" s="148"/>
      <c r="AJ58" s="52"/>
      <c r="AK58" s="149"/>
      <c r="AL58" s="148"/>
      <c r="AM58" s="148"/>
      <c r="AN58" s="52"/>
      <c r="AO58" s="149"/>
      <c r="AP58" s="148"/>
      <c r="AQ58" s="148"/>
      <c r="AR58" s="52"/>
      <c r="AS58" s="149"/>
      <c r="AT58" s="148"/>
      <c r="AU58" s="148"/>
      <c r="AV58" s="52"/>
      <c r="AW58" s="149"/>
      <c r="AX58" s="148"/>
      <c r="AY58" s="148"/>
      <c r="AZ58" s="52"/>
      <c r="BA58" s="149"/>
      <c r="BB58" s="148"/>
      <c r="BC58" s="148"/>
      <c r="BD58" s="52"/>
      <c r="BE58" s="149"/>
      <c r="BF58" s="148"/>
      <c r="BG58" s="148"/>
      <c r="BH58" s="52"/>
      <c r="BI58" s="149"/>
      <c r="BJ58" s="148"/>
      <c r="BK58" s="148"/>
      <c r="BL58" s="52"/>
      <c r="BM58" s="149"/>
      <c r="BN58" s="148"/>
      <c r="BO58" s="148"/>
      <c r="BP58" s="52"/>
      <c r="BQ58" s="149"/>
      <c r="BR58" s="148"/>
      <c r="BS58" s="148"/>
      <c r="BT58" s="52"/>
      <c r="BU58" s="149"/>
      <c r="BV58" s="148"/>
      <c r="BW58" s="148"/>
      <c r="BX58" s="52"/>
      <c r="BY58" s="149"/>
      <c r="BZ58" s="148"/>
      <c r="CA58" s="148"/>
      <c r="CB58" s="52"/>
      <c r="CC58" s="149"/>
      <c r="CD58" s="148"/>
      <c r="CE58" s="148"/>
      <c r="CF58" s="52"/>
      <c r="CG58" s="149"/>
      <c r="CH58" s="148"/>
      <c r="CI58" s="148"/>
      <c r="CJ58" s="52"/>
      <c r="CK58" s="149"/>
      <c r="CL58" s="148"/>
      <c r="CM58" s="148"/>
      <c r="CN58" s="52"/>
      <c r="CO58" s="149"/>
      <c r="CP58" s="148"/>
      <c r="CQ58" s="148"/>
      <c r="CR58" s="52"/>
      <c r="CS58" s="149"/>
      <c r="CT58" s="148"/>
      <c r="CU58" s="148"/>
      <c r="CV58" s="52"/>
      <c r="CW58" s="149"/>
      <c r="CX58" s="148"/>
      <c r="CY58" s="148"/>
      <c r="CZ58" s="52"/>
      <c r="DA58" s="149"/>
      <c r="DB58" s="148"/>
      <c r="DC58" s="148"/>
      <c r="DD58" s="52"/>
      <c r="DE58" s="149"/>
      <c r="DF58" s="148"/>
      <c r="DG58" s="148"/>
      <c r="DH58" s="52"/>
      <c r="DI58" s="149"/>
      <c r="DJ58" s="148"/>
      <c r="DK58" s="148"/>
      <c r="DL58" s="52"/>
      <c r="DM58" s="149"/>
      <c r="DN58" s="148"/>
      <c r="DO58" s="148"/>
      <c r="DP58" s="52"/>
      <c r="DQ58" s="149"/>
      <c r="DR58" s="148"/>
      <c r="DS58" s="148"/>
      <c r="DT58" s="52"/>
      <c r="DU58" s="149"/>
      <c r="DV58" s="148"/>
      <c r="DW58" s="148"/>
      <c r="DX58" s="52"/>
      <c r="DY58" s="149"/>
      <c r="DZ58" s="148"/>
      <c r="EA58" s="148"/>
      <c r="EB58" s="52"/>
      <c r="EC58" s="149"/>
      <c r="ED58" s="148"/>
      <c r="EE58" s="148"/>
      <c r="EF58" s="52"/>
      <c r="EG58" s="149"/>
      <c r="EH58" s="148"/>
      <c r="EI58" s="148"/>
      <c r="EJ58" s="52"/>
      <c r="EK58" s="149"/>
      <c r="EL58" s="148"/>
      <c r="EM58" s="148"/>
      <c r="EN58" s="52"/>
      <c r="EO58" s="149"/>
      <c r="EP58" s="148"/>
      <c r="EQ58" s="148"/>
      <c r="ER58" s="52"/>
      <c r="ES58" s="149"/>
      <c r="ET58" s="148"/>
      <c r="EU58" s="148"/>
      <c r="EV58" s="52"/>
      <c r="EW58" s="149"/>
      <c r="EX58" s="148"/>
      <c r="EY58" s="148"/>
      <c r="EZ58" s="52"/>
      <c r="FA58" s="149"/>
      <c r="FB58" s="148"/>
      <c r="FC58" s="148"/>
      <c r="FD58" s="52"/>
      <c r="FE58" s="149"/>
      <c r="FF58" s="148"/>
      <c r="FG58" s="148"/>
      <c r="FH58" s="52"/>
      <c r="FI58" s="149"/>
      <c r="FJ58" s="148"/>
      <c r="FK58" s="148"/>
      <c r="FL58" s="52"/>
      <c r="FM58" s="149"/>
      <c r="FN58" s="148"/>
      <c r="FO58" s="148"/>
      <c r="FP58" s="52"/>
      <c r="FQ58" s="149"/>
      <c r="FR58" s="148"/>
      <c r="FS58" s="148"/>
      <c r="FT58" s="52"/>
      <c r="FU58" s="149"/>
      <c r="FV58" s="148"/>
      <c r="FW58" s="148"/>
      <c r="FX58" s="52"/>
      <c r="FY58" s="149"/>
      <c r="FZ58" s="148"/>
      <c r="GA58" s="148"/>
      <c r="GB58" s="52"/>
      <c r="GC58" s="149"/>
      <c r="GD58" s="148"/>
      <c r="GE58" s="148"/>
      <c r="GF58" s="52"/>
      <c r="GG58" s="149"/>
      <c r="GH58" s="148"/>
      <c r="GI58" s="148"/>
      <c r="GJ58" s="52"/>
      <c r="GK58" s="149"/>
      <c r="GL58" s="148"/>
      <c r="GM58" s="148"/>
      <c r="GN58" s="52"/>
      <c r="GO58" s="149"/>
      <c r="GP58" s="148"/>
      <c r="GQ58" s="148"/>
      <c r="GR58" s="52"/>
      <c r="GS58" s="149"/>
      <c r="GT58" s="148"/>
      <c r="GU58" s="148"/>
      <c r="GV58" s="52"/>
      <c r="GW58" s="149"/>
      <c r="GX58" s="148"/>
      <c r="GY58" s="148"/>
      <c r="GZ58" s="52"/>
      <c r="HA58" s="149"/>
      <c r="HB58" s="148"/>
      <c r="HC58" s="148"/>
      <c r="HD58" s="52"/>
      <c r="HE58" s="149"/>
      <c r="HF58" s="148"/>
      <c r="HG58" s="148"/>
      <c r="HH58" s="52"/>
      <c r="HI58" s="149"/>
      <c r="HJ58" s="148"/>
      <c r="HK58" s="148"/>
      <c r="HL58" s="52"/>
      <c r="HM58" s="149"/>
      <c r="HN58" s="148"/>
      <c r="HO58" s="148"/>
      <c r="HP58" s="52"/>
      <c r="HQ58" s="149"/>
      <c r="HR58" s="148"/>
      <c r="HS58" s="148"/>
      <c r="HT58" s="52"/>
      <c r="HU58" s="149"/>
      <c r="HV58" s="148"/>
      <c r="HW58" s="148"/>
      <c r="HX58" s="52"/>
      <c r="HY58" s="149"/>
      <c r="HZ58" s="148"/>
      <c r="IA58" s="148"/>
      <c r="IB58" s="52"/>
      <c r="IC58" s="149"/>
      <c r="ID58" s="148"/>
      <c r="IE58" s="148"/>
      <c r="IF58" s="52"/>
      <c r="IG58" s="149"/>
      <c r="IH58" s="148"/>
      <c r="II58" s="148"/>
      <c r="IJ58" s="52"/>
    </row>
    <row r="59" spans="1:244" s="146" customFormat="1">
      <c r="A59" s="139" t="s">
        <v>39</v>
      </c>
      <c r="B59" s="31"/>
      <c r="C59" s="31"/>
      <c r="D59" s="35"/>
    </row>
    <row r="60" spans="1:244" s="146" customFormat="1">
      <c r="A60" s="142" t="s">
        <v>115</v>
      </c>
      <c r="B60" s="141">
        <v>0.16</v>
      </c>
      <c r="C60" s="141">
        <v>0</v>
      </c>
      <c r="D60" s="46">
        <v>7.5189937039300854E-6</v>
      </c>
    </row>
    <row r="61" spans="1:244" s="146" customFormat="1">
      <c r="A61" s="142" t="s">
        <v>116</v>
      </c>
      <c r="B61" s="141">
        <v>26.1</v>
      </c>
      <c r="C61" s="141">
        <v>0</v>
      </c>
      <c r="D61" s="46">
        <v>1.2265358479535951E-3</v>
      </c>
    </row>
    <row r="62" spans="1:244" s="146" customFormat="1">
      <c r="A62" s="142" t="s">
        <v>117</v>
      </c>
      <c r="B62" s="141">
        <v>0</v>
      </c>
      <c r="C62" s="141">
        <v>0</v>
      </c>
      <c r="D62" s="46">
        <v>0</v>
      </c>
    </row>
    <row r="63" spans="1:244" s="146" customFormat="1">
      <c r="A63" s="143" t="s">
        <v>118</v>
      </c>
      <c r="B63" s="144">
        <v>26.26</v>
      </c>
      <c r="C63" s="144">
        <v>0</v>
      </c>
      <c r="D63" s="49">
        <v>1.2340548416575252E-3</v>
      </c>
      <c r="E63" s="149"/>
      <c r="F63" s="148"/>
      <c r="G63" s="148"/>
      <c r="H63" s="52"/>
      <c r="I63" s="149"/>
      <c r="J63" s="148"/>
      <c r="K63" s="148"/>
      <c r="L63" s="52"/>
      <c r="M63" s="149"/>
      <c r="N63" s="148"/>
      <c r="O63" s="148"/>
      <c r="P63" s="52"/>
      <c r="Q63" s="149"/>
      <c r="R63" s="148"/>
      <c r="S63" s="148"/>
      <c r="T63" s="52"/>
      <c r="U63" s="149"/>
      <c r="V63" s="148"/>
      <c r="W63" s="148"/>
      <c r="X63" s="52"/>
      <c r="Y63" s="149"/>
      <c r="Z63" s="148"/>
      <c r="AA63" s="148"/>
      <c r="AB63" s="52"/>
      <c r="AC63" s="149"/>
      <c r="AD63" s="148"/>
      <c r="AE63" s="148"/>
      <c r="AF63" s="52"/>
      <c r="AG63" s="149"/>
      <c r="AH63" s="148"/>
      <c r="AI63" s="148"/>
      <c r="AJ63" s="52"/>
      <c r="AK63" s="149"/>
      <c r="AL63" s="148"/>
      <c r="AM63" s="148"/>
      <c r="AN63" s="52"/>
      <c r="AO63" s="149"/>
      <c r="AP63" s="148"/>
      <c r="AQ63" s="148"/>
      <c r="AR63" s="52"/>
      <c r="AS63" s="149"/>
      <c r="AT63" s="148"/>
      <c r="AU63" s="148"/>
      <c r="AV63" s="52"/>
      <c r="AW63" s="149"/>
      <c r="AX63" s="148"/>
      <c r="AY63" s="148"/>
      <c r="AZ63" s="52"/>
      <c r="BA63" s="149"/>
      <c r="BB63" s="148"/>
      <c r="BC63" s="148"/>
      <c r="BD63" s="52"/>
      <c r="BE63" s="149"/>
      <c r="BF63" s="148"/>
      <c r="BG63" s="148"/>
      <c r="BH63" s="52"/>
      <c r="BI63" s="149"/>
      <c r="BJ63" s="148"/>
      <c r="BK63" s="148"/>
      <c r="BL63" s="52"/>
      <c r="BM63" s="149"/>
      <c r="BN63" s="148"/>
      <c r="BO63" s="148"/>
      <c r="BP63" s="52"/>
      <c r="BQ63" s="149"/>
      <c r="BR63" s="148"/>
      <c r="BS63" s="148"/>
      <c r="BT63" s="52"/>
      <c r="BU63" s="149"/>
      <c r="BV63" s="148"/>
      <c r="BW63" s="148"/>
      <c r="BX63" s="52"/>
      <c r="BY63" s="149"/>
      <c r="BZ63" s="148"/>
      <c r="CA63" s="148"/>
      <c r="CB63" s="52"/>
      <c r="CC63" s="149"/>
      <c r="CD63" s="148"/>
      <c r="CE63" s="148"/>
      <c r="CF63" s="52"/>
      <c r="CG63" s="149"/>
      <c r="CH63" s="148"/>
      <c r="CI63" s="148"/>
      <c r="CJ63" s="52"/>
      <c r="CK63" s="149"/>
      <c r="CL63" s="148"/>
      <c r="CM63" s="148"/>
      <c r="CN63" s="52"/>
      <c r="CO63" s="149"/>
      <c r="CP63" s="148"/>
      <c r="CQ63" s="148"/>
      <c r="CR63" s="52"/>
      <c r="CS63" s="149"/>
      <c r="CT63" s="148"/>
      <c r="CU63" s="148"/>
      <c r="CV63" s="52"/>
      <c r="CW63" s="149"/>
      <c r="CX63" s="148"/>
      <c r="CY63" s="148"/>
      <c r="CZ63" s="52"/>
      <c r="DA63" s="149"/>
      <c r="DB63" s="148"/>
      <c r="DC63" s="148"/>
      <c r="DD63" s="52"/>
      <c r="DE63" s="149"/>
      <c r="DF63" s="148"/>
      <c r="DG63" s="148"/>
      <c r="DH63" s="52"/>
      <c r="DI63" s="149"/>
      <c r="DJ63" s="148"/>
      <c r="DK63" s="148"/>
      <c r="DL63" s="52"/>
      <c r="DM63" s="149"/>
      <c r="DN63" s="148"/>
      <c r="DO63" s="148"/>
      <c r="DP63" s="52"/>
      <c r="DQ63" s="149"/>
      <c r="DR63" s="148"/>
      <c r="DS63" s="148"/>
      <c r="DT63" s="52"/>
      <c r="DU63" s="149"/>
      <c r="DV63" s="148"/>
      <c r="DW63" s="148"/>
      <c r="DX63" s="52"/>
      <c r="DY63" s="149"/>
      <c r="DZ63" s="148"/>
      <c r="EA63" s="148"/>
      <c r="EB63" s="52"/>
      <c r="EC63" s="149"/>
      <c r="ED63" s="148"/>
      <c r="EE63" s="148"/>
      <c r="EF63" s="52"/>
      <c r="EG63" s="149"/>
      <c r="EH63" s="148"/>
      <c r="EI63" s="148"/>
      <c r="EJ63" s="52"/>
      <c r="EK63" s="149"/>
      <c r="EL63" s="148"/>
      <c r="EM63" s="148"/>
      <c r="EN63" s="52"/>
      <c r="EO63" s="149"/>
      <c r="EP63" s="148"/>
      <c r="EQ63" s="148"/>
      <c r="ER63" s="52"/>
      <c r="ES63" s="149"/>
      <c r="ET63" s="148"/>
      <c r="EU63" s="148"/>
      <c r="EV63" s="52"/>
      <c r="EW63" s="149"/>
      <c r="EX63" s="148"/>
      <c r="EY63" s="148"/>
      <c r="EZ63" s="52"/>
      <c r="FA63" s="149"/>
      <c r="FB63" s="148"/>
      <c r="FC63" s="148"/>
      <c r="FD63" s="52"/>
      <c r="FE63" s="149"/>
      <c r="FF63" s="148"/>
      <c r="FG63" s="148"/>
      <c r="FH63" s="52"/>
      <c r="FI63" s="149"/>
      <c r="FJ63" s="148"/>
      <c r="FK63" s="148"/>
      <c r="FL63" s="52"/>
      <c r="FM63" s="149"/>
      <c r="FN63" s="148"/>
      <c r="FO63" s="148"/>
      <c r="FP63" s="52"/>
      <c r="FQ63" s="149"/>
      <c r="FR63" s="148"/>
      <c r="FS63" s="148"/>
      <c r="FT63" s="52"/>
      <c r="FU63" s="149"/>
      <c r="FV63" s="148"/>
      <c r="FW63" s="148"/>
      <c r="FX63" s="52"/>
      <c r="FY63" s="149"/>
      <c r="FZ63" s="148"/>
      <c r="GA63" s="148"/>
      <c r="GB63" s="52"/>
      <c r="GC63" s="149"/>
      <c r="GD63" s="148"/>
      <c r="GE63" s="148"/>
      <c r="GF63" s="52"/>
      <c r="GG63" s="149"/>
      <c r="GH63" s="148"/>
      <c r="GI63" s="148"/>
      <c r="GJ63" s="52"/>
      <c r="GK63" s="149"/>
      <c r="GL63" s="148"/>
      <c r="GM63" s="148"/>
      <c r="GN63" s="52"/>
      <c r="GO63" s="149"/>
      <c r="GP63" s="148"/>
      <c r="GQ63" s="148"/>
      <c r="GR63" s="52"/>
      <c r="GS63" s="149"/>
      <c r="GT63" s="148"/>
      <c r="GU63" s="148"/>
      <c r="GV63" s="52"/>
      <c r="GW63" s="149"/>
      <c r="GX63" s="148"/>
      <c r="GY63" s="148"/>
      <c r="GZ63" s="52"/>
      <c r="HA63" s="149"/>
      <c r="HB63" s="148"/>
      <c r="HC63" s="148"/>
      <c r="HD63" s="52"/>
      <c r="HE63" s="149"/>
      <c r="HF63" s="148"/>
      <c r="HG63" s="148"/>
      <c r="HH63" s="52"/>
      <c r="HI63" s="149"/>
      <c r="HJ63" s="148"/>
      <c r="HK63" s="148"/>
      <c r="HL63" s="52"/>
      <c r="HM63" s="149"/>
      <c r="HN63" s="148"/>
      <c r="HO63" s="148"/>
      <c r="HP63" s="52"/>
      <c r="HQ63" s="149"/>
      <c r="HR63" s="148"/>
      <c r="HS63" s="148"/>
      <c r="HT63" s="52"/>
      <c r="HU63" s="149"/>
      <c r="HV63" s="148"/>
      <c r="HW63" s="148"/>
      <c r="HX63" s="52"/>
      <c r="HY63" s="149"/>
      <c r="HZ63" s="148"/>
      <c r="IA63" s="148"/>
      <c r="IB63" s="52"/>
      <c r="IC63" s="149"/>
      <c r="ID63" s="148"/>
      <c r="IE63" s="148"/>
      <c r="IF63" s="52"/>
      <c r="IG63" s="149"/>
      <c r="IH63" s="148"/>
      <c r="II63" s="148"/>
      <c r="IJ63" s="52"/>
    </row>
    <row r="64" spans="1:244" s="146" customFormat="1">
      <c r="A64" s="143" t="s">
        <v>119</v>
      </c>
      <c r="B64" s="144">
        <v>27.94</v>
      </c>
      <c r="C64" s="144">
        <v>0</v>
      </c>
      <c r="D64" s="49">
        <v>1.313004275548791E-3</v>
      </c>
      <c r="E64" s="148"/>
      <c r="F64" s="148"/>
      <c r="G64" s="149"/>
      <c r="H64" s="148"/>
      <c r="I64" s="148"/>
      <c r="J64" s="148"/>
      <c r="K64" s="149"/>
      <c r="L64" s="148"/>
      <c r="M64" s="148"/>
      <c r="N64" s="148"/>
      <c r="O64" s="149"/>
      <c r="P64" s="148"/>
      <c r="Q64" s="148"/>
      <c r="R64" s="148"/>
      <c r="S64" s="149"/>
      <c r="T64" s="148"/>
      <c r="U64" s="148"/>
      <c r="V64" s="148"/>
      <c r="W64" s="149"/>
      <c r="X64" s="148"/>
      <c r="Y64" s="148"/>
      <c r="Z64" s="148"/>
      <c r="AA64" s="149"/>
      <c r="AB64" s="148"/>
      <c r="AC64" s="148"/>
      <c r="AD64" s="148"/>
      <c r="AE64" s="149"/>
      <c r="AF64" s="148"/>
      <c r="AG64" s="148"/>
      <c r="AH64" s="148"/>
      <c r="AI64" s="149"/>
      <c r="AJ64" s="148"/>
      <c r="AK64" s="148"/>
      <c r="AL64" s="148"/>
      <c r="AM64" s="149"/>
      <c r="AN64" s="148"/>
      <c r="AO64" s="148"/>
      <c r="AP64" s="148"/>
      <c r="AQ64" s="149"/>
      <c r="AR64" s="148"/>
      <c r="AS64" s="148"/>
      <c r="AT64" s="148"/>
      <c r="AU64" s="149"/>
      <c r="AV64" s="148"/>
      <c r="AW64" s="148"/>
      <c r="AX64" s="148"/>
      <c r="AY64" s="149"/>
      <c r="AZ64" s="148"/>
      <c r="BA64" s="148"/>
      <c r="BB64" s="148"/>
      <c r="BC64" s="149"/>
      <c r="BD64" s="148"/>
      <c r="BE64" s="148"/>
      <c r="BF64" s="148"/>
      <c r="BG64" s="149"/>
      <c r="BH64" s="148"/>
      <c r="BI64" s="148"/>
      <c r="BJ64" s="148"/>
      <c r="BK64" s="149"/>
      <c r="BL64" s="148"/>
      <c r="BM64" s="148"/>
      <c r="BN64" s="148"/>
      <c r="BO64" s="149"/>
      <c r="BP64" s="148"/>
      <c r="BQ64" s="148"/>
      <c r="BR64" s="148"/>
      <c r="BS64" s="149"/>
      <c r="BT64" s="148"/>
      <c r="BU64" s="148"/>
      <c r="BV64" s="148"/>
      <c r="BW64" s="149"/>
      <c r="BX64" s="148"/>
      <c r="BY64" s="148"/>
      <c r="BZ64" s="148"/>
      <c r="CA64" s="149"/>
      <c r="CB64" s="148"/>
      <c r="CC64" s="148"/>
      <c r="CD64" s="148"/>
      <c r="CE64" s="149"/>
      <c r="CF64" s="148"/>
      <c r="CG64" s="148"/>
      <c r="CH64" s="148"/>
      <c r="CI64" s="149"/>
      <c r="CJ64" s="148"/>
      <c r="CK64" s="148"/>
      <c r="CL64" s="148"/>
      <c r="CM64" s="149"/>
      <c r="CN64" s="148"/>
      <c r="CO64" s="148"/>
      <c r="CP64" s="148"/>
      <c r="CQ64" s="149"/>
      <c r="CR64" s="148"/>
      <c r="CS64" s="148"/>
      <c r="CT64" s="148"/>
      <c r="CU64" s="149"/>
      <c r="CV64" s="148"/>
      <c r="CW64" s="148"/>
      <c r="CX64" s="148"/>
      <c r="CY64" s="149"/>
      <c r="CZ64" s="148"/>
      <c r="DA64" s="148"/>
      <c r="DB64" s="148"/>
      <c r="DC64" s="149"/>
      <c r="DD64" s="148"/>
      <c r="DE64" s="148"/>
      <c r="DF64" s="148"/>
      <c r="DG64" s="149"/>
      <c r="DH64" s="148"/>
      <c r="DI64" s="148"/>
      <c r="DJ64" s="148"/>
      <c r="DK64" s="149"/>
      <c r="DL64" s="148"/>
      <c r="DM64" s="148"/>
      <c r="DN64" s="148"/>
      <c r="DO64" s="149"/>
      <c r="DP64" s="148"/>
      <c r="DQ64" s="148"/>
      <c r="DR64" s="148"/>
      <c r="DS64" s="149"/>
      <c r="DT64" s="148"/>
      <c r="DU64" s="148"/>
      <c r="DV64" s="148"/>
      <c r="DW64" s="149"/>
      <c r="DX64" s="148"/>
      <c r="DY64" s="148"/>
      <c r="DZ64" s="148"/>
      <c r="EA64" s="149"/>
      <c r="EB64" s="148"/>
      <c r="EC64" s="148"/>
      <c r="ED64" s="148"/>
      <c r="EE64" s="149"/>
      <c r="EF64" s="148"/>
      <c r="EG64" s="148"/>
      <c r="EH64" s="148"/>
      <c r="EI64" s="149"/>
      <c r="EJ64" s="148"/>
      <c r="EK64" s="148"/>
      <c r="EL64" s="148"/>
      <c r="EM64" s="149"/>
      <c r="EN64" s="148"/>
      <c r="EO64" s="148"/>
      <c r="EP64" s="148"/>
      <c r="EQ64" s="149"/>
      <c r="ER64" s="148"/>
      <c r="ES64" s="148"/>
      <c r="ET64" s="148"/>
      <c r="EU64" s="149"/>
      <c r="EV64" s="148"/>
      <c r="EW64" s="148"/>
      <c r="EX64" s="148"/>
      <c r="EY64" s="149"/>
      <c r="EZ64" s="148"/>
      <c r="FA64" s="148"/>
      <c r="FB64" s="148"/>
      <c r="FC64" s="149"/>
      <c r="FD64" s="148"/>
      <c r="FE64" s="148"/>
      <c r="FF64" s="148"/>
      <c r="FG64" s="149"/>
      <c r="FH64" s="148"/>
      <c r="FI64" s="148"/>
      <c r="FJ64" s="148"/>
      <c r="FK64" s="149"/>
      <c r="FL64" s="148"/>
      <c r="FM64" s="148"/>
      <c r="FN64" s="148"/>
      <c r="FO64" s="149"/>
      <c r="FP64" s="148"/>
      <c r="FQ64" s="148"/>
      <c r="FR64" s="148"/>
      <c r="FS64" s="149"/>
      <c r="FT64" s="148"/>
      <c r="FU64" s="148"/>
      <c r="FV64" s="148"/>
      <c r="FW64" s="149"/>
      <c r="FX64" s="148"/>
      <c r="FY64" s="148"/>
      <c r="FZ64" s="148"/>
      <c r="GA64" s="149"/>
      <c r="GB64" s="148"/>
      <c r="GC64" s="148"/>
      <c r="GD64" s="148"/>
      <c r="GE64" s="149"/>
      <c r="GF64" s="148"/>
      <c r="GG64" s="148"/>
      <c r="GH64" s="148"/>
      <c r="GI64" s="149"/>
      <c r="GJ64" s="148"/>
      <c r="GK64" s="148"/>
      <c r="GL64" s="148"/>
      <c r="GM64" s="149"/>
      <c r="GN64" s="148"/>
      <c r="GO64" s="148"/>
      <c r="GP64" s="148"/>
      <c r="GQ64" s="149"/>
      <c r="GR64" s="148"/>
      <c r="GS64" s="148"/>
      <c r="GT64" s="148"/>
      <c r="GU64" s="149"/>
      <c r="GV64" s="148"/>
      <c r="GW64" s="148"/>
      <c r="GX64" s="148"/>
      <c r="GY64" s="149"/>
      <c r="GZ64" s="148"/>
      <c r="HA64" s="148"/>
      <c r="HB64" s="148"/>
      <c r="HC64" s="149"/>
      <c r="HD64" s="148"/>
      <c r="HE64" s="148"/>
      <c r="HF64" s="148"/>
      <c r="HG64" s="149"/>
      <c r="HH64" s="148"/>
      <c r="HI64" s="148"/>
      <c r="HJ64" s="148"/>
      <c r="HK64" s="149"/>
      <c r="HL64" s="148"/>
      <c r="HM64" s="148"/>
      <c r="HN64" s="148"/>
      <c r="HO64" s="149"/>
      <c r="HP64" s="148"/>
      <c r="HQ64" s="148"/>
      <c r="HR64" s="148"/>
      <c r="HS64" s="149"/>
      <c r="HT64" s="148"/>
      <c r="HU64" s="148"/>
      <c r="HV64" s="148"/>
      <c r="HW64" s="149"/>
      <c r="HX64" s="148"/>
      <c r="HY64" s="148"/>
      <c r="HZ64" s="148"/>
      <c r="IA64" s="149"/>
      <c r="IB64" s="148"/>
      <c r="IC64" s="148"/>
      <c r="ID64" s="148"/>
      <c r="IE64" s="149"/>
      <c r="IF64" s="148"/>
      <c r="IG64" s="148"/>
      <c r="IH64" s="148"/>
    </row>
    <row r="65" spans="1:244" s="147" customFormat="1">
      <c r="A65" s="143" t="s">
        <v>45</v>
      </c>
      <c r="B65" s="144">
        <v>21055.173273954329</v>
      </c>
      <c r="C65" s="144">
        <v>2.9199999999999995</v>
      </c>
      <c r="D65" s="49">
        <v>0.98946072051262235</v>
      </c>
    </row>
    <row r="66" spans="1:244" s="146" customFormat="1">
      <c r="A66" s="139" t="s">
        <v>46</v>
      </c>
      <c r="B66" s="31"/>
      <c r="C66" s="31"/>
      <c r="D66" s="35"/>
    </row>
    <row r="67" spans="1:244" s="146" customFormat="1">
      <c r="A67" s="137" t="s">
        <v>120</v>
      </c>
      <c r="B67" s="141">
        <v>1.52</v>
      </c>
      <c r="C67" s="141">
        <v>0</v>
      </c>
      <c r="D67" s="46">
        <v>7.1430440187335813E-5</v>
      </c>
    </row>
    <row r="68" spans="1:244" s="146" customFormat="1">
      <c r="A68" s="137" t="s">
        <v>121</v>
      </c>
      <c r="B68" s="141">
        <v>222.75</v>
      </c>
      <c r="C68" s="141">
        <v>0.03</v>
      </c>
      <c r="D68" s="46">
        <v>1.0467849047190165E-2</v>
      </c>
    </row>
    <row r="69" spans="1:244" s="146" customFormat="1">
      <c r="A69" s="137" t="s">
        <v>122</v>
      </c>
      <c r="B69" s="141">
        <v>13.23</v>
      </c>
      <c r="C69" s="141">
        <v>0</v>
      </c>
      <c r="D69" s="46">
        <v>6.2172679189371896E-4</v>
      </c>
    </row>
    <row r="70" spans="1:244" s="146" customFormat="1">
      <c r="A70" s="143" t="s">
        <v>123</v>
      </c>
      <c r="B70" s="144">
        <v>224.27</v>
      </c>
      <c r="C70" s="144">
        <v>0.03</v>
      </c>
      <c r="D70" s="49">
        <v>1.05392794873775E-2</v>
      </c>
      <c r="E70" s="149"/>
      <c r="F70" s="148"/>
      <c r="G70" s="148"/>
      <c r="H70" s="52"/>
      <c r="I70" s="149"/>
      <c r="J70" s="148"/>
      <c r="K70" s="148"/>
      <c r="L70" s="52"/>
      <c r="M70" s="149"/>
      <c r="N70" s="148"/>
      <c r="O70" s="148"/>
      <c r="P70" s="52"/>
      <c r="Q70" s="149"/>
      <c r="R70" s="148"/>
      <c r="S70" s="148"/>
      <c r="T70" s="52"/>
      <c r="U70" s="149"/>
      <c r="V70" s="148"/>
      <c r="W70" s="148"/>
      <c r="X70" s="52"/>
      <c r="Y70" s="149"/>
      <c r="Z70" s="148"/>
      <c r="AA70" s="148"/>
      <c r="AB70" s="52"/>
      <c r="AC70" s="149"/>
      <c r="AD70" s="148"/>
      <c r="AE70" s="148"/>
      <c r="AF70" s="52"/>
      <c r="AG70" s="149"/>
      <c r="AH70" s="148"/>
      <c r="AI70" s="148"/>
      <c r="AJ70" s="52"/>
      <c r="AK70" s="149"/>
      <c r="AL70" s="148"/>
      <c r="AM70" s="148"/>
      <c r="AN70" s="52"/>
      <c r="AO70" s="149"/>
      <c r="AP70" s="148"/>
      <c r="AQ70" s="148"/>
      <c r="AR70" s="52"/>
      <c r="AS70" s="149"/>
      <c r="AT70" s="148"/>
      <c r="AU70" s="148"/>
      <c r="AV70" s="52"/>
      <c r="AW70" s="149"/>
      <c r="AX70" s="148"/>
      <c r="AY70" s="148"/>
      <c r="AZ70" s="52"/>
      <c r="BA70" s="149"/>
      <c r="BB70" s="148"/>
      <c r="BC70" s="148"/>
      <c r="BD70" s="52"/>
      <c r="BE70" s="149"/>
      <c r="BF70" s="148"/>
      <c r="BG70" s="148"/>
      <c r="BH70" s="52"/>
      <c r="BI70" s="149"/>
      <c r="BJ70" s="148"/>
      <c r="BK70" s="148"/>
      <c r="BL70" s="52"/>
      <c r="BM70" s="149"/>
      <c r="BN70" s="148"/>
      <c r="BO70" s="148"/>
      <c r="BP70" s="52"/>
      <c r="BQ70" s="149"/>
      <c r="BR70" s="148"/>
      <c r="BS70" s="148"/>
      <c r="BT70" s="52"/>
      <c r="BU70" s="149"/>
      <c r="BV70" s="148"/>
      <c r="BW70" s="148"/>
      <c r="BX70" s="52"/>
      <c r="BY70" s="149"/>
      <c r="BZ70" s="148"/>
      <c r="CA70" s="148"/>
      <c r="CB70" s="52"/>
      <c r="CC70" s="149"/>
      <c r="CD70" s="148"/>
      <c r="CE70" s="148"/>
      <c r="CF70" s="52"/>
      <c r="CG70" s="149"/>
      <c r="CH70" s="148"/>
      <c r="CI70" s="148"/>
      <c r="CJ70" s="52"/>
      <c r="CK70" s="149"/>
      <c r="CL70" s="148"/>
      <c r="CM70" s="148"/>
      <c r="CN70" s="52"/>
      <c r="CO70" s="149"/>
      <c r="CP70" s="148"/>
      <c r="CQ70" s="148"/>
      <c r="CR70" s="52"/>
      <c r="CS70" s="149"/>
      <c r="CT70" s="148"/>
      <c r="CU70" s="148"/>
      <c r="CV70" s="52"/>
      <c r="CW70" s="149"/>
      <c r="CX70" s="148"/>
      <c r="CY70" s="148"/>
      <c r="CZ70" s="52"/>
      <c r="DA70" s="149"/>
      <c r="DB70" s="148"/>
      <c r="DC70" s="148"/>
      <c r="DD70" s="52"/>
      <c r="DE70" s="149"/>
      <c r="DF70" s="148"/>
      <c r="DG70" s="148"/>
      <c r="DH70" s="52"/>
      <c r="DI70" s="149"/>
      <c r="DJ70" s="148"/>
      <c r="DK70" s="148"/>
      <c r="DL70" s="52"/>
      <c r="DM70" s="149"/>
      <c r="DN70" s="148"/>
      <c r="DO70" s="148"/>
      <c r="DP70" s="52"/>
      <c r="DQ70" s="149"/>
      <c r="DR70" s="148"/>
      <c r="DS70" s="148"/>
      <c r="DT70" s="52"/>
      <c r="DU70" s="149"/>
      <c r="DV70" s="148"/>
      <c r="DW70" s="148"/>
      <c r="DX70" s="52"/>
      <c r="DY70" s="149"/>
      <c r="DZ70" s="148"/>
      <c r="EA70" s="148"/>
      <c r="EB70" s="52"/>
      <c r="EC70" s="149"/>
      <c r="ED70" s="148"/>
      <c r="EE70" s="148"/>
      <c r="EF70" s="52"/>
      <c r="EG70" s="149"/>
      <c r="EH70" s="148"/>
      <c r="EI70" s="148"/>
      <c r="EJ70" s="52"/>
      <c r="EK70" s="149"/>
      <c r="EL70" s="148"/>
      <c r="EM70" s="148"/>
      <c r="EN70" s="52"/>
      <c r="EO70" s="149"/>
      <c r="EP70" s="148"/>
      <c r="EQ70" s="148"/>
      <c r="ER70" s="52"/>
      <c r="ES70" s="149"/>
      <c r="ET70" s="148"/>
      <c r="EU70" s="148"/>
      <c r="EV70" s="52"/>
      <c r="EW70" s="149"/>
      <c r="EX70" s="148"/>
      <c r="EY70" s="148"/>
      <c r="EZ70" s="52"/>
      <c r="FA70" s="149"/>
      <c r="FB70" s="148"/>
      <c r="FC70" s="148"/>
      <c r="FD70" s="52"/>
      <c r="FE70" s="149"/>
      <c r="FF70" s="148"/>
      <c r="FG70" s="148"/>
      <c r="FH70" s="52"/>
      <c r="FI70" s="149"/>
      <c r="FJ70" s="148"/>
      <c r="FK70" s="148"/>
      <c r="FL70" s="52"/>
      <c r="FM70" s="149"/>
      <c r="FN70" s="148"/>
      <c r="FO70" s="148"/>
      <c r="FP70" s="52"/>
      <c r="FQ70" s="149"/>
      <c r="FR70" s="148"/>
      <c r="FS70" s="148"/>
      <c r="FT70" s="52"/>
      <c r="FU70" s="149"/>
      <c r="FV70" s="148"/>
      <c r="FW70" s="148"/>
      <c r="FX70" s="52"/>
      <c r="FY70" s="149"/>
      <c r="FZ70" s="148"/>
      <c r="GA70" s="148"/>
      <c r="GB70" s="52"/>
      <c r="GC70" s="149"/>
      <c r="GD70" s="148"/>
      <c r="GE70" s="148"/>
      <c r="GF70" s="52"/>
      <c r="GG70" s="149"/>
      <c r="GH70" s="148"/>
      <c r="GI70" s="148"/>
      <c r="GJ70" s="52"/>
      <c r="GK70" s="149"/>
      <c r="GL70" s="148"/>
      <c r="GM70" s="148"/>
      <c r="GN70" s="52"/>
      <c r="GO70" s="149"/>
      <c r="GP70" s="148"/>
      <c r="GQ70" s="148"/>
      <c r="GR70" s="52"/>
      <c r="GS70" s="149"/>
      <c r="GT70" s="148"/>
      <c r="GU70" s="148"/>
      <c r="GV70" s="52"/>
      <c r="GW70" s="149"/>
      <c r="GX70" s="148"/>
      <c r="GY70" s="148"/>
      <c r="GZ70" s="52"/>
      <c r="HA70" s="149"/>
      <c r="HB70" s="148"/>
      <c r="HC70" s="148"/>
      <c r="HD70" s="52"/>
      <c r="HE70" s="149"/>
      <c r="HF70" s="148"/>
      <c r="HG70" s="148"/>
      <c r="HH70" s="52"/>
      <c r="HI70" s="149"/>
      <c r="HJ70" s="148"/>
      <c r="HK70" s="148"/>
      <c r="HL70" s="52"/>
      <c r="HM70" s="149"/>
      <c r="HN70" s="148"/>
      <c r="HO70" s="148"/>
      <c r="HP70" s="52"/>
      <c r="HQ70" s="149"/>
      <c r="HR70" s="148"/>
      <c r="HS70" s="148"/>
      <c r="HT70" s="52"/>
      <c r="HU70" s="149"/>
      <c r="HV70" s="148"/>
      <c r="HW70" s="148"/>
      <c r="HX70" s="52"/>
      <c r="HY70" s="149"/>
      <c r="HZ70" s="148"/>
      <c r="IA70" s="148"/>
      <c r="IB70" s="52"/>
      <c r="IC70" s="149"/>
      <c r="ID70" s="148"/>
      <c r="IE70" s="148"/>
      <c r="IF70" s="52"/>
      <c r="IG70" s="149"/>
      <c r="IH70" s="148"/>
      <c r="II70" s="148"/>
      <c r="IJ70" s="52"/>
    </row>
    <row r="71" spans="1:244" s="51" customFormat="1" ht="13.5" thickBot="1">
      <c r="A71" s="150" t="s">
        <v>50</v>
      </c>
      <c r="B71" s="151">
        <v>21279.44327395433</v>
      </c>
      <c r="C71" s="151">
        <v>2.9499999999999993</v>
      </c>
      <c r="D71" s="55">
        <v>0.99999999999999989</v>
      </c>
    </row>
    <row r="72" spans="1:244">
      <c r="A72" s="152" t="str">
        <f>[9]Custeio!A152</f>
        <v>Elaboração: CONAB/DIPAI/SUINF/GECUP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50.75" style="31" customWidth="1"/>
    <col min="2" max="3" width="12.625" style="31" customWidth="1"/>
    <col min="4" max="4" width="8.625" style="31" customWidth="1"/>
    <col min="5" max="256" width="11.5" style="31"/>
    <col min="257" max="257" width="50.75" style="31" customWidth="1"/>
    <col min="258" max="259" width="12.625" style="31" customWidth="1"/>
    <col min="260" max="260" width="8.625" style="31" customWidth="1"/>
    <col min="261" max="512" width="11.5" style="31"/>
    <col min="513" max="513" width="50.75" style="31" customWidth="1"/>
    <col min="514" max="515" width="12.625" style="31" customWidth="1"/>
    <col min="516" max="516" width="8.625" style="31" customWidth="1"/>
    <col min="517" max="768" width="11.5" style="31"/>
    <col min="769" max="769" width="50.75" style="31" customWidth="1"/>
    <col min="770" max="771" width="12.625" style="31" customWidth="1"/>
    <col min="772" max="772" width="8.625" style="31" customWidth="1"/>
    <col min="773" max="1024" width="11.5" style="31"/>
    <col min="1025" max="1025" width="50.75" style="31" customWidth="1"/>
    <col min="1026" max="1027" width="12.625" style="31" customWidth="1"/>
    <col min="1028" max="1028" width="8.625" style="31" customWidth="1"/>
    <col min="1029" max="1280" width="11.5" style="31"/>
    <col min="1281" max="1281" width="50.75" style="31" customWidth="1"/>
    <col min="1282" max="1283" width="12.625" style="31" customWidth="1"/>
    <col min="1284" max="1284" width="8.625" style="31" customWidth="1"/>
    <col min="1285" max="1536" width="11.5" style="31"/>
    <col min="1537" max="1537" width="50.75" style="31" customWidth="1"/>
    <col min="1538" max="1539" width="12.625" style="31" customWidth="1"/>
    <col min="1540" max="1540" width="8.625" style="31" customWidth="1"/>
    <col min="1541" max="1792" width="11.5" style="31"/>
    <col min="1793" max="1793" width="50.75" style="31" customWidth="1"/>
    <col min="1794" max="1795" width="12.625" style="31" customWidth="1"/>
    <col min="1796" max="1796" width="8.625" style="31" customWidth="1"/>
    <col min="1797" max="2048" width="11.5" style="31"/>
    <col min="2049" max="2049" width="50.75" style="31" customWidth="1"/>
    <col min="2050" max="2051" width="12.625" style="31" customWidth="1"/>
    <col min="2052" max="2052" width="8.625" style="31" customWidth="1"/>
    <col min="2053" max="2304" width="11.5" style="31"/>
    <col min="2305" max="2305" width="50.75" style="31" customWidth="1"/>
    <col min="2306" max="2307" width="12.625" style="31" customWidth="1"/>
    <col min="2308" max="2308" width="8.625" style="31" customWidth="1"/>
    <col min="2309" max="2560" width="11.5" style="31"/>
    <col min="2561" max="2561" width="50.75" style="31" customWidth="1"/>
    <col min="2562" max="2563" width="12.625" style="31" customWidth="1"/>
    <col min="2564" max="2564" width="8.625" style="31" customWidth="1"/>
    <col min="2565" max="2816" width="11.5" style="31"/>
    <col min="2817" max="2817" width="50.75" style="31" customWidth="1"/>
    <col min="2818" max="2819" width="12.625" style="31" customWidth="1"/>
    <col min="2820" max="2820" width="8.625" style="31" customWidth="1"/>
    <col min="2821" max="3072" width="11.5" style="31"/>
    <col min="3073" max="3073" width="50.75" style="31" customWidth="1"/>
    <col min="3074" max="3075" width="12.625" style="31" customWidth="1"/>
    <col min="3076" max="3076" width="8.625" style="31" customWidth="1"/>
    <col min="3077" max="3328" width="11.5" style="31"/>
    <col min="3329" max="3329" width="50.75" style="31" customWidth="1"/>
    <col min="3330" max="3331" width="12.625" style="31" customWidth="1"/>
    <col min="3332" max="3332" width="8.625" style="31" customWidth="1"/>
    <col min="3333" max="3584" width="11.5" style="31"/>
    <col min="3585" max="3585" width="50.75" style="31" customWidth="1"/>
    <col min="3586" max="3587" width="12.625" style="31" customWidth="1"/>
    <col min="3588" max="3588" width="8.625" style="31" customWidth="1"/>
    <col min="3589" max="3840" width="11.5" style="31"/>
    <col min="3841" max="3841" width="50.75" style="31" customWidth="1"/>
    <col min="3842" max="3843" width="12.625" style="31" customWidth="1"/>
    <col min="3844" max="3844" width="8.625" style="31" customWidth="1"/>
    <col min="3845" max="4096" width="11.5" style="31"/>
    <col min="4097" max="4097" width="50.75" style="31" customWidth="1"/>
    <col min="4098" max="4099" width="12.625" style="31" customWidth="1"/>
    <col min="4100" max="4100" width="8.625" style="31" customWidth="1"/>
    <col min="4101" max="4352" width="11.5" style="31"/>
    <col min="4353" max="4353" width="50.75" style="31" customWidth="1"/>
    <col min="4354" max="4355" width="12.625" style="31" customWidth="1"/>
    <col min="4356" max="4356" width="8.625" style="31" customWidth="1"/>
    <col min="4357" max="4608" width="11.5" style="31"/>
    <col min="4609" max="4609" width="50.75" style="31" customWidth="1"/>
    <col min="4610" max="4611" width="12.625" style="31" customWidth="1"/>
    <col min="4612" max="4612" width="8.625" style="31" customWidth="1"/>
    <col min="4613" max="4864" width="11.5" style="31"/>
    <col min="4865" max="4865" width="50.75" style="31" customWidth="1"/>
    <col min="4866" max="4867" width="12.625" style="31" customWidth="1"/>
    <col min="4868" max="4868" width="8.625" style="31" customWidth="1"/>
    <col min="4869" max="5120" width="11.5" style="31"/>
    <col min="5121" max="5121" width="50.75" style="31" customWidth="1"/>
    <col min="5122" max="5123" width="12.625" style="31" customWidth="1"/>
    <col min="5124" max="5124" width="8.625" style="31" customWidth="1"/>
    <col min="5125" max="5376" width="11.5" style="31"/>
    <col min="5377" max="5377" width="50.75" style="31" customWidth="1"/>
    <col min="5378" max="5379" width="12.625" style="31" customWidth="1"/>
    <col min="5380" max="5380" width="8.625" style="31" customWidth="1"/>
    <col min="5381" max="5632" width="11.5" style="31"/>
    <col min="5633" max="5633" width="50.75" style="31" customWidth="1"/>
    <col min="5634" max="5635" width="12.625" style="31" customWidth="1"/>
    <col min="5636" max="5636" width="8.625" style="31" customWidth="1"/>
    <col min="5637" max="5888" width="11.5" style="31"/>
    <col min="5889" max="5889" width="50.75" style="31" customWidth="1"/>
    <col min="5890" max="5891" width="12.625" style="31" customWidth="1"/>
    <col min="5892" max="5892" width="8.625" style="31" customWidth="1"/>
    <col min="5893" max="6144" width="11.5" style="31"/>
    <col min="6145" max="6145" width="50.75" style="31" customWidth="1"/>
    <col min="6146" max="6147" width="12.625" style="31" customWidth="1"/>
    <col min="6148" max="6148" width="8.625" style="31" customWidth="1"/>
    <col min="6149" max="6400" width="11.5" style="31"/>
    <col min="6401" max="6401" width="50.75" style="31" customWidth="1"/>
    <col min="6402" max="6403" width="12.625" style="31" customWidth="1"/>
    <col min="6404" max="6404" width="8.625" style="31" customWidth="1"/>
    <col min="6405" max="6656" width="11.5" style="31"/>
    <col min="6657" max="6657" width="50.75" style="31" customWidth="1"/>
    <col min="6658" max="6659" width="12.625" style="31" customWidth="1"/>
    <col min="6660" max="6660" width="8.625" style="31" customWidth="1"/>
    <col min="6661" max="6912" width="11.5" style="31"/>
    <col min="6913" max="6913" width="50.75" style="31" customWidth="1"/>
    <col min="6914" max="6915" width="12.625" style="31" customWidth="1"/>
    <col min="6916" max="6916" width="8.625" style="31" customWidth="1"/>
    <col min="6917" max="7168" width="11.5" style="31"/>
    <col min="7169" max="7169" width="50.75" style="31" customWidth="1"/>
    <col min="7170" max="7171" width="12.625" style="31" customWidth="1"/>
    <col min="7172" max="7172" width="8.625" style="31" customWidth="1"/>
    <col min="7173" max="7424" width="11.5" style="31"/>
    <col min="7425" max="7425" width="50.75" style="31" customWidth="1"/>
    <col min="7426" max="7427" width="12.625" style="31" customWidth="1"/>
    <col min="7428" max="7428" width="8.625" style="31" customWidth="1"/>
    <col min="7429" max="7680" width="11.5" style="31"/>
    <col min="7681" max="7681" width="50.75" style="31" customWidth="1"/>
    <col min="7682" max="7683" width="12.625" style="31" customWidth="1"/>
    <col min="7684" max="7684" width="8.625" style="31" customWidth="1"/>
    <col min="7685" max="7936" width="11.5" style="31"/>
    <col min="7937" max="7937" width="50.75" style="31" customWidth="1"/>
    <col min="7938" max="7939" width="12.625" style="31" customWidth="1"/>
    <col min="7940" max="7940" width="8.625" style="31" customWidth="1"/>
    <col min="7941" max="8192" width="11.5" style="31"/>
    <col min="8193" max="8193" width="50.75" style="31" customWidth="1"/>
    <col min="8194" max="8195" width="12.625" style="31" customWidth="1"/>
    <col min="8196" max="8196" width="8.625" style="31" customWidth="1"/>
    <col min="8197" max="8448" width="11.5" style="31"/>
    <col min="8449" max="8449" width="50.75" style="31" customWidth="1"/>
    <col min="8450" max="8451" width="12.625" style="31" customWidth="1"/>
    <col min="8452" max="8452" width="8.625" style="31" customWidth="1"/>
    <col min="8453" max="8704" width="11.5" style="31"/>
    <col min="8705" max="8705" width="50.75" style="31" customWidth="1"/>
    <col min="8706" max="8707" width="12.625" style="31" customWidth="1"/>
    <col min="8708" max="8708" width="8.625" style="31" customWidth="1"/>
    <col min="8709" max="8960" width="11.5" style="31"/>
    <col min="8961" max="8961" width="50.75" style="31" customWidth="1"/>
    <col min="8962" max="8963" width="12.625" style="31" customWidth="1"/>
    <col min="8964" max="8964" width="8.625" style="31" customWidth="1"/>
    <col min="8965" max="9216" width="11.5" style="31"/>
    <col min="9217" max="9217" width="50.75" style="31" customWidth="1"/>
    <col min="9218" max="9219" width="12.625" style="31" customWidth="1"/>
    <col min="9220" max="9220" width="8.625" style="31" customWidth="1"/>
    <col min="9221" max="9472" width="11.5" style="31"/>
    <col min="9473" max="9473" width="50.75" style="31" customWidth="1"/>
    <col min="9474" max="9475" width="12.625" style="31" customWidth="1"/>
    <col min="9476" max="9476" width="8.625" style="31" customWidth="1"/>
    <col min="9477" max="9728" width="11.5" style="31"/>
    <col min="9729" max="9729" width="50.75" style="31" customWidth="1"/>
    <col min="9730" max="9731" width="12.625" style="31" customWidth="1"/>
    <col min="9732" max="9732" width="8.625" style="31" customWidth="1"/>
    <col min="9733" max="9984" width="11.5" style="31"/>
    <col min="9985" max="9985" width="50.75" style="31" customWidth="1"/>
    <col min="9986" max="9987" width="12.625" style="31" customWidth="1"/>
    <col min="9988" max="9988" width="8.625" style="31" customWidth="1"/>
    <col min="9989" max="10240" width="11.5" style="31"/>
    <col min="10241" max="10241" width="50.7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50.7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50.7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50.7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50.7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50.7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50.7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50.7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50.7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50.7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50.7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50.7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50.7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50.7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50.7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50.7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50.7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50.7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50.7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50.7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50.7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50.7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50.7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50.7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295</v>
      </c>
      <c r="B3" s="29"/>
      <c r="C3" s="29"/>
      <c r="D3" s="29"/>
    </row>
    <row r="4" spans="1:4">
      <c r="A4" s="29" t="s">
        <v>261</v>
      </c>
      <c r="B4" s="29"/>
      <c r="C4" s="29"/>
      <c r="D4" s="29"/>
    </row>
    <row r="5" spans="1:4" ht="13.5" thickBot="1">
      <c r="A5" s="32" t="s">
        <v>4</v>
      </c>
      <c r="B5" s="33">
        <v>200</v>
      </c>
      <c r="C5" s="34" t="s">
        <v>57</v>
      </c>
    </row>
    <row r="6" spans="1:4">
      <c r="A6" s="36"/>
      <c r="B6" s="37" t="s">
        <v>6</v>
      </c>
      <c r="C6" s="38" t="s">
        <v>296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59</v>
      </c>
      <c r="C8" s="43" t="s">
        <v>11</v>
      </c>
      <c r="D8" s="43" t="s">
        <v>12</v>
      </c>
    </row>
    <row r="9" spans="1:4">
      <c r="A9" s="40" t="s">
        <v>297</v>
      </c>
    </row>
    <row r="10" spans="1:4">
      <c r="A10" s="45" t="s">
        <v>263</v>
      </c>
      <c r="B10" s="31">
        <v>52</v>
      </c>
      <c r="C10" s="31">
        <v>0.26</v>
      </c>
      <c r="D10" s="81">
        <v>0.25502697400686608</v>
      </c>
    </row>
    <row r="11" spans="1:4">
      <c r="A11" s="34" t="s">
        <v>298</v>
      </c>
      <c r="B11" s="31">
        <v>140</v>
      </c>
      <c r="C11" s="31">
        <v>0.7</v>
      </c>
      <c r="D11" s="81">
        <v>0.68661108386463954</v>
      </c>
    </row>
    <row r="12" spans="1:4">
      <c r="A12" s="34" t="s">
        <v>21</v>
      </c>
      <c r="B12" s="31">
        <v>9.6</v>
      </c>
      <c r="C12" s="31">
        <v>0.05</v>
      </c>
      <c r="D12" s="81">
        <v>4.7081902893575278E-2</v>
      </c>
    </row>
    <row r="13" spans="1:4">
      <c r="A13" s="34" t="s">
        <v>299</v>
      </c>
      <c r="B13" s="31">
        <v>0</v>
      </c>
      <c r="C13" s="31">
        <v>0</v>
      </c>
      <c r="D13" s="81">
        <v>0</v>
      </c>
    </row>
    <row r="14" spans="1:4">
      <c r="A14" s="47" t="s">
        <v>93</v>
      </c>
      <c r="B14" s="48">
        <v>201.6</v>
      </c>
      <c r="C14" s="48">
        <v>1.01</v>
      </c>
      <c r="D14" s="82">
        <v>0.98871996076508084</v>
      </c>
    </row>
    <row r="15" spans="1:4">
      <c r="A15" s="50" t="s">
        <v>18</v>
      </c>
    </row>
    <row r="16" spans="1:4">
      <c r="A16" s="45" t="s">
        <v>19</v>
      </c>
      <c r="B16" s="31">
        <v>0</v>
      </c>
      <c r="C16" s="31">
        <v>0</v>
      </c>
      <c r="D16" s="81">
        <v>0</v>
      </c>
    </row>
    <row r="17" spans="1:4">
      <c r="A17" s="45" t="s">
        <v>20</v>
      </c>
      <c r="B17" s="31">
        <v>0</v>
      </c>
      <c r="C17" s="31">
        <v>0</v>
      </c>
      <c r="D17" s="81">
        <v>0</v>
      </c>
    </row>
    <row r="18" spans="1:4">
      <c r="A18" s="45" t="s">
        <v>271</v>
      </c>
      <c r="B18" s="31">
        <v>0</v>
      </c>
      <c r="C18" s="31">
        <v>0</v>
      </c>
      <c r="D18" s="81">
        <v>0</v>
      </c>
    </row>
    <row r="19" spans="1:4">
      <c r="A19" s="45" t="s">
        <v>272</v>
      </c>
      <c r="B19" s="31">
        <v>0</v>
      </c>
      <c r="C19" s="31">
        <v>0</v>
      </c>
      <c r="D19" s="81">
        <v>0</v>
      </c>
    </row>
    <row r="20" spans="1:4">
      <c r="A20" s="45" t="s">
        <v>273</v>
      </c>
      <c r="B20" s="31">
        <v>2.2999999999999998</v>
      </c>
      <c r="C20" s="31">
        <v>0.01</v>
      </c>
      <c r="D20" s="81">
        <v>1.1280039234919078E-2</v>
      </c>
    </row>
    <row r="21" spans="1:4">
      <c r="A21" s="45" t="s">
        <v>274</v>
      </c>
      <c r="B21" s="31">
        <v>0</v>
      </c>
      <c r="C21" s="31">
        <v>0</v>
      </c>
      <c r="D21" s="81">
        <v>0</v>
      </c>
    </row>
    <row r="22" spans="1:4">
      <c r="A22" s="45" t="s">
        <v>275</v>
      </c>
      <c r="B22" s="31">
        <v>0</v>
      </c>
      <c r="C22" s="31">
        <v>0</v>
      </c>
      <c r="D22" s="81">
        <v>0</v>
      </c>
    </row>
    <row r="23" spans="1:4">
      <c r="A23" s="45" t="s">
        <v>276</v>
      </c>
      <c r="B23" s="31">
        <v>0</v>
      </c>
      <c r="C23" s="31">
        <v>0</v>
      </c>
      <c r="D23" s="81">
        <v>0</v>
      </c>
    </row>
    <row r="24" spans="1:4">
      <c r="A24" s="83" t="s">
        <v>28</v>
      </c>
      <c r="B24" s="84">
        <v>2.2999999999999998</v>
      </c>
      <c r="C24" s="84">
        <v>0.01</v>
      </c>
      <c r="D24" s="85">
        <v>1.1280039234919078E-2</v>
      </c>
    </row>
    <row r="25" spans="1:4">
      <c r="A25" s="40" t="s">
        <v>29</v>
      </c>
    </row>
    <row r="26" spans="1:4">
      <c r="A26" s="45" t="s">
        <v>30</v>
      </c>
      <c r="B26" s="31">
        <v>0</v>
      </c>
      <c r="C26" s="31">
        <v>0</v>
      </c>
      <c r="D26" s="81">
        <v>0</v>
      </c>
    </row>
    <row r="27" spans="1:4">
      <c r="A27" s="34" t="s">
        <v>31</v>
      </c>
      <c r="B27" s="31">
        <v>0</v>
      </c>
      <c r="C27" s="31">
        <v>0</v>
      </c>
      <c r="D27" s="81">
        <v>0</v>
      </c>
    </row>
    <row r="28" spans="1:4" s="51" customFormat="1">
      <c r="A28" s="47" t="s">
        <v>32</v>
      </c>
      <c r="B28" s="48">
        <v>203.9</v>
      </c>
      <c r="C28" s="48">
        <v>1.02</v>
      </c>
      <c r="D28" s="82">
        <v>1</v>
      </c>
    </row>
    <row r="29" spans="1:4">
      <c r="A29" s="40" t="s">
        <v>33</v>
      </c>
    </row>
    <row r="30" spans="1:4">
      <c r="A30" s="34" t="s">
        <v>34</v>
      </c>
      <c r="B30" s="31">
        <v>0</v>
      </c>
      <c r="C30" s="31">
        <v>0</v>
      </c>
      <c r="D30" s="81">
        <v>0</v>
      </c>
    </row>
    <row r="31" spans="1:4">
      <c r="A31" s="34" t="s">
        <v>35</v>
      </c>
      <c r="B31" s="31">
        <v>0</v>
      </c>
      <c r="C31" s="31">
        <v>0</v>
      </c>
      <c r="D31" s="81">
        <v>0</v>
      </c>
    </row>
    <row r="32" spans="1:4">
      <c r="A32" s="45" t="s">
        <v>36</v>
      </c>
      <c r="B32" s="31">
        <v>0</v>
      </c>
      <c r="C32" s="31">
        <v>0</v>
      </c>
      <c r="D32" s="81">
        <v>0</v>
      </c>
    </row>
    <row r="33" spans="1:244">
      <c r="A33" s="45" t="s">
        <v>37</v>
      </c>
      <c r="B33" s="31">
        <v>0</v>
      </c>
      <c r="C33" s="31">
        <v>0</v>
      </c>
      <c r="D33" s="81">
        <v>0</v>
      </c>
    </row>
    <row r="34" spans="1:244">
      <c r="A34" s="83" t="s">
        <v>38</v>
      </c>
      <c r="B34" s="84">
        <v>0</v>
      </c>
      <c r="C34" s="84">
        <v>0</v>
      </c>
      <c r="D34" s="85">
        <v>0</v>
      </c>
      <c r="E34" s="34"/>
      <c r="H34" s="86"/>
      <c r="I34" s="34"/>
      <c r="L34" s="86"/>
      <c r="M34" s="34"/>
      <c r="P34" s="86"/>
      <c r="Q34" s="34"/>
      <c r="T34" s="86"/>
      <c r="U34" s="34"/>
      <c r="X34" s="86"/>
      <c r="Y34" s="34"/>
      <c r="AB34" s="86"/>
      <c r="AC34" s="34"/>
      <c r="AF34" s="86"/>
      <c r="AG34" s="34"/>
      <c r="AJ34" s="86"/>
      <c r="AK34" s="34"/>
      <c r="AN34" s="86"/>
      <c r="AO34" s="34"/>
      <c r="AR34" s="86"/>
      <c r="AS34" s="34"/>
      <c r="AV34" s="86"/>
      <c r="AW34" s="34"/>
      <c r="AZ34" s="86"/>
      <c r="BA34" s="34"/>
      <c r="BD34" s="86"/>
      <c r="BE34" s="34"/>
      <c r="BH34" s="86"/>
      <c r="BI34" s="34"/>
      <c r="BL34" s="86"/>
      <c r="BM34" s="34"/>
      <c r="BP34" s="86"/>
      <c r="BQ34" s="34"/>
      <c r="BT34" s="86"/>
      <c r="BU34" s="34"/>
      <c r="BX34" s="86"/>
      <c r="BY34" s="34"/>
      <c r="CB34" s="86"/>
      <c r="CC34" s="34"/>
      <c r="CF34" s="86"/>
      <c r="CG34" s="34"/>
      <c r="CJ34" s="86"/>
      <c r="CK34" s="34"/>
      <c r="CN34" s="86"/>
      <c r="CO34" s="34"/>
      <c r="CR34" s="86"/>
      <c r="CS34" s="34"/>
      <c r="CV34" s="86"/>
      <c r="CW34" s="34"/>
      <c r="CZ34" s="86"/>
      <c r="DA34" s="34"/>
      <c r="DD34" s="86"/>
      <c r="DE34" s="34"/>
      <c r="DH34" s="86"/>
      <c r="DI34" s="34"/>
      <c r="DL34" s="86"/>
      <c r="DM34" s="34"/>
      <c r="DP34" s="86"/>
      <c r="DQ34" s="34"/>
      <c r="DT34" s="86"/>
      <c r="DU34" s="34"/>
      <c r="DX34" s="86"/>
      <c r="DY34" s="34"/>
      <c r="EB34" s="86"/>
      <c r="EC34" s="34"/>
      <c r="EF34" s="86"/>
      <c r="EG34" s="34"/>
      <c r="EJ34" s="86"/>
      <c r="EK34" s="34"/>
      <c r="EN34" s="86"/>
      <c r="EO34" s="34"/>
      <c r="ER34" s="86"/>
      <c r="ES34" s="34"/>
      <c r="EV34" s="86"/>
      <c r="EW34" s="34"/>
      <c r="EZ34" s="86"/>
      <c r="FA34" s="34"/>
      <c r="FD34" s="86"/>
      <c r="FE34" s="34"/>
      <c r="FH34" s="86"/>
      <c r="FI34" s="34"/>
      <c r="FL34" s="86"/>
      <c r="FM34" s="34"/>
      <c r="FP34" s="86"/>
      <c r="FQ34" s="34"/>
      <c r="FT34" s="86"/>
      <c r="FU34" s="34"/>
      <c r="FX34" s="86"/>
      <c r="FY34" s="34"/>
      <c r="GB34" s="86"/>
      <c r="GC34" s="34"/>
      <c r="GF34" s="86"/>
      <c r="GG34" s="34"/>
      <c r="GJ34" s="86"/>
      <c r="GK34" s="34"/>
      <c r="GN34" s="86"/>
      <c r="GO34" s="34"/>
      <c r="GR34" s="86"/>
      <c r="GS34" s="34"/>
      <c r="GV34" s="86"/>
      <c r="GW34" s="34"/>
      <c r="GZ34" s="86"/>
      <c r="HA34" s="34"/>
      <c r="HD34" s="86"/>
      <c r="HE34" s="34"/>
      <c r="HH34" s="86"/>
      <c r="HI34" s="34"/>
      <c r="HL34" s="86"/>
      <c r="HM34" s="34"/>
      <c r="HP34" s="86"/>
      <c r="HQ34" s="34"/>
      <c r="HT34" s="86"/>
      <c r="HU34" s="34"/>
      <c r="HX34" s="86"/>
      <c r="HY34" s="34"/>
      <c r="IB34" s="86"/>
      <c r="IC34" s="34"/>
      <c r="IF34" s="86"/>
      <c r="IG34" s="34"/>
      <c r="IJ34" s="86"/>
    </row>
    <row r="35" spans="1:244">
      <c r="A35" s="40" t="s">
        <v>39</v>
      </c>
    </row>
    <row r="36" spans="1:244">
      <c r="A36" s="45" t="s">
        <v>277</v>
      </c>
      <c r="B36" s="31">
        <v>0</v>
      </c>
      <c r="C36" s="31">
        <v>0</v>
      </c>
      <c r="D36" s="81">
        <v>0</v>
      </c>
    </row>
    <row r="37" spans="1:244">
      <c r="A37" s="45" t="s">
        <v>41</v>
      </c>
      <c r="B37" s="31">
        <v>0</v>
      </c>
      <c r="C37" s="31">
        <v>0</v>
      </c>
      <c r="D37" s="81">
        <v>0</v>
      </c>
    </row>
    <row r="38" spans="1:244">
      <c r="A38" s="45" t="s">
        <v>42</v>
      </c>
      <c r="B38" s="31">
        <v>0</v>
      </c>
      <c r="C38" s="31">
        <v>0</v>
      </c>
      <c r="D38" s="81">
        <v>0</v>
      </c>
    </row>
    <row r="39" spans="1:244">
      <c r="A39" s="83" t="s">
        <v>43</v>
      </c>
      <c r="B39" s="84">
        <v>0</v>
      </c>
      <c r="C39" s="84">
        <v>0</v>
      </c>
      <c r="D39" s="85">
        <v>0</v>
      </c>
      <c r="E39" s="34"/>
      <c r="H39" s="86"/>
      <c r="I39" s="34"/>
      <c r="L39" s="86"/>
      <c r="M39" s="34"/>
      <c r="P39" s="86"/>
      <c r="Q39" s="34"/>
      <c r="T39" s="86"/>
      <c r="U39" s="34"/>
      <c r="X39" s="86"/>
      <c r="Y39" s="34"/>
      <c r="AB39" s="86"/>
      <c r="AC39" s="34"/>
      <c r="AF39" s="86"/>
      <c r="AG39" s="34"/>
      <c r="AJ39" s="86"/>
      <c r="AK39" s="34"/>
      <c r="AN39" s="86"/>
      <c r="AO39" s="34"/>
      <c r="AR39" s="86"/>
      <c r="AS39" s="34"/>
      <c r="AV39" s="86"/>
      <c r="AW39" s="34"/>
      <c r="AZ39" s="86"/>
      <c r="BA39" s="34"/>
      <c r="BD39" s="86"/>
      <c r="BE39" s="34"/>
      <c r="BH39" s="86"/>
      <c r="BI39" s="34"/>
      <c r="BL39" s="86"/>
      <c r="BM39" s="34"/>
      <c r="BP39" s="86"/>
      <c r="BQ39" s="34"/>
      <c r="BT39" s="86"/>
      <c r="BU39" s="34"/>
      <c r="BX39" s="86"/>
      <c r="BY39" s="34"/>
      <c r="CB39" s="86"/>
      <c r="CC39" s="34"/>
      <c r="CF39" s="86"/>
      <c r="CG39" s="34"/>
      <c r="CJ39" s="86"/>
      <c r="CK39" s="34"/>
      <c r="CN39" s="86"/>
      <c r="CO39" s="34"/>
      <c r="CR39" s="86"/>
      <c r="CS39" s="34"/>
      <c r="CV39" s="86"/>
      <c r="CW39" s="34"/>
      <c r="CZ39" s="86"/>
      <c r="DA39" s="34"/>
      <c r="DD39" s="86"/>
      <c r="DE39" s="34"/>
      <c r="DH39" s="86"/>
      <c r="DI39" s="34"/>
      <c r="DL39" s="86"/>
      <c r="DM39" s="34"/>
      <c r="DP39" s="86"/>
      <c r="DQ39" s="34"/>
      <c r="DT39" s="86"/>
      <c r="DU39" s="34"/>
      <c r="DX39" s="86"/>
      <c r="DY39" s="34"/>
      <c r="EB39" s="86"/>
      <c r="EC39" s="34"/>
      <c r="EF39" s="86"/>
      <c r="EG39" s="34"/>
      <c r="EJ39" s="86"/>
      <c r="EK39" s="34"/>
      <c r="EN39" s="86"/>
      <c r="EO39" s="34"/>
      <c r="ER39" s="86"/>
      <c r="ES39" s="34"/>
      <c r="EV39" s="86"/>
      <c r="EW39" s="34"/>
      <c r="EZ39" s="86"/>
      <c r="FA39" s="34"/>
      <c r="FD39" s="86"/>
      <c r="FE39" s="34"/>
      <c r="FH39" s="86"/>
      <c r="FI39" s="34"/>
      <c r="FL39" s="86"/>
      <c r="FM39" s="34"/>
      <c r="FP39" s="86"/>
      <c r="FQ39" s="34"/>
      <c r="FT39" s="86"/>
      <c r="FU39" s="34"/>
      <c r="FX39" s="86"/>
      <c r="FY39" s="34"/>
      <c r="GB39" s="86"/>
      <c r="GC39" s="34"/>
      <c r="GF39" s="86"/>
      <c r="GG39" s="34"/>
      <c r="GJ39" s="86"/>
      <c r="GK39" s="34"/>
      <c r="GN39" s="86"/>
      <c r="GO39" s="34"/>
      <c r="GR39" s="86"/>
      <c r="GS39" s="34"/>
      <c r="GV39" s="86"/>
      <c r="GW39" s="34"/>
      <c r="GZ39" s="86"/>
      <c r="HA39" s="34"/>
      <c r="HD39" s="86"/>
      <c r="HE39" s="34"/>
      <c r="HH39" s="86"/>
      <c r="HI39" s="34"/>
      <c r="HL39" s="86"/>
      <c r="HM39" s="34"/>
      <c r="HP39" s="86"/>
      <c r="HQ39" s="34"/>
      <c r="HT39" s="86"/>
      <c r="HU39" s="34"/>
      <c r="HX39" s="86"/>
      <c r="HY39" s="34"/>
      <c r="IB39" s="86"/>
      <c r="IC39" s="34"/>
      <c r="IF39" s="86"/>
      <c r="IG39" s="34"/>
      <c r="IJ39" s="86"/>
    </row>
    <row r="40" spans="1:244">
      <c r="A40" s="87" t="s">
        <v>44</v>
      </c>
      <c r="B40" s="88">
        <v>0</v>
      </c>
      <c r="C40" s="88">
        <v>0</v>
      </c>
      <c r="D40" s="89">
        <v>0</v>
      </c>
      <c r="G40" s="34"/>
      <c r="K40" s="34"/>
      <c r="O40" s="34"/>
      <c r="S40" s="34"/>
      <c r="W40" s="34"/>
      <c r="AA40" s="34"/>
      <c r="AE40" s="34"/>
      <c r="AI40" s="34"/>
      <c r="AM40" s="34"/>
      <c r="AQ40" s="34"/>
      <c r="AU40" s="34"/>
      <c r="AY40" s="34"/>
      <c r="BC40" s="34"/>
      <c r="BG40" s="34"/>
      <c r="BK40" s="34"/>
      <c r="BO40" s="34"/>
      <c r="BS40" s="34"/>
      <c r="BW40" s="34"/>
      <c r="CA40" s="34"/>
      <c r="CE40" s="34"/>
      <c r="CI40" s="34"/>
      <c r="CM40" s="34"/>
      <c r="CQ40" s="34"/>
      <c r="CU40" s="34"/>
      <c r="CY40" s="34"/>
      <c r="DC40" s="34"/>
      <c r="DG40" s="34"/>
      <c r="DK40" s="34"/>
      <c r="DO40" s="34"/>
      <c r="DS40" s="34"/>
      <c r="DW40" s="34"/>
      <c r="EA40" s="34"/>
      <c r="EE40" s="34"/>
      <c r="EI40" s="34"/>
      <c r="EM40" s="34"/>
      <c r="EQ40" s="34"/>
      <c r="EU40" s="34"/>
      <c r="EY40" s="34"/>
      <c r="FC40" s="34"/>
      <c r="FG40" s="34"/>
      <c r="FK40" s="34"/>
      <c r="FO40" s="34"/>
      <c r="FS40" s="34"/>
      <c r="FW40" s="34"/>
      <c r="GA40" s="34"/>
      <c r="GE40" s="34"/>
      <c r="GI40" s="34"/>
      <c r="GM40" s="34"/>
      <c r="GQ40" s="34"/>
      <c r="GU40" s="34"/>
      <c r="GY40" s="34"/>
      <c r="HC40" s="34"/>
      <c r="HG40" s="34"/>
      <c r="HK40" s="34"/>
      <c r="HO40" s="34"/>
      <c r="HS40" s="34"/>
      <c r="HW40" s="34"/>
      <c r="IA40" s="34"/>
      <c r="IE40" s="34"/>
    </row>
    <row r="41" spans="1:244" s="51" customFormat="1">
      <c r="A41" s="47" t="s">
        <v>45</v>
      </c>
      <c r="B41" s="48">
        <v>203.9</v>
      </c>
      <c r="C41" s="48">
        <v>1.02</v>
      </c>
      <c r="D41" s="82">
        <v>1</v>
      </c>
    </row>
    <row r="42" spans="1:244">
      <c r="A42" s="40" t="s">
        <v>46</v>
      </c>
    </row>
    <row r="43" spans="1:244">
      <c r="A43" s="34" t="s">
        <v>47</v>
      </c>
      <c r="B43" s="31">
        <v>0</v>
      </c>
      <c r="C43" s="31">
        <v>0</v>
      </c>
      <c r="D43" s="81">
        <v>0</v>
      </c>
    </row>
    <row r="44" spans="1:244">
      <c r="A44" s="34" t="s">
        <v>48</v>
      </c>
      <c r="B44" s="31">
        <v>0</v>
      </c>
      <c r="C44" s="31">
        <v>0</v>
      </c>
      <c r="D44" s="81">
        <v>0</v>
      </c>
    </row>
    <row r="45" spans="1:244">
      <c r="A45" s="83" t="s">
        <v>49</v>
      </c>
      <c r="B45" s="84">
        <v>0</v>
      </c>
      <c r="C45" s="84">
        <v>0</v>
      </c>
      <c r="D45" s="85">
        <v>0</v>
      </c>
      <c r="E45" s="34"/>
      <c r="H45" s="86"/>
      <c r="I45" s="34"/>
      <c r="L45" s="86"/>
      <c r="M45" s="34"/>
      <c r="P45" s="86"/>
      <c r="Q45" s="34"/>
      <c r="T45" s="86"/>
      <c r="U45" s="34"/>
      <c r="X45" s="86"/>
      <c r="Y45" s="34"/>
      <c r="AB45" s="86"/>
      <c r="AC45" s="34"/>
      <c r="AF45" s="86"/>
      <c r="AG45" s="34"/>
      <c r="AJ45" s="86"/>
      <c r="AK45" s="34"/>
      <c r="AN45" s="86"/>
      <c r="AO45" s="34"/>
      <c r="AR45" s="86"/>
      <c r="AS45" s="34"/>
      <c r="AV45" s="86"/>
      <c r="AW45" s="34"/>
      <c r="AZ45" s="86"/>
      <c r="BA45" s="34"/>
      <c r="BD45" s="86"/>
      <c r="BE45" s="34"/>
      <c r="BH45" s="86"/>
      <c r="BI45" s="34"/>
      <c r="BL45" s="86"/>
      <c r="BM45" s="34"/>
      <c r="BP45" s="86"/>
      <c r="BQ45" s="34"/>
      <c r="BT45" s="86"/>
      <c r="BU45" s="34"/>
      <c r="BX45" s="86"/>
      <c r="BY45" s="34"/>
      <c r="CB45" s="86"/>
      <c r="CC45" s="34"/>
      <c r="CF45" s="86"/>
      <c r="CG45" s="34"/>
      <c r="CJ45" s="86"/>
      <c r="CK45" s="34"/>
      <c r="CN45" s="86"/>
      <c r="CO45" s="34"/>
      <c r="CR45" s="86"/>
      <c r="CS45" s="34"/>
      <c r="CV45" s="86"/>
      <c r="CW45" s="34"/>
      <c r="CZ45" s="86"/>
      <c r="DA45" s="34"/>
      <c r="DD45" s="86"/>
      <c r="DE45" s="34"/>
      <c r="DH45" s="86"/>
      <c r="DI45" s="34"/>
      <c r="DL45" s="86"/>
      <c r="DM45" s="34"/>
      <c r="DP45" s="86"/>
      <c r="DQ45" s="34"/>
      <c r="DT45" s="86"/>
      <c r="DU45" s="34"/>
      <c r="DX45" s="86"/>
      <c r="DY45" s="34"/>
      <c r="EB45" s="86"/>
      <c r="EC45" s="34"/>
      <c r="EF45" s="86"/>
      <c r="EG45" s="34"/>
      <c r="EJ45" s="86"/>
      <c r="EK45" s="34"/>
      <c r="EN45" s="86"/>
      <c r="EO45" s="34"/>
      <c r="ER45" s="86"/>
      <c r="ES45" s="34"/>
      <c r="EV45" s="86"/>
      <c r="EW45" s="34"/>
      <c r="EZ45" s="86"/>
      <c r="FA45" s="34"/>
      <c r="FD45" s="86"/>
      <c r="FE45" s="34"/>
      <c r="FH45" s="86"/>
      <c r="FI45" s="34"/>
      <c r="FL45" s="86"/>
      <c r="FM45" s="34"/>
      <c r="FP45" s="86"/>
      <c r="FQ45" s="34"/>
      <c r="FT45" s="86"/>
      <c r="FU45" s="34"/>
      <c r="FX45" s="86"/>
      <c r="FY45" s="34"/>
      <c r="GB45" s="86"/>
      <c r="GC45" s="34"/>
      <c r="GF45" s="86"/>
      <c r="GG45" s="34"/>
      <c r="GJ45" s="86"/>
      <c r="GK45" s="34"/>
      <c r="GN45" s="86"/>
      <c r="GO45" s="34"/>
      <c r="GR45" s="86"/>
      <c r="GS45" s="34"/>
      <c r="GV45" s="86"/>
      <c r="GW45" s="34"/>
      <c r="GZ45" s="86"/>
      <c r="HA45" s="34"/>
      <c r="HD45" s="86"/>
      <c r="HE45" s="34"/>
      <c r="HH45" s="86"/>
      <c r="HI45" s="34"/>
      <c r="HL45" s="86"/>
      <c r="HM45" s="34"/>
      <c r="HP45" s="86"/>
      <c r="HQ45" s="34"/>
      <c r="HT45" s="86"/>
      <c r="HU45" s="34"/>
      <c r="HX45" s="86"/>
      <c r="HY45" s="34"/>
      <c r="IB45" s="86"/>
      <c r="IC45" s="34"/>
      <c r="IF45" s="86"/>
      <c r="IG45" s="34"/>
      <c r="IJ45" s="86"/>
    </row>
    <row r="46" spans="1:244" s="51" customFormat="1" ht="13.5" thickBot="1">
      <c r="A46" s="53" t="s">
        <v>50</v>
      </c>
      <c r="B46" s="54">
        <v>203.9</v>
      </c>
      <c r="C46" s="54">
        <v>1.02</v>
      </c>
      <c r="D46" s="90">
        <v>1</v>
      </c>
    </row>
    <row r="47" spans="1:244">
      <c r="A47" s="56" t="s">
        <v>51</v>
      </c>
      <c r="D47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62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62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62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62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62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62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62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62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62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62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62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62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62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62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62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62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62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62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62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62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62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62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62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62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62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62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62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62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62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62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62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62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62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62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62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62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62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62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62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62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62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62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62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62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62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62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62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62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62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62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62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62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62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62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62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62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62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62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62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62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62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62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62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62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9" t="s">
        <v>127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66"/>
    </row>
    <row r="3" spans="1:16" ht="17.100000000000001" customHeight="1">
      <c r="A3" s="66"/>
      <c r="B3" s="66"/>
      <c r="C3" s="66"/>
      <c r="D3" s="66"/>
      <c r="E3" s="230" t="s">
        <v>201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66"/>
    </row>
    <row r="4" spans="1:16" ht="17.100000000000001" customHeight="1">
      <c r="A4" s="66"/>
      <c r="B4" s="66"/>
      <c r="C4" s="66"/>
      <c r="D4" s="66"/>
      <c r="E4" s="230" t="s">
        <v>236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66"/>
    </row>
    <row r="5" spans="1:16" ht="15" customHeight="1">
      <c r="A5" s="66"/>
      <c r="B5" s="230" t="s">
        <v>130</v>
      </c>
      <c r="C5" s="230"/>
      <c r="D5" s="230"/>
      <c r="E5" s="230"/>
      <c r="F5" s="230"/>
      <c r="G5" s="230" t="s">
        <v>131</v>
      </c>
      <c r="H5" s="230"/>
      <c r="I5" s="230"/>
      <c r="J5" s="230"/>
      <c r="K5" s="230"/>
      <c r="L5" s="230"/>
      <c r="M5" s="230"/>
      <c r="N5" s="230"/>
      <c r="O5" s="230"/>
      <c r="P5" s="66"/>
    </row>
    <row r="6" spans="1:16" ht="15" customHeight="1">
      <c r="A6" s="66"/>
      <c r="B6" s="231" t="s">
        <v>203</v>
      </c>
      <c r="C6" s="231"/>
      <c r="D6" s="231"/>
      <c r="E6" s="231"/>
      <c r="F6" s="231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133</v>
      </c>
      <c r="C7" s="66"/>
      <c r="D7" s="234" t="s">
        <v>237</v>
      </c>
      <c r="E7" s="234"/>
      <c r="F7" s="234"/>
      <c r="G7" s="234"/>
      <c r="H7" s="234"/>
      <c r="I7" s="234"/>
      <c r="J7" s="234"/>
      <c r="K7" s="66"/>
      <c r="L7" s="234" t="s">
        <v>232</v>
      </c>
      <c r="M7" s="234"/>
      <c r="N7" s="66"/>
      <c r="O7" s="66"/>
      <c r="P7" s="66"/>
    </row>
    <row r="8" spans="1:16" ht="30" customHeight="1">
      <c r="A8" s="66"/>
      <c r="B8" s="235" t="s">
        <v>8</v>
      </c>
      <c r="C8" s="235"/>
      <c r="D8" s="235"/>
      <c r="E8" s="235"/>
      <c r="F8" s="236" t="s">
        <v>136</v>
      </c>
      <c r="G8" s="236"/>
      <c r="H8" s="236"/>
      <c r="I8" s="69" t="s">
        <v>137</v>
      </c>
      <c r="J8" s="236" t="s">
        <v>138</v>
      </c>
      <c r="K8" s="236"/>
      <c r="L8" s="236"/>
      <c r="M8" s="69" t="s">
        <v>139</v>
      </c>
      <c r="N8" s="66"/>
      <c r="O8" s="66"/>
      <c r="P8" s="66"/>
    </row>
    <row r="9" spans="1:16" ht="9.9499999999999993" customHeight="1">
      <c r="A9" s="6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66"/>
      <c r="O9" s="66"/>
      <c r="P9" s="66"/>
    </row>
    <row r="10" spans="1:16" ht="9.9499999999999993" customHeight="1">
      <c r="A10" s="66"/>
      <c r="B10" s="232" t="s">
        <v>140</v>
      </c>
      <c r="C10" s="232"/>
      <c r="D10" s="232"/>
      <c r="E10" s="232"/>
      <c r="F10" s="232"/>
      <c r="G10" s="232"/>
      <c r="H10" s="70">
        <v>450</v>
      </c>
      <c r="I10" s="70">
        <v>0.06</v>
      </c>
      <c r="J10" s="233">
        <v>1.96</v>
      </c>
      <c r="K10" s="233"/>
      <c r="L10" s="233"/>
      <c r="M10" s="70">
        <v>1.91</v>
      </c>
      <c r="N10" s="66"/>
      <c r="O10" s="66"/>
      <c r="P10" s="66"/>
    </row>
    <row r="11" spans="1:16" ht="9.9499999999999993" customHeight="1">
      <c r="A11" s="66"/>
      <c r="B11" s="232" t="s">
        <v>141</v>
      </c>
      <c r="C11" s="232"/>
      <c r="D11" s="232"/>
      <c r="E11" s="232"/>
      <c r="F11" s="232"/>
      <c r="G11" s="232"/>
      <c r="H11" s="70">
        <v>0</v>
      </c>
      <c r="I11" s="70">
        <v>0</v>
      </c>
      <c r="J11" s="233">
        <v>0</v>
      </c>
      <c r="K11" s="233"/>
      <c r="L11" s="233"/>
      <c r="M11" s="70">
        <v>0</v>
      </c>
      <c r="N11" s="66"/>
      <c r="O11" s="66"/>
      <c r="P11" s="66"/>
    </row>
    <row r="12" spans="1:16" ht="9.9499999999999993" customHeight="1">
      <c r="A12" s="66"/>
      <c r="B12" s="232" t="s">
        <v>142</v>
      </c>
      <c r="C12" s="232"/>
      <c r="D12" s="232"/>
      <c r="E12" s="232"/>
      <c r="F12" s="232"/>
      <c r="G12" s="232"/>
      <c r="H12" s="70"/>
      <c r="I12" s="70"/>
      <c r="J12" s="233"/>
      <c r="K12" s="233"/>
      <c r="L12" s="233"/>
      <c r="M12" s="70"/>
      <c r="N12" s="66"/>
      <c r="O12" s="66"/>
      <c r="P12" s="66"/>
    </row>
    <row r="13" spans="1:16" ht="9.9499999999999993" customHeight="1">
      <c r="A13" s="66"/>
      <c r="B13" s="232" t="s">
        <v>143</v>
      </c>
      <c r="C13" s="232"/>
      <c r="D13" s="232"/>
      <c r="E13" s="232"/>
      <c r="F13" s="232"/>
      <c r="G13" s="232"/>
      <c r="H13" s="70">
        <v>0</v>
      </c>
      <c r="I13" s="70">
        <v>0</v>
      </c>
      <c r="J13" s="233">
        <v>0</v>
      </c>
      <c r="K13" s="233"/>
      <c r="L13" s="233"/>
      <c r="M13" s="70">
        <v>0</v>
      </c>
      <c r="N13" s="66"/>
      <c r="O13" s="66"/>
      <c r="P13" s="66"/>
    </row>
    <row r="14" spans="1:16" ht="9.9499999999999993" customHeight="1">
      <c r="A14" s="66"/>
      <c r="B14" s="232" t="s">
        <v>144</v>
      </c>
      <c r="C14" s="232"/>
      <c r="D14" s="232"/>
      <c r="E14" s="232"/>
      <c r="F14" s="232"/>
      <c r="G14" s="232"/>
      <c r="H14" s="70">
        <v>0</v>
      </c>
      <c r="I14" s="70">
        <v>0</v>
      </c>
      <c r="J14" s="233">
        <v>0</v>
      </c>
      <c r="K14" s="233"/>
      <c r="L14" s="233"/>
      <c r="M14" s="70">
        <v>0</v>
      </c>
      <c r="N14" s="66"/>
      <c r="O14" s="66"/>
      <c r="P14" s="66"/>
    </row>
    <row r="15" spans="1:16" ht="9.9499999999999993" customHeight="1">
      <c r="A15" s="66"/>
      <c r="B15" s="232" t="s">
        <v>145</v>
      </c>
      <c r="C15" s="232"/>
      <c r="D15" s="232"/>
      <c r="E15" s="232"/>
      <c r="F15" s="232"/>
      <c r="G15" s="232"/>
      <c r="H15" s="70">
        <v>0</v>
      </c>
      <c r="I15" s="70">
        <v>0</v>
      </c>
      <c r="J15" s="233">
        <v>0</v>
      </c>
      <c r="K15" s="233"/>
      <c r="L15" s="233"/>
      <c r="M15" s="70">
        <v>0</v>
      </c>
      <c r="N15" s="66"/>
      <c r="O15" s="66"/>
      <c r="P15" s="66"/>
    </row>
    <row r="16" spans="1:16" ht="9.9499999999999993" customHeight="1">
      <c r="A16" s="66"/>
      <c r="B16" s="232" t="s">
        <v>146</v>
      </c>
      <c r="C16" s="232"/>
      <c r="D16" s="232"/>
      <c r="E16" s="232"/>
      <c r="F16" s="232"/>
      <c r="G16" s="232"/>
      <c r="H16" s="70">
        <v>0</v>
      </c>
      <c r="I16" s="70">
        <v>0</v>
      </c>
      <c r="J16" s="233">
        <v>0</v>
      </c>
      <c r="K16" s="233"/>
      <c r="L16" s="233"/>
      <c r="M16" s="70">
        <v>0</v>
      </c>
      <c r="N16" s="66"/>
      <c r="O16" s="66"/>
      <c r="P16" s="66"/>
    </row>
    <row r="17" spans="1:16" ht="18" customHeight="1">
      <c r="A17" s="66"/>
      <c r="B17" s="232" t="s">
        <v>205</v>
      </c>
      <c r="C17" s="232"/>
      <c r="D17" s="232"/>
      <c r="E17" s="232"/>
      <c r="F17" s="232"/>
      <c r="G17" s="232"/>
      <c r="H17" s="70">
        <v>17902.5</v>
      </c>
      <c r="I17" s="70">
        <v>2.4900000000000002</v>
      </c>
      <c r="J17" s="233">
        <v>77.790000000000006</v>
      </c>
      <c r="K17" s="233"/>
      <c r="L17" s="233"/>
      <c r="M17" s="70">
        <v>75.95</v>
      </c>
      <c r="N17" s="66"/>
      <c r="O17" s="66"/>
      <c r="P17" s="66"/>
    </row>
    <row r="18" spans="1:16" ht="9.9499999999999993" customHeight="1">
      <c r="A18" s="66"/>
      <c r="B18" s="232" t="s">
        <v>148</v>
      </c>
      <c r="C18" s="232"/>
      <c r="D18" s="232"/>
      <c r="E18" s="232"/>
      <c r="F18" s="232"/>
      <c r="G18" s="232"/>
      <c r="H18" s="70">
        <v>89.82</v>
      </c>
      <c r="I18" s="70">
        <v>0.01</v>
      </c>
      <c r="J18" s="233">
        <v>0.39</v>
      </c>
      <c r="K18" s="233"/>
      <c r="L18" s="233"/>
      <c r="M18" s="70">
        <v>0.38</v>
      </c>
      <c r="N18" s="66"/>
      <c r="O18" s="66"/>
      <c r="P18" s="66"/>
    </row>
    <row r="19" spans="1:16" ht="9.9499999999999993" customHeight="1">
      <c r="A19" s="66"/>
      <c r="B19" s="232" t="s">
        <v>206</v>
      </c>
      <c r="C19" s="232"/>
      <c r="D19" s="232"/>
      <c r="E19" s="232"/>
      <c r="F19" s="232"/>
      <c r="G19" s="232"/>
      <c r="H19" s="70">
        <v>0</v>
      </c>
      <c r="I19" s="70">
        <v>0</v>
      </c>
      <c r="J19" s="233">
        <v>0</v>
      </c>
      <c r="K19" s="233"/>
      <c r="L19" s="233"/>
      <c r="M19" s="70">
        <v>0</v>
      </c>
      <c r="N19" s="66"/>
      <c r="O19" s="66"/>
      <c r="P19" s="66"/>
    </row>
    <row r="20" spans="1:16" ht="9.9499999999999993" customHeight="1">
      <c r="A20" s="66"/>
      <c r="B20" s="232" t="s">
        <v>150</v>
      </c>
      <c r="C20" s="232"/>
      <c r="D20" s="232"/>
      <c r="E20" s="232"/>
      <c r="F20" s="232"/>
      <c r="G20" s="232"/>
      <c r="H20" s="70">
        <v>0</v>
      </c>
      <c r="I20" s="70">
        <v>0</v>
      </c>
      <c r="J20" s="233">
        <v>0</v>
      </c>
      <c r="K20" s="233"/>
      <c r="L20" s="233"/>
      <c r="M20" s="70">
        <v>0</v>
      </c>
      <c r="N20" s="66"/>
      <c r="O20" s="66"/>
      <c r="P20" s="66"/>
    </row>
    <row r="21" spans="1:16" ht="9.9499999999999993" customHeight="1">
      <c r="A21" s="66"/>
      <c r="B21" s="232" t="s">
        <v>151</v>
      </c>
      <c r="C21" s="232"/>
      <c r="D21" s="232"/>
      <c r="E21" s="232"/>
      <c r="F21" s="232"/>
      <c r="G21" s="232"/>
      <c r="H21" s="70">
        <v>0</v>
      </c>
      <c r="I21" s="70">
        <v>0</v>
      </c>
      <c r="J21" s="233">
        <v>0</v>
      </c>
      <c r="K21" s="233"/>
      <c r="L21" s="233"/>
      <c r="M21" s="70">
        <v>0</v>
      </c>
      <c r="N21" s="66"/>
      <c r="O21" s="66"/>
      <c r="P21" s="66"/>
    </row>
    <row r="22" spans="1:16" ht="9.9499999999999993" customHeight="1">
      <c r="A22" s="66"/>
      <c r="B22" s="232" t="s">
        <v>207</v>
      </c>
      <c r="C22" s="232"/>
      <c r="D22" s="232"/>
      <c r="E22" s="232"/>
      <c r="F22" s="232"/>
      <c r="G22" s="232"/>
      <c r="H22" s="70">
        <v>0</v>
      </c>
      <c r="I22" s="70">
        <v>0</v>
      </c>
      <c r="J22" s="233">
        <v>0</v>
      </c>
      <c r="K22" s="233"/>
      <c r="L22" s="233"/>
      <c r="M22" s="70">
        <v>0</v>
      </c>
      <c r="N22" s="66"/>
      <c r="O22" s="66"/>
      <c r="P22" s="66"/>
    </row>
    <row r="23" spans="1:16" ht="9.9499999999999993" customHeight="1">
      <c r="A23" s="66"/>
      <c r="B23" s="232" t="s">
        <v>208</v>
      </c>
      <c r="C23" s="232"/>
      <c r="D23" s="232"/>
      <c r="E23" s="232"/>
      <c r="F23" s="232"/>
      <c r="G23" s="232"/>
      <c r="H23" s="70"/>
      <c r="I23" s="70"/>
      <c r="J23" s="233"/>
      <c r="K23" s="233"/>
      <c r="L23" s="233"/>
      <c r="M23" s="70"/>
      <c r="N23" s="66"/>
      <c r="O23" s="66"/>
      <c r="P23" s="66"/>
    </row>
    <row r="24" spans="1:16" ht="9.9499999999999993" customHeight="1">
      <c r="A24" s="66"/>
      <c r="B24" s="232" t="s">
        <v>209</v>
      </c>
      <c r="C24" s="232"/>
      <c r="D24" s="232"/>
      <c r="E24" s="232"/>
      <c r="F24" s="232"/>
      <c r="G24" s="232"/>
      <c r="H24" s="70">
        <v>1865.7</v>
      </c>
      <c r="I24" s="70">
        <v>0.26</v>
      </c>
      <c r="J24" s="233">
        <v>8.11</v>
      </c>
      <c r="K24" s="233"/>
      <c r="L24" s="233"/>
      <c r="M24" s="70">
        <v>7.91</v>
      </c>
      <c r="N24" s="66"/>
      <c r="O24" s="66"/>
      <c r="P24" s="66"/>
    </row>
    <row r="25" spans="1:16" ht="9.9499999999999993" customHeight="1">
      <c r="A25" s="66"/>
      <c r="B25" s="232" t="s">
        <v>210</v>
      </c>
      <c r="C25" s="232"/>
      <c r="D25" s="232"/>
      <c r="E25" s="232"/>
      <c r="F25" s="232"/>
      <c r="G25" s="232"/>
      <c r="H25" s="70">
        <v>0</v>
      </c>
      <c r="I25" s="70">
        <v>0</v>
      </c>
      <c r="J25" s="233">
        <v>0</v>
      </c>
      <c r="K25" s="233"/>
      <c r="L25" s="233"/>
      <c r="M25" s="70">
        <v>0</v>
      </c>
      <c r="N25" s="66"/>
      <c r="O25" s="66"/>
      <c r="P25" s="66"/>
    </row>
    <row r="26" spans="1:16" ht="9.9499999999999993" customHeight="1">
      <c r="A26" s="66"/>
      <c r="B26" s="232" t="s">
        <v>211</v>
      </c>
      <c r="C26" s="232"/>
      <c r="D26" s="232"/>
      <c r="E26" s="232"/>
      <c r="F26" s="232"/>
      <c r="G26" s="232"/>
      <c r="H26" s="70">
        <v>0</v>
      </c>
      <c r="I26" s="70">
        <v>0</v>
      </c>
      <c r="J26" s="233">
        <v>0</v>
      </c>
      <c r="K26" s="233"/>
      <c r="L26" s="233"/>
      <c r="M26" s="70">
        <v>0</v>
      </c>
      <c r="N26" s="66"/>
      <c r="O26" s="66"/>
      <c r="P26" s="66"/>
    </row>
    <row r="27" spans="1:16" ht="9.9499999999999993" customHeight="1">
      <c r="A27" s="66"/>
      <c r="B27" s="232" t="s">
        <v>212</v>
      </c>
      <c r="C27" s="232"/>
      <c r="D27" s="232"/>
      <c r="E27" s="232"/>
      <c r="F27" s="232"/>
      <c r="G27" s="232"/>
      <c r="H27" s="70">
        <v>600</v>
      </c>
      <c r="I27" s="70">
        <v>0.08</v>
      </c>
      <c r="J27" s="233">
        <v>2.61</v>
      </c>
      <c r="K27" s="233"/>
      <c r="L27" s="233"/>
      <c r="M27" s="70">
        <v>2.5499999999999998</v>
      </c>
      <c r="N27" s="66"/>
      <c r="O27" s="66"/>
      <c r="P27" s="66"/>
    </row>
    <row r="28" spans="1:16" ht="9.9499999999999993" customHeight="1">
      <c r="A28" s="66"/>
      <c r="B28" s="238" t="s">
        <v>93</v>
      </c>
      <c r="C28" s="238"/>
      <c r="D28" s="238"/>
      <c r="E28" s="238"/>
      <c r="F28" s="239">
        <v>20908.02</v>
      </c>
      <c r="G28" s="239"/>
      <c r="H28" s="239"/>
      <c r="I28" s="71">
        <v>2.9</v>
      </c>
      <c r="J28" s="240">
        <v>90.86</v>
      </c>
      <c r="K28" s="240"/>
      <c r="L28" s="240"/>
      <c r="M28" s="71">
        <v>88.7</v>
      </c>
      <c r="N28" s="66"/>
      <c r="O28" s="66"/>
      <c r="P28" s="66"/>
    </row>
    <row r="29" spans="1:16" ht="9.9499999999999993" customHeight="1">
      <c r="A29" s="66"/>
      <c r="B29" s="237" t="s">
        <v>94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66"/>
      <c r="O29" s="66"/>
      <c r="P29" s="66"/>
    </row>
    <row r="30" spans="1:16" ht="9.9499999999999993" customHeight="1">
      <c r="A30" s="66"/>
      <c r="B30" s="232" t="s">
        <v>213</v>
      </c>
      <c r="C30" s="232"/>
      <c r="D30" s="232"/>
      <c r="E30" s="232"/>
      <c r="F30" s="232"/>
      <c r="G30" s="232"/>
      <c r="H30" s="70">
        <v>662.4</v>
      </c>
      <c r="I30" s="70">
        <v>0.09</v>
      </c>
      <c r="J30" s="233">
        <v>2.88</v>
      </c>
      <c r="K30" s="233"/>
      <c r="L30" s="233"/>
      <c r="M30" s="70">
        <v>2.81</v>
      </c>
      <c r="N30" s="66"/>
      <c r="O30" s="66"/>
      <c r="P30" s="66"/>
    </row>
    <row r="31" spans="1:16" ht="9.9499999999999993" customHeight="1">
      <c r="A31" s="66"/>
      <c r="B31" s="232" t="s">
        <v>214</v>
      </c>
      <c r="C31" s="232"/>
      <c r="D31" s="232"/>
      <c r="E31" s="232"/>
      <c r="F31" s="232"/>
      <c r="G31" s="232"/>
      <c r="H31" s="70">
        <v>627.26</v>
      </c>
      <c r="I31" s="70">
        <v>0.09</v>
      </c>
      <c r="J31" s="233">
        <v>2.73</v>
      </c>
      <c r="K31" s="233"/>
      <c r="L31" s="233"/>
      <c r="M31" s="70">
        <v>2.66</v>
      </c>
      <c r="N31" s="66"/>
      <c r="O31" s="66"/>
      <c r="P31" s="66"/>
    </row>
    <row r="32" spans="1:16" ht="9.9499999999999993" customHeight="1">
      <c r="A32" s="66"/>
      <c r="B32" s="232" t="s">
        <v>215</v>
      </c>
      <c r="C32" s="232"/>
      <c r="D32" s="232"/>
      <c r="E32" s="232"/>
      <c r="F32" s="232"/>
      <c r="G32" s="232"/>
      <c r="H32" s="70">
        <v>0</v>
      </c>
      <c r="I32" s="70">
        <v>0</v>
      </c>
      <c r="J32" s="233">
        <v>0</v>
      </c>
      <c r="K32" s="233"/>
      <c r="L32" s="233"/>
      <c r="M32" s="70">
        <v>0</v>
      </c>
      <c r="N32" s="66"/>
      <c r="O32" s="66"/>
      <c r="P32" s="66"/>
    </row>
    <row r="33" spans="1:16" ht="9.9499999999999993" customHeight="1">
      <c r="A33" s="66"/>
      <c r="B33" s="232" t="s">
        <v>216</v>
      </c>
      <c r="C33" s="232"/>
      <c r="D33" s="232"/>
      <c r="E33" s="232"/>
      <c r="F33" s="232"/>
      <c r="G33" s="232"/>
      <c r="H33" s="70">
        <v>0</v>
      </c>
      <c r="I33" s="70">
        <v>0</v>
      </c>
      <c r="J33" s="233">
        <v>0</v>
      </c>
      <c r="K33" s="233"/>
      <c r="L33" s="233"/>
      <c r="M33" s="70">
        <v>0</v>
      </c>
      <c r="N33" s="66"/>
      <c r="O33" s="66"/>
      <c r="P33" s="66"/>
    </row>
    <row r="34" spans="1:16" ht="9.9499999999999993" customHeight="1">
      <c r="A34" s="66"/>
      <c r="B34" s="232" t="s">
        <v>217</v>
      </c>
      <c r="C34" s="232"/>
      <c r="D34" s="232"/>
      <c r="E34" s="232"/>
      <c r="F34" s="232"/>
      <c r="G34" s="232"/>
      <c r="H34" s="70">
        <v>0</v>
      </c>
      <c r="I34" s="70">
        <v>0</v>
      </c>
      <c r="J34" s="233">
        <v>0</v>
      </c>
      <c r="K34" s="233"/>
      <c r="L34" s="233"/>
      <c r="M34" s="70">
        <v>0</v>
      </c>
      <c r="N34" s="66"/>
      <c r="O34" s="66"/>
      <c r="P34" s="66"/>
    </row>
    <row r="35" spans="1:16" ht="9.9499999999999993" customHeight="1">
      <c r="A35" s="66"/>
      <c r="B35" s="232" t="s">
        <v>218</v>
      </c>
      <c r="C35" s="232"/>
      <c r="D35" s="232"/>
      <c r="E35" s="232"/>
      <c r="F35" s="232"/>
      <c r="G35" s="232"/>
      <c r="H35" s="70">
        <v>0</v>
      </c>
      <c r="I35" s="70">
        <v>0</v>
      </c>
      <c r="J35" s="233">
        <v>0</v>
      </c>
      <c r="K35" s="233"/>
      <c r="L35" s="233"/>
      <c r="M35" s="70">
        <v>0</v>
      </c>
      <c r="N35" s="66"/>
      <c r="O35" s="66"/>
      <c r="P35" s="66"/>
    </row>
    <row r="36" spans="1:16" ht="9.9499999999999993" customHeight="1">
      <c r="A36" s="66"/>
      <c r="B36" s="232" t="s">
        <v>219</v>
      </c>
      <c r="C36" s="232"/>
      <c r="D36" s="232"/>
      <c r="E36" s="232"/>
      <c r="F36" s="232"/>
      <c r="G36" s="232"/>
      <c r="H36" s="70">
        <v>0</v>
      </c>
      <c r="I36" s="70">
        <v>0</v>
      </c>
      <c r="J36" s="233">
        <v>0</v>
      </c>
      <c r="K36" s="233"/>
      <c r="L36" s="233"/>
      <c r="M36" s="70">
        <v>0</v>
      </c>
      <c r="N36" s="66"/>
      <c r="O36" s="66"/>
      <c r="P36" s="66"/>
    </row>
    <row r="37" spans="1:16" ht="9.9499999999999993" customHeight="1">
      <c r="A37" s="66"/>
      <c r="B37" s="232" t="s">
        <v>220</v>
      </c>
      <c r="C37" s="232"/>
      <c r="D37" s="232"/>
      <c r="E37" s="232"/>
      <c r="F37" s="232"/>
      <c r="G37" s="232"/>
      <c r="H37" s="70">
        <v>0</v>
      </c>
      <c r="I37" s="70">
        <v>0</v>
      </c>
      <c r="J37" s="233">
        <v>0</v>
      </c>
      <c r="K37" s="233"/>
      <c r="L37" s="233"/>
      <c r="M37" s="70">
        <v>0</v>
      </c>
      <c r="N37" s="66"/>
      <c r="O37" s="66"/>
      <c r="P37" s="66"/>
    </row>
    <row r="38" spans="1:16" ht="9.9499999999999993" customHeight="1">
      <c r="A38" s="66"/>
      <c r="B38" s="232" t="s">
        <v>221</v>
      </c>
      <c r="C38" s="232"/>
      <c r="D38" s="232"/>
      <c r="E38" s="232"/>
      <c r="F38" s="232"/>
      <c r="G38" s="232"/>
      <c r="H38" s="70">
        <v>0</v>
      </c>
      <c r="I38" s="70">
        <v>0</v>
      </c>
      <c r="J38" s="233">
        <v>0</v>
      </c>
      <c r="K38" s="233"/>
      <c r="L38" s="233"/>
      <c r="M38" s="70">
        <v>0</v>
      </c>
      <c r="N38" s="66"/>
      <c r="O38" s="66"/>
      <c r="P38" s="66"/>
    </row>
    <row r="39" spans="1:16" ht="9.9499999999999993" customHeight="1">
      <c r="A39" s="66"/>
      <c r="B39" s="232" t="s">
        <v>175</v>
      </c>
      <c r="C39" s="232"/>
      <c r="D39" s="232"/>
      <c r="E39" s="232"/>
      <c r="F39" s="232"/>
      <c r="G39" s="232"/>
      <c r="H39" s="70">
        <v>486</v>
      </c>
      <c r="I39" s="70">
        <v>7.0000000000000007E-2</v>
      </c>
      <c r="J39" s="233">
        <v>2.11</v>
      </c>
      <c r="K39" s="233"/>
      <c r="L39" s="233"/>
      <c r="M39" s="70">
        <v>2.06</v>
      </c>
      <c r="N39" s="66"/>
      <c r="O39" s="66"/>
      <c r="P39" s="66"/>
    </row>
    <row r="40" spans="1:16" ht="9.9499999999999993" customHeight="1">
      <c r="A40" s="66"/>
      <c r="B40" s="238" t="s">
        <v>108</v>
      </c>
      <c r="C40" s="238"/>
      <c r="D40" s="238"/>
      <c r="E40" s="238"/>
      <c r="F40" s="239">
        <v>1775.66</v>
      </c>
      <c r="G40" s="239"/>
      <c r="H40" s="239"/>
      <c r="I40" s="71">
        <v>0.25</v>
      </c>
      <c r="J40" s="240">
        <v>7.72</v>
      </c>
      <c r="K40" s="240"/>
      <c r="L40" s="240"/>
      <c r="M40" s="71">
        <v>7.53</v>
      </c>
      <c r="N40" s="66"/>
      <c r="O40" s="66"/>
      <c r="P40" s="66"/>
    </row>
    <row r="41" spans="1:16" ht="9.9499999999999993" customHeight="1">
      <c r="A41" s="66"/>
      <c r="B41" s="237" t="s">
        <v>29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66"/>
      <c r="O41" s="66"/>
      <c r="P41" s="66"/>
    </row>
    <row r="42" spans="1:16" ht="9.9499999999999993" customHeight="1">
      <c r="A42" s="66"/>
      <c r="B42" s="232" t="s">
        <v>222</v>
      </c>
      <c r="C42" s="232"/>
      <c r="D42" s="232"/>
      <c r="E42" s="232"/>
      <c r="F42" s="232"/>
      <c r="G42" s="232"/>
      <c r="H42" s="70">
        <v>329.4</v>
      </c>
      <c r="I42" s="70">
        <v>0.05</v>
      </c>
      <c r="J42" s="233">
        <v>1.43</v>
      </c>
      <c r="K42" s="233"/>
      <c r="L42" s="233"/>
      <c r="M42" s="70">
        <v>1.4</v>
      </c>
      <c r="N42" s="66"/>
      <c r="O42" s="66"/>
      <c r="P42" s="66"/>
    </row>
    <row r="43" spans="1:16" ht="9.9499999999999993" customHeight="1">
      <c r="A43" s="66"/>
      <c r="B43" s="238" t="s">
        <v>178</v>
      </c>
      <c r="C43" s="238"/>
      <c r="D43" s="238"/>
      <c r="E43" s="238"/>
      <c r="F43" s="239">
        <v>329.4</v>
      </c>
      <c r="G43" s="239"/>
      <c r="H43" s="239"/>
      <c r="I43" s="71">
        <v>0.05</v>
      </c>
      <c r="J43" s="240">
        <v>1.43</v>
      </c>
      <c r="K43" s="240"/>
      <c r="L43" s="240"/>
      <c r="M43" s="71">
        <v>1.4</v>
      </c>
      <c r="N43" s="66"/>
      <c r="O43" s="66"/>
      <c r="P43" s="66"/>
    </row>
    <row r="44" spans="1:16" ht="9.9499999999999993" customHeight="1">
      <c r="A44" s="66"/>
      <c r="B44" s="241" t="s">
        <v>179</v>
      </c>
      <c r="C44" s="241"/>
      <c r="D44" s="241"/>
      <c r="E44" s="241"/>
      <c r="F44" s="242">
        <v>23013.08</v>
      </c>
      <c r="G44" s="242"/>
      <c r="H44" s="242"/>
      <c r="I44" s="72">
        <v>3.2</v>
      </c>
      <c r="J44" s="243">
        <v>100.01</v>
      </c>
      <c r="K44" s="243"/>
      <c r="L44" s="243"/>
      <c r="M44" s="72">
        <v>97.63</v>
      </c>
      <c r="N44" s="66"/>
      <c r="O44" s="66"/>
      <c r="P44" s="66"/>
    </row>
    <row r="45" spans="1:16" ht="9.9499999999999993" customHeight="1">
      <c r="A45" s="66"/>
      <c r="B45" s="237" t="s">
        <v>180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66"/>
      <c r="O45" s="66"/>
      <c r="P45" s="66"/>
    </row>
    <row r="46" spans="1:16" ht="9.9499999999999993" customHeight="1">
      <c r="A46" s="66"/>
      <c r="B46" s="232" t="s">
        <v>223</v>
      </c>
      <c r="C46" s="232"/>
      <c r="D46" s="232"/>
      <c r="E46" s="232"/>
      <c r="F46" s="232"/>
      <c r="G46" s="232"/>
      <c r="H46" s="70">
        <v>0</v>
      </c>
      <c r="I46" s="70">
        <v>0</v>
      </c>
      <c r="J46" s="233">
        <v>0</v>
      </c>
      <c r="K46" s="233"/>
      <c r="L46" s="233"/>
      <c r="M46" s="70">
        <v>0</v>
      </c>
      <c r="N46" s="66"/>
      <c r="O46" s="66"/>
      <c r="P46" s="66"/>
    </row>
    <row r="47" spans="1:16" ht="9.9499999999999993" customHeight="1">
      <c r="A47" s="66"/>
      <c r="B47" s="232" t="s">
        <v>224</v>
      </c>
      <c r="C47" s="232"/>
      <c r="D47" s="232"/>
      <c r="E47" s="232"/>
      <c r="F47" s="232"/>
      <c r="G47" s="232"/>
      <c r="H47" s="70">
        <v>6.18</v>
      </c>
      <c r="I47" s="70">
        <v>0</v>
      </c>
      <c r="J47" s="233">
        <v>0.03</v>
      </c>
      <c r="K47" s="233"/>
      <c r="L47" s="233"/>
      <c r="M47" s="70">
        <v>0.03</v>
      </c>
      <c r="N47" s="66"/>
      <c r="O47" s="66"/>
      <c r="P47" s="66"/>
    </row>
    <row r="48" spans="1:16" ht="9.9499999999999993" customHeight="1">
      <c r="A48" s="66"/>
      <c r="B48" s="232" t="s">
        <v>225</v>
      </c>
      <c r="C48" s="232"/>
      <c r="D48" s="232"/>
      <c r="E48" s="232"/>
      <c r="F48" s="232"/>
      <c r="G48" s="232"/>
      <c r="H48" s="70">
        <v>0</v>
      </c>
      <c r="I48" s="70">
        <v>0</v>
      </c>
      <c r="J48" s="233">
        <v>0</v>
      </c>
      <c r="K48" s="233"/>
      <c r="L48" s="233"/>
      <c r="M48" s="70">
        <v>0</v>
      </c>
      <c r="N48" s="66"/>
      <c r="O48" s="66"/>
      <c r="P48" s="66"/>
    </row>
    <row r="49" spans="1:16" ht="9.9499999999999993" customHeight="1">
      <c r="A49" s="66"/>
      <c r="B49" s="238" t="s">
        <v>114</v>
      </c>
      <c r="C49" s="238"/>
      <c r="D49" s="238"/>
      <c r="E49" s="238"/>
      <c r="F49" s="239">
        <v>6.18</v>
      </c>
      <c r="G49" s="239"/>
      <c r="H49" s="239"/>
      <c r="I49" s="71">
        <v>0</v>
      </c>
      <c r="J49" s="240">
        <v>0.03</v>
      </c>
      <c r="K49" s="240"/>
      <c r="L49" s="240"/>
      <c r="M49" s="71">
        <v>0.03</v>
      </c>
      <c r="N49" s="66"/>
      <c r="O49" s="66"/>
      <c r="P49" s="66"/>
    </row>
    <row r="50" spans="1:16" ht="9.9499999999999993" customHeight="1">
      <c r="A50" s="66"/>
      <c r="B50" s="237" t="s">
        <v>184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66"/>
      <c r="O50" s="66"/>
      <c r="P50" s="66"/>
    </row>
    <row r="51" spans="1:16" ht="9.9499999999999993" customHeight="1">
      <c r="A51" s="66"/>
      <c r="B51" s="232" t="s">
        <v>226</v>
      </c>
      <c r="C51" s="232"/>
      <c r="D51" s="232"/>
      <c r="E51" s="232"/>
      <c r="F51" s="232"/>
      <c r="G51" s="232"/>
      <c r="H51" s="70">
        <v>0</v>
      </c>
      <c r="I51" s="70">
        <v>0</v>
      </c>
      <c r="J51" s="233">
        <v>0</v>
      </c>
      <c r="K51" s="233"/>
      <c r="L51" s="233"/>
      <c r="M51" s="70">
        <v>0</v>
      </c>
      <c r="N51" s="66"/>
      <c r="O51" s="66"/>
      <c r="P51" s="66"/>
    </row>
    <row r="52" spans="1:16" ht="9.9499999999999993" customHeight="1">
      <c r="A52" s="66"/>
      <c r="B52" s="232" t="s">
        <v>227</v>
      </c>
      <c r="C52" s="232"/>
      <c r="D52" s="232"/>
      <c r="E52" s="232"/>
      <c r="F52" s="232"/>
      <c r="G52" s="232"/>
      <c r="H52" s="70">
        <v>40.950000000000003</v>
      </c>
      <c r="I52" s="70">
        <v>0.01</v>
      </c>
      <c r="J52" s="233">
        <v>0.18</v>
      </c>
      <c r="K52" s="233"/>
      <c r="L52" s="233"/>
      <c r="M52" s="70">
        <v>0.17</v>
      </c>
      <c r="N52" s="66"/>
      <c r="O52" s="66"/>
      <c r="P52" s="66"/>
    </row>
    <row r="53" spans="1:16" ht="9.9499999999999993" customHeight="1">
      <c r="A53" s="66"/>
      <c r="B53" s="232" t="s">
        <v>228</v>
      </c>
      <c r="C53" s="232"/>
      <c r="D53" s="232"/>
      <c r="E53" s="232"/>
      <c r="F53" s="232"/>
      <c r="G53" s="232"/>
      <c r="H53" s="70">
        <v>0.3</v>
      </c>
      <c r="I53" s="70">
        <v>0</v>
      </c>
      <c r="J53" s="233">
        <v>0</v>
      </c>
      <c r="K53" s="233"/>
      <c r="L53" s="233"/>
      <c r="M53" s="70">
        <v>0</v>
      </c>
      <c r="N53" s="66"/>
      <c r="O53" s="66"/>
      <c r="P53" s="66"/>
    </row>
    <row r="54" spans="1:16" ht="9.9499999999999993" customHeight="1">
      <c r="A54" s="66"/>
      <c r="B54" s="232" t="s">
        <v>229</v>
      </c>
      <c r="C54" s="232"/>
      <c r="D54" s="232"/>
      <c r="E54" s="232"/>
      <c r="F54" s="232"/>
      <c r="G54" s="232"/>
      <c r="H54" s="70">
        <v>0</v>
      </c>
      <c r="I54" s="70">
        <v>0</v>
      </c>
      <c r="J54" s="233">
        <v>0</v>
      </c>
      <c r="K54" s="233"/>
      <c r="L54" s="233"/>
      <c r="M54" s="70">
        <v>0</v>
      </c>
      <c r="N54" s="66"/>
      <c r="O54" s="66"/>
      <c r="P54" s="66"/>
    </row>
    <row r="55" spans="1:16" ht="9.9499999999999993" customHeight="1">
      <c r="A55" s="66"/>
      <c r="B55" s="238" t="s">
        <v>118</v>
      </c>
      <c r="C55" s="238"/>
      <c r="D55" s="238"/>
      <c r="E55" s="238"/>
      <c r="F55" s="239">
        <v>41.25</v>
      </c>
      <c r="G55" s="239"/>
      <c r="H55" s="239"/>
      <c r="I55" s="71">
        <v>0.01</v>
      </c>
      <c r="J55" s="240">
        <v>0.18</v>
      </c>
      <c r="K55" s="240"/>
      <c r="L55" s="240"/>
      <c r="M55" s="71">
        <v>0.17</v>
      </c>
      <c r="N55" s="66"/>
      <c r="O55" s="66"/>
      <c r="P55" s="66"/>
    </row>
    <row r="56" spans="1:16" ht="9.9499999999999993" customHeight="1">
      <c r="A56" s="66"/>
      <c r="B56" s="241" t="s">
        <v>188</v>
      </c>
      <c r="C56" s="241"/>
      <c r="D56" s="241"/>
      <c r="E56" s="241"/>
      <c r="F56" s="243">
        <v>47.43</v>
      </c>
      <c r="G56" s="243"/>
      <c r="H56" s="243"/>
      <c r="I56" s="72">
        <v>0.01</v>
      </c>
      <c r="J56" s="243">
        <v>0.21</v>
      </c>
      <c r="K56" s="243"/>
      <c r="L56" s="243"/>
      <c r="M56" s="72">
        <v>0.2</v>
      </c>
      <c r="N56" s="66"/>
      <c r="O56" s="66"/>
      <c r="P56" s="66"/>
    </row>
    <row r="57" spans="1:16" ht="9.9499999999999993" customHeight="1">
      <c r="A57" s="66"/>
      <c r="B57" s="241" t="s">
        <v>189</v>
      </c>
      <c r="C57" s="241"/>
      <c r="D57" s="241"/>
      <c r="E57" s="241"/>
      <c r="F57" s="242">
        <v>23060.51</v>
      </c>
      <c r="G57" s="242"/>
      <c r="H57" s="242"/>
      <c r="I57" s="72">
        <v>3.21</v>
      </c>
      <c r="J57" s="243">
        <v>100.22</v>
      </c>
      <c r="K57" s="243"/>
      <c r="L57" s="243"/>
      <c r="M57" s="72">
        <v>97.83</v>
      </c>
      <c r="N57" s="66"/>
      <c r="O57" s="66"/>
      <c r="P57" s="66"/>
    </row>
    <row r="58" spans="1:16" ht="9.9499999999999993" customHeight="1">
      <c r="A58" s="66"/>
      <c r="B58" s="237" t="s">
        <v>46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66"/>
      <c r="O58" s="66"/>
      <c r="P58" s="66"/>
    </row>
    <row r="59" spans="1:16" ht="9.9499999999999993" customHeight="1">
      <c r="A59" s="66"/>
      <c r="B59" s="232" t="s">
        <v>190</v>
      </c>
      <c r="C59" s="232"/>
      <c r="D59" s="232"/>
      <c r="E59" s="232"/>
      <c r="F59" s="232"/>
      <c r="G59" s="232"/>
      <c r="H59" s="70">
        <v>2.46</v>
      </c>
      <c r="I59" s="70">
        <v>0</v>
      </c>
      <c r="J59" s="233">
        <v>0.01</v>
      </c>
      <c r="K59" s="233"/>
      <c r="L59" s="233"/>
      <c r="M59" s="70">
        <v>0.01</v>
      </c>
      <c r="N59" s="66"/>
      <c r="O59" s="66"/>
      <c r="P59" s="66"/>
    </row>
    <row r="60" spans="1:16" ht="9.9499999999999993" customHeight="1">
      <c r="A60" s="66"/>
      <c r="B60" s="232" t="s">
        <v>191</v>
      </c>
      <c r="C60" s="232"/>
      <c r="D60" s="232"/>
      <c r="E60" s="232"/>
      <c r="F60" s="232"/>
      <c r="G60" s="232"/>
      <c r="H60" s="70">
        <v>509.03</v>
      </c>
      <c r="I60" s="70">
        <v>7.0000000000000007E-2</v>
      </c>
      <c r="J60" s="233">
        <v>2.21</v>
      </c>
      <c r="K60" s="233"/>
      <c r="L60" s="233"/>
      <c r="M60" s="70">
        <v>2.16</v>
      </c>
      <c r="N60" s="66"/>
      <c r="O60" s="66"/>
      <c r="P60" s="66"/>
    </row>
    <row r="61" spans="1:16" ht="9.9499999999999993" customHeight="1">
      <c r="A61" s="66"/>
      <c r="B61" s="238" t="s">
        <v>193</v>
      </c>
      <c r="C61" s="238"/>
      <c r="D61" s="238"/>
      <c r="E61" s="238"/>
      <c r="F61" s="239">
        <v>511.49</v>
      </c>
      <c r="G61" s="239"/>
      <c r="H61" s="239"/>
      <c r="I61" s="71">
        <v>7.0000000000000007E-2</v>
      </c>
      <c r="J61" s="240">
        <v>2.2200000000000002</v>
      </c>
      <c r="K61" s="240"/>
      <c r="L61" s="240"/>
      <c r="M61" s="71">
        <v>2.17</v>
      </c>
      <c r="N61" s="66"/>
      <c r="O61" s="66"/>
      <c r="P61" s="66"/>
    </row>
    <row r="62" spans="1:16" ht="9.9499999999999993" customHeight="1">
      <c r="A62" s="66"/>
      <c r="B62" s="241" t="s">
        <v>194</v>
      </c>
      <c r="C62" s="241"/>
      <c r="D62" s="241"/>
      <c r="E62" s="241"/>
      <c r="F62" s="242">
        <v>23572</v>
      </c>
      <c r="G62" s="242"/>
      <c r="H62" s="242"/>
      <c r="I62" s="72">
        <v>3.28</v>
      </c>
      <c r="J62" s="243">
        <v>102.44</v>
      </c>
      <c r="K62" s="243"/>
      <c r="L62" s="243"/>
      <c r="M62" s="73" t="s">
        <v>195</v>
      </c>
      <c r="N62" s="66"/>
      <c r="O62" s="66"/>
      <c r="P62" s="66"/>
    </row>
    <row r="63" spans="1:16" ht="108.9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44" t="s">
        <v>51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45" t="s">
        <v>240</v>
      </c>
      <c r="B1" s="246"/>
      <c r="C1" s="246"/>
      <c r="D1" s="246"/>
      <c r="E1" s="246"/>
    </row>
    <row r="2" spans="1:5">
      <c r="A2" s="245" t="s">
        <v>241</v>
      </c>
      <c r="B2" s="246"/>
      <c r="C2" s="246"/>
      <c r="D2" s="246"/>
      <c r="E2" s="246"/>
    </row>
    <row r="3" spans="1:5">
      <c r="A3" s="245" t="s">
        <v>254</v>
      </c>
      <c r="B3" s="246"/>
      <c r="C3" s="246"/>
      <c r="D3" s="246"/>
      <c r="E3" s="246"/>
    </row>
    <row r="4" spans="1:5">
      <c r="A4" s="74" t="s">
        <v>130</v>
      </c>
      <c r="B4" s="245" t="s">
        <v>131</v>
      </c>
      <c r="C4" s="246"/>
      <c r="D4" s="246"/>
      <c r="E4" s="246"/>
    </row>
    <row r="5" spans="1:5">
      <c r="A5" s="74" t="s">
        <v>243</v>
      </c>
      <c r="B5" s="245" t="s">
        <v>244</v>
      </c>
      <c r="C5" s="246"/>
      <c r="D5" s="246"/>
      <c r="E5" s="246"/>
    </row>
    <row r="6" spans="1:5">
      <c r="A6" s="74" t="s">
        <v>255</v>
      </c>
      <c r="B6" s="75" t="s">
        <v>232</v>
      </c>
    </row>
    <row r="7" spans="1:5" ht="22.5">
      <c r="A7" s="76" t="s">
        <v>8</v>
      </c>
      <c r="B7" s="76" t="s">
        <v>136</v>
      </c>
      <c r="C7" s="76" t="s">
        <v>137</v>
      </c>
      <c r="D7" s="76" t="s">
        <v>246</v>
      </c>
      <c r="E7" s="76" t="s">
        <v>247</v>
      </c>
    </row>
    <row r="8" spans="1:5">
      <c r="A8" s="245" t="s">
        <v>248</v>
      </c>
      <c r="B8" s="246"/>
      <c r="C8" s="246"/>
      <c r="D8" s="246"/>
      <c r="E8" s="246"/>
    </row>
    <row r="9" spans="1:5">
      <c r="A9" s="75" t="s">
        <v>140</v>
      </c>
      <c r="B9" s="77">
        <v>600</v>
      </c>
      <c r="C9" s="77">
        <v>8.3330000000000001E-2</v>
      </c>
      <c r="D9" s="77">
        <v>1.89</v>
      </c>
      <c r="E9" s="77">
        <v>1.87</v>
      </c>
    </row>
    <row r="10" spans="1:5">
      <c r="A10" s="75" t="s">
        <v>141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142</v>
      </c>
    </row>
    <row r="12" spans="1:5">
      <c r="A12" s="75" t="s">
        <v>143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144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145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146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205</v>
      </c>
      <c r="B16" s="77">
        <v>26040</v>
      </c>
      <c r="C16" s="77">
        <v>3.6166700000000001</v>
      </c>
      <c r="D16" s="77">
        <v>81.91</v>
      </c>
      <c r="E16" s="77">
        <v>81.040000000000006</v>
      </c>
    </row>
    <row r="17" spans="1:5">
      <c r="A17" s="75" t="s">
        <v>148</v>
      </c>
      <c r="B17" s="77">
        <v>94.05</v>
      </c>
      <c r="C17" s="77">
        <v>1.306E-2</v>
      </c>
      <c r="D17" s="77">
        <v>0.3</v>
      </c>
      <c r="E17" s="77">
        <v>0.28999999999999998</v>
      </c>
    </row>
    <row r="18" spans="1:5">
      <c r="A18" s="75" t="s">
        <v>206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150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151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207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208</v>
      </c>
    </row>
    <row r="23" spans="1:5">
      <c r="A23" s="75" t="s">
        <v>209</v>
      </c>
      <c r="B23" s="77">
        <v>2046</v>
      </c>
      <c r="C23" s="77">
        <v>0.28416999999999998</v>
      </c>
      <c r="D23" s="77">
        <v>6.44</v>
      </c>
      <c r="E23" s="77">
        <v>6.37</v>
      </c>
    </row>
    <row r="24" spans="1:5">
      <c r="A24" s="75" t="s">
        <v>210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211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212</v>
      </c>
      <c r="B26" s="77">
        <v>624</v>
      </c>
      <c r="C26" s="77">
        <v>8.6669999999999997E-2</v>
      </c>
      <c r="D26" s="77">
        <v>1.96</v>
      </c>
      <c r="E26" s="77">
        <v>1.94</v>
      </c>
    </row>
    <row r="27" spans="1:5">
      <c r="A27" s="74" t="s">
        <v>62</v>
      </c>
      <c r="B27" s="78">
        <v>29404.05</v>
      </c>
      <c r="C27" s="78">
        <v>4.0838999999999999</v>
      </c>
      <c r="D27" s="78">
        <v>92.5</v>
      </c>
      <c r="E27" s="78">
        <v>91.51</v>
      </c>
    </row>
    <row r="28" spans="1:5">
      <c r="A28" s="245" t="s">
        <v>94</v>
      </c>
      <c r="B28" s="246"/>
      <c r="C28" s="246"/>
      <c r="D28" s="246"/>
      <c r="E28" s="246"/>
    </row>
    <row r="29" spans="1:5">
      <c r="A29" s="75" t="s">
        <v>213</v>
      </c>
      <c r="B29" s="77">
        <v>864</v>
      </c>
      <c r="C29" s="77">
        <v>0.12</v>
      </c>
      <c r="D29" s="77">
        <v>2.72</v>
      </c>
      <c r="E29" s="77">
        <v>2.69</v>
      </c>
    </row>
    <row r="30" spans="1:5">
      <c r="A30" s="75" t="s">
        <v>214</v>
      </c>
      <c r="B30" s="77">
        <v>882.15</v>
      </c>
      <c r="C30" s="77">
        <v>0.12252</v>
      </c>
      <c r="D30" s="77">
        <v>2.77</v>
      </c>
      <c r="E30" s="77">
        <v>2.75</v>
      </c>
    </row>
    <row r="31" spans="1:5">
      <c r="A31" s="75" t="s">
        <v>215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216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217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218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219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220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221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175</v>
      </c>
      <c r="B38" s="77">
        <v>219.24</v>
      </c>
      <c r="C38" s="77">
        <v>3.0450000000000001E-2</v>
      </c>
      <c r="D38" s="77">
        <v>0.69</v>
      </c>
      <c r="E38" s="77">
        <v>0.68</v>
      </c>
    </row>
    <row r="39" spans="1:5">
      <c r="A39" s="74" t="s">
        <v>108</v>
      </c>
      <c r="B39" s="78">
        <v>1965.3899999999999</v>
      </c>
      <c r="C39" s="78">
        <v>0.27296999999999999</v>
      </c>
      <c r="D39" s="78">
        <v>6.18</v>
      </c>
      <c r="E39" s="78">
        <v>6.12</v>
      </c>
    </row>
    <row r="40" spans="1:5">
      <c r="A40" s="245" t="s">
        <v>29</v>
      </c>
      <c r="B40" s="246"/>
      <c r="C40" s="246"/>
      <c r="D40" s="246"/>
      <c r="E40" s="246"/>
    </row>
    <row r="41" spans="1:5">
      <c r="A41" s="75" t="s">
        <v>222</v>
      </c>
      <c r="B41" s="77">
        <v>422.6</v>
      </c>
      <c r="C41" s="77">
        <v>0.06</v>
      </c>
      <c r="D41" s="77">
        <v>1.33</v>
      </c>
      <c r="E41" s="77">
        <v>1.32</v>
      </c>
    </row>
    <row r="42" spans="1:5">
      <c r="A42" s="74" t="s">
        <v>178</v>
      </c>
      <c r="B42" s="78">
        <v>422.6</v>
      </c>
      <c r="C42" s="78">
        <v>0.06</v>
      </c>
      <c r="D42" s="78">
        <v>1.33</v>
      </c>
      <c r="E42" s="78">
        <v>1.32</v>
      </c>
    </row>
    <row r="43" spans="1:5">
      <c r="A43" s="74" t="s">
        <v>179</v>
      </c>
      <c r="B43" s="78">
        <v>31792.039999999997</v>
      </c>
      <c r="C43" s="78">
        <v>4.4168700000000003</v>
      </c>
      <c r="D43" s="78">
        <v>100.01</v>
      </c>
      <c r="E43" s="78">
        <v>98.95</v>
      </c>
    </row>
    <row r="44" spans="1:5">
      <c r="A44" s="245" t="s">
        <v>180</v>
      </c>
      <c r="B44" s="246"/>
      <c r="C44" s="246"/>
      <c r="D44" s="246"/>
      <c r="E44" s="246"/>
    </row>
    <row r="45" spans="1:5">
      <c r="A45" s="75" t="s">
        <v>223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224</v>
      </c>
      <c r="B46" s="77">
        <v>8.99</v>
      </c>
      <c r="C46" s="77">
        <v>1.25E-3</v>
      </c>
      <c r="D46" s="77">
        <v>0.03</v>
      </c>
      <c r="E46" s="77">
        <v>0.03</v>
      </c>
    </row>
    <row r="47" spans="1:5">
      <c r="A47" s="75" t="s">
        <v>225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114</v>
      </c>
      <c r="B48" s="78">
        <v>8.99</v>
      </c>
      <c r="C48" s="78">
        <v>1.25E-3</v>
      </c>
      <c r="D48" s="78">
        <v>0.03</v>
      </c>
      <c r="E48" s="78">
        <v>0.03</v>
      </c>
    </row>
    <row r="49" spans="1:5">
      <c r="A49" s="245" t="s">
        <v>184</v>
      </c>
      <c r="B49" s="246"/>
      <c r="C49" s="246"/>
      <c r="D49" s="246"/>
      <c r="E49" s="246"/>
    </row>
    <row r="50" spans="1:5">
      <c r="A50" s="75" t="s">
        <v>226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227</v>
      </c>
      <c r="B51" s="77">
        <v>42.88</v>
      </c>
      <c r="C51" s="77">
        <v>5.96E-3</v>
      </c>
      <c r="D51" s="77">
        <v>0.13</v>
      </c>
      <c r="E51" s="77">
        <v>0.13</v>
      </c>
    </row>
    <row r="52" spans="1:5">
      <c r="A52" s="75" t="s">
        <v>228</v>
      </c>
      <c r="B52" s="77">
        <v>0.44</v>
      </c>
      <c r="C52" s="77">
        <v>6.0000000000000002E-5</v>
      </c>
      <c r="D52" s="77">
        <v>0</v>
      </c>
      <c r="E52" s="77">
        <v>0</v>
      </c>
    </row>
    <row r="53" spans="1:5">
      <c r="A53" s="75" t="s">
        <v>229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118</v>
      </c>
      <c r="B54" s="78">
        <v>43.32</v>
      </c>
      <c r="C54" s="78">
        <v>6.0200000000000002E-3</v>
      </c>
      <c r="D54" s="78">
        <v>0.13</v>
      </c>
      <c r="E54" s="78">
        <v>0.13</v>
      </c>
    </row>
    <row r="55" spans="1:5">
      <c r="A55" s="74" t="s">
        <v>188</v>
      </c>
      <c r="B55" s="78">
        <v>52.31</v>
      </c>
      <c r="C55" s="78">
        <v>7.2700000000000004E-3</v>
      </c>
      <c r="D55" s="78">
        <v>0.16</v>
      </c>
      <c r="E55" s="78">
        <v>0.16</v>
      </c>
    </row>
    <row r="56" spans="1:5">
      <c r="A56" s="74" t="s">
        <v>189</v>
      </c>
      <c r="B56" s="78">
        <v>31844.35</v>
      </c>
      <c r="C56" s="78">
        <v>4.4241400000000004</v>
      </c>
      <c r="D56" s="78">
        <v>100.17</v>
      </c>
      <c r="E56" s="78">
        <v>99.11</v>
      </c>
    </row>
    <row r="57" spans="1:5">
      <c r="A57" s="245" t="s">
        <v>46</v>
      </c>
      <c r="B57" s="246"/>
      <c r="C57" s="246"/>
      <c r="D57" s="246"/>
      <c r="E57" s="246"/>
    </row>
    <row r="58" spans="1:5">
      <c r="A58" s="75" t="s">
        <v>190</v>
      </c>
      <c r="B58" s="77">
        <v>1.69</v>
      </c>
      <c r="C58" s="77">
        <v>2.3000000000000001E-4</v>
      </c>
      <c r="D58" s="77">
        <v>0.01</v>
      </c>
      <c r="E58" s="77">
        <v>0.01</v>
      </c>
    </row>
    <row r="59" spans="1:5">
      <c r="A59" s="75" t="s">
        <v>191</v>
      </c>
      <c r="B59" s="77">
        <v>287.10000000000002</v>
      </c>
      <c r="C59" s="77">
        <v>3.9879999999999999E-2</v>
      </c>
      <c r="D59" s="77">
        <v>0.9</v>
      </c>
      <c r="E59" s="77">
        <v>0.89</v>
      </c>
    </row>
    <row r="60" spans="1:5">
      <c r="A60" s="74" t="s">
        <v>249</v>
      </c>
      <c r="B60" s="78">
        <v>288.79000000000002</v>
      </c>
      <c r="C60" s="78">
        <v>4.011E-2</v>
      </c>
      <c r="D60" s="78">
        <v>0.91</v>
      </c>
      <c r="E60" s="78">
        <v>0.9</v>
      </c>
    </row>
    <row r="61" spans="1:5">
      <c r="A61" s="74" t="s">
        <v>194</v>
      </c>
      <c r="B61" s="78">
        <v>32133.14</v>
      </c>
      <c r="C61" s="78">
        <v>4.4642499999999998</v>
      </c>
      <c r="D61" s="78">
        <v>101.08</v>
      </c>
      <c r="E61" s="78">
        <v>100.01</v>
      </c>
    </row>
    <row r="63" spans="1:5">
      <c r="A63" s="245" t="s">
        <v>51</v>
      </c>
      <c r="B63" s="246"/>
      <c r="C63" s="246"/>
      <c r="D63" s="246"/>
      <c r="E63" s="24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72" customWidth="1"/>
    <col min="2" max="3" width="11.875" style="172" customWidth="1"/>
    <col min="4" max="5" width="16.375" style="172" customWidth="1"/>
    <col min="6" max="256" width="9" style="172"/>
    <col min="257" max="257" width="30.75" style="172" customWidth="1"/>
    <col min="258" max="259" width="11.875" style="172" customWidth="1"/>
    <col min="260" max="261" width="16.375" style="172" customWidth="1"/>
    <col min="262" max="512" width="9" style="172"/>
    <col min="513" max="513" width="30.75" style="172" customWidth="1"/>
    <col min="514" max="515" width="11.875" style="172" customWidth="1"/>
    <col min="516" max="517" width="16.375" style="172" customWidth="1"/>
    <col min="518" max="768" width="9" style="172"/>
    <col min="769" max="769" width="30.75" style="172" customWidth="1"/>
    <col min="770" max="771" width="11.875" style="172" customWidth="1"/>
    <col min="772" max="773" width="16.375" style="172" customWidth="1"/>
    <col min="774" max="1024" width="9" style="172"/>
    <col min="1025" max="1025" width="30.75" style="172" customWidth="1"/>
    <col min="1026" max="1027" width="11.875" style="172" customWidth="1"/>
    <col min="1028" max="1029" width="16.375" style="172" customWidth="1"/>
    <col min="1030" max="1280" width="9" style="172"/>
    <col min="1281" max="1281" width="30.75" style="172" customWidth="1"/>
    <col min="1282" max="1283" width="11.875" style="172" customWidth="1"/>
    <col min="1284" max="1285" width="16.375" style="172" customWidth="1"/>
    <col min="1286" max="1536" width="9" style="172"/>
    <col min="1537" max="1537" width="30.75" style="172" customWidth="1"/>
    <col min="1538" max="1539" width="11.875" style="172" customWidth="1"/>
    <col min="1540" max="1541" width="16.375" style="172" customWidth="1"/>
    <col min="1542" max="1792" width="9" style="172"/>
    <col min="1793" max="1793" width="30.75" style="172" customWidth="1"/>
    <col min="1794" max="1795" width="11.875" style="172" customWidth="1"/>
    <col min="1796" max="1797" width="16.375" style="172" customWidth="1"/>
    <col min="1798" max="2048" width="9" style="172"/>
    <col min="2049" max="2049" width="30.75" style="172" customWidth="1"/>
    <col min="2050" max="2051" width="11.875" style="172" customWidth="1"/>
    <col min="2052" max="2053" width="16.375" style="172" customWidth="1"/>
    <col min="2054" max="2304" width="9" style="172"/>
    <col min="2305" max="2305" width="30.75" style="172" customWidth="1"/>
    <col min="2306" max="2307" width="11.875" style="172" customWidth="1"/>
    <col min="2308" max="2309" width="16.375" style="172" customWidth="1"/>
    <col min="2310" max="2560" width="9" style="172"/>
    <col min="2561" max="2561" width="30.75" style="172" customWidth="1"/>
    <col min="2562" max="2563" width="11.875" style="172" customWidth="1"/>
    <col min="2564" max="2565" width="16.375" style="172" customWidth="1"/>
    <col min="2566" max="2816" width="9" style="172"/>
    <col min="2817" max="2817" width="30.75" style="172" customWidth="1"/>
    <col min="2818" max="2819" width="11.875" style="172" customWidth="1"/>
    <col min="2820" max="2821" width="16.375" style="172" customWidth="1"/>
    <col min="2822" max="3072" width="9" style="172"/>
    <col min="3073" max="3073" width="30.75" style="172" customWidth="1"/>
    <col min="3074" max="3075" width="11.875" style="172" customWidth="1"/>
    <col min="3076" max="3077" width="16.375" style="172" customWidth="1"/>
    <col min="3078" max="3328" width="9" style="172"/>
    <col min="3329" max="3329" width="30.75" style="172" customWidth="1"/>
    <col min="3330" max="3331" width="11.875" style="172" customWidth="1"/>
    <col min="3332" max="3333" width="16.375" style="172" customWidth="1"/>
    <col min="3334" max="3584" width="9" style="172"/>
    <col min="3585" max="3585" width="30.75" style="172" customWidth="1"/>
    <col min="3586" max="3587" width="11.875" style="172" customWidth="1"/>
    <col min="3588" max="3589" width="16.375" style="172" customWidth="1"/>
    <col min="3590" max="3840" width="9" style="172"/>
    <col min="3841" max="3841" width="30.75" style="172" customWidth="1"/>
    <col min="3842" max="3843" width="11.875" style="172" customWidth="1"/>
    <col min="3844" max="3845" width="16.375" style="172" customWidth="1"/>
    <col min="3846" max="4096" width="9" style="172"/>
    <col min="4097" max="4097" width="30.75" style="172" customWidth="1"/>
    <col min="4098" max="4099" width="11.875" style="172" customWidth="1"/>
    <col min="4100" max="4101" width="16.375" style="172" customWidth="1"/>
    <col min="4102" max="4352" width="9" style="172"/>
    <col min="4353" max="4353" width="30.75" style="172" customWidth="1"/>
    <col min="4354" max="4355" width="11.875" style="172" customWidth="1"/>
    <col min="4356" max="4357" width="16.375" style="172" customWidth="1"/>
    <col min="4358" max="4608" width="9" style="172"/>
    <col min="4609" max="4609" width="30.75" style="172" customWidth="1"/>
    <col min="4610" max="4611" width="11.875" style="172" customWidth="1"/>
    <col min="4612" max="4613" width="16.375" style="172" customWidth="1"/>
    <col min="4614" max="4864" width="9" style="172"/>
    <col min="4865" max="4865" width="30.75" style="172" customWidth="1"/>
    <col min="4866" max="4867" width="11.875" style="172" customWidth="1"/>
    <col min="4868" max="4869" width="16.375" style="172" customWidth="1"/>
    <col min="4870" max="5120" width="9" style="172"/>
    <col min="5121" max="5121" width="30.75" style="172" customWidth="1"/>
    <col min="5122" max="5123" width="11.875" style="172" customWidth="1"/>
    <col min="5124" max="5125" width="16.375" style="172" customWidth="1"/>
    <col min="5126" max="5376" width="9" style="172"/>
    <col min="5377" max="5377" width="30.75" style="172" customWidth="1"/>
    <col min="5378" max="5379" width="11.875" style="172" customWidth="1"/>
    <col min="5380" max="5381" width="16.375" style="172" customWidth="1"/>
    <col min="5382" max="5632" width="9" style="172"/>
    <col min="5633" max="5633" width="30.75" style="172" customWidth="1"/>
    <col min="5634" max="5635" width="11.875" style="172" customWidth="1"/>
    <col min="5636" max="5637" width="16.375" style="172" customWidth="1"/>
    <col min="5638" max="5888" width="9" style="172"/>
    <col min="5889" max="5889" width="30.75" style="172" customWidth="1"/>
    <col min="5890" max="5891" width="11.875" style="172" customWidth="1"/>
    <col min="5892" max="5893" width="16.375" style="172" customWidth="1"/>
    <col min="5894" max="6144" width="9" style="172"/>
    <col min="6145" max="6145" width="30.75" style="172" customWidth="1"/>
    <col min="6146" max="6147" width="11.875" style="172" customWidth="1"/>
    <col min="6148" max="6149" width="16.375" style="172" customWidth="1"/>
    <col min="6150" max="6400" width="9" style="172"/>
    <col min="6401" max="6401" width="30.75" style="172" customWidth="1"/>
    <col min="6402" max="6403" width="11.875" style="172" customWidth="1"/>
    <col min="6404" max="6405" width="16.375" style="172" customWidth="1"/>
    <col min="6406" max="6656" width="9" style="172"/>
    <col min="6657" max="6657" width="30.75" style="172" customWidth="1"/>
    <col min="6658" max="6659" width="11.875" style="172" customWidth="1"/>
    <col min="6660" max="6661" width="16.375" style="172" customWidth="1"/>
    <col min="6662" max="6912" width="9" style="172"/>
    <col min="6913" max="6913" width="30.75" style="172" customWidth="1"/>
    <col min="6914" max="6915" width="11.875" style="172" customWidth="1"/>
    <col min="6916" max="6917" width="16.375" style="172" customWidth="1"/>
    <col min="6918" max="7168" width="9" style="172"/>
    <col min="7169" max="7169" width="30.75" style="172" customWidth="1"/>
    <col min="7170" max="7171" width="11.875" style="172" customWidth="1"/>
    <col min="7172" max="7173" width="16.375" style="172" customWidth="1"/>
    <col min="7174" max="7424" width="9" style="172"/>
    <col min="7425" max="7425" width="30.75" style="172" customWidth="1"/>
    <col min="7426" max="7427" width="11.875" style="172" customWidth="1"/>
    <col min="7428" max="7429" width="16.375" style="172" customWidth="1"/>
    <col min="7430" max="7680" width="9" style="172"/>
    <col min="7681" max="7681" width="30.75" style="172" customWidth="1"/>
    <col min="7682" max="7683" width="11.875" style="172" customWidth="1"/>
    <col min="7684" max="7685" width="16.375" style="172" customWidth="1"/>
    <col min="7686" max="7936" width="9" style="172"/>
    <col min="7937" max="7937" width="30.75" style="172" customWidth="1"/>
    <col min="7938" max="7939" width="11.875" style="172" customWidth="1"/>
    <col min="7940" max="7941" width="16.375" style="172" customWidth="1"/>
    <col min="7942" max="8192" width="9" style="172"/>
    <col min="8193" max="8193" width="30.75" style="172" customWidth="1"/>
    <col min="8194" max="8195" width="11.875" style="172" customWidth="1"/>
    <col min="8196" max="8197" width="16.375" style="172" customWidth="1"/>
    <col min="8198" max="8448" width="9" style="172"/>
    <col min="8449" max="8449" width="30.75" style="172" customWidth="1"/>
    <col min="8450" max="8451" width="11.875" style="172" customWidth="1"/>
    <col min="8452" max="8453" width="16.375" style="172" customWidth="1"/>
    <col min="8454" max="8704" width="9" style="172"/>
    <col min="8705" max="8705" width="30.75" style="172" customWidth="1"/>
    <col min="8706" max="8707" width="11.875" style="172" customWidth="1"/>
    <col min="8708" max="8709" width="16.375" style="172" customWidth="1"/>
    <col min="8710" max="8960" width="9" style="172"/>
    <col min="8961" max="8961" width="30.75" style="172" customWidth="1"/>
    <col min="8962" max="8963" width="11.875" style="172" customWidth="1"/>
    <col min="8964" max="8965" width="16.375" style="172" customWidth="1"/>
    <col min="8966" max="9216" width="9" style="172"/>
    <col min="9217" max="9217" width="30.75" style="172" customWidth="1"/>
    <col min="9218" max="9219" width="11.875" style="172" customWidth="1"/>
    <col min="9220" max="9221" width="16.375" style="172" customWidth="1"/>
    <col min="9222" max="9472" width="9" style="172"/>
    <col min="9473" max="9473" width="30.75" style="172" customWidth="1"/>
    <col min="9474" max="9475" width="11.875" style="172" customWidth="1"/>
    <col min="9476" max="9477" width="16.375" style="172" customWidth="1"/>
    <col min="9478" max="9728" width="9" style="172"/>
    <col min="9729" max="9729" width="30.75" style="172" customWidth="1"/>
    <col min="9730" max="9731" width="11.875" style="172" customWidth="1"/>
    <col min="9732" max="9733" width="16.375" style="172" customWidth="1"/>
    <col min="9734" max="9984" width="9" style="172"/>
    <col min="9985" max="9985" width="30.75" style="172" customWidth="1"/>
    <col min="9986" max="9987" width="11.875" style="172" customWidth="1"/>
    <col min="9988" max="9989" width="16.375" style="172" customWidth="1"/>
    <col min="9990" max="10240" width="9" style="172"/>
    <col min="10241" max="10241" width="30.75" style="172" customWidth="1"/>
    <col min="10242" max="10243" width="11.875" style="172" customWidth="1"/>
    <col min="10244" max="10245" width="16.375" style="172" customWidth="1"/>
    <col min="10246" max="10496" width="9" style="172"/>
    <col min="10497" max="10497" width="30.75" style="172" customWidth="1"/>
    <col min="10498" max="10499" width="11.875" style="172" customWidth="1"/>
    <col min="10500" max="10501" width="16.375" style="172" customWidth="1"/>
    <col min="10502" max="10752" width="9" style="172"/>
    <col min="10753" max="10753" width="30.75" style="172" customWidth="1"/>
    <col min="10754" max="10755" width="11.875" style="172" customWidth="1"/>
    <col min="10756" max="10757" width="16.375" style="172" customWidth="1"/>
    <col min="10758" max="11008" width="9" style="172"/>
    <col min="11009" max="11009" width="30.75" style="172" customWidth="1"/>
    <col min="11010" max="11011" width="11.875" style="172" customWidth="1"/>
    <col min="11012" max="11013" width="16.375" style="172" customWidth="1"/>
    <col min="11014" max="11264" width="9" style="172"/>
    <col min="11265" max="11265" width="30.75" style="172" customWidth="1"/>
    <col min="11266" max="11267" width="11.875" style="172" customWidth="1"/>
    <col min="11268" max="11269" width="16.375" style="172" customWidth="1"/>
    <col min="11270" max="11520" width="9" style="172"/>
    <col min="11521" max="11521" width="30.75" style="172" customWidth="1"/>
    <col min="11522" max="11523" width="11.875" style="172" customWidth="1"/>
    <col min="11524" max="11525" width="16.375" style="172" customWidth="1"/>
    <col min="11526" max="11776" width="9" style="172"/>
    <col min="11777" max="11777" width="30.75" style="172" customWidth="1"/>
    <col min="11778" max="11779" width="11.875" style="172" customWidth="1"/>
    <col min="11780" max="11781" width="16.375" style="172" customWidth="1"/>
    <col min="11782" max="12032" width="9" style="172"/>
    <col min="12033" max="12033" width="30.75" style="172" customWidth="1"/>
    <col min="12034" max="12035" width="11.875" style="172" customWidth="1"/>
    <col min="12036" max="12037" width="16.375" style="172" customWidth="1"/>
    <col min="12038" max="12288" width="9" style="172"/>
    <col min="12289" max="12289" width="30.75" style="172" customWidth="1"/>
    <col min="12290" max="12291" width="11.875" style="172" customWidth="1"/>
    <col min="12292" max="12293" width="16.375" style="172" customWidth="1"/>
    <col min="12294" max="12544" width="9" style="172"/>
    <col min="12545" max="12545" width="30.75" style="172" customWidth="1"/>
    <col min="12546" max="12547" width="11.875" style="172" customWidth="1"/>
    <col min="12548" max="12549" width="16.375" style="172" customWidth="1"/>
    <col min="12550" max="12800" width="9" style="172"/>
    <col min="12801" max="12801" width="30.75" style="172" customWidth="1"/>
    <col min="12802" max="12803" width="11.875" style="172" customWidth="1"/>
    <col min="12804" max="12805" width="16.375" style="172" customWidth="1"/>
    <col min="12806" max="13056" width="9" style="172"/>
    <col min="13057" max="13057" width="30.75" style="172" customWidth="1"/>
    <col min="13058" max="13059" width="11.875" style="172" customWidth="1"/>
    <col min="13060" max="13061" width="16.375" style="172" customWidth="1"/>
    <col min="13062" max="13312" width="9" style="172"/>
    <col min="13313" max="13313" width="30.75" style="172" customWidth="1"/>
    <col min="13314" max="13315" width="11.875" style="172" customWidth="1"/>
    <col min="13316" max="13317" width="16.375" style="172" customWidth="1"/>
    <col min="13318" max="13568" width="9" style="172"/>
    <col min="13569" max="13569" width="30.75" style="172" customWidth="1"/>
    <col min="13570" max="13571" width="11.875" style="172" customWidth="1"/>
    <col min="13572" max="13573" width="16.375" style="172" customWidth="1"/>
    <col min="13574" max="13824" width="9" style="172"/>
    <col min="13825" max="13825" width="30.75" style="172" customWidth="1"/>
    <col min="13826" max="13827" width="11.875" style="172" customWidth="1"/>
    <col min="13828" max="13829" width="16.375" style="172" customWidth="1"/>
    <col min="13830" max="14080" width="9" style="172"/>
    <col min="14081" max="14081" width="30.75" style="172" customWidth="1"/>
    <col min="14082" max="14083" width="11.875" style="172" customWidth="1"/>
    <col min="14084" max="14085" width="16.375" style="172" customWidth="1"/>
    <col min="14086" max="14336" width="9" style="172"/>
    <col min="14337" max="14337" width="30.75" style="172" customWidth="1"/>
    <col min="14338" max="14339" width="11.875" style="172" customWidth="1"/>
    <col min="14340" max="14341" width="16.375" style="172" customWidth="1"/>
    <col min="14342" max="14592" width="9" style="172"/>
    <col min="14593" max="14593" width="30.75" style="172" customWidth="1"/>
    <col min="14594" max="14595" width="11.875" style="172" customWidth="1"/>
    <col min="14596" max="14597" width="16.375" style="172" customWidth="1"/>
    <col min="14598" max="14848" width="9" style="172"/>
    <col min="14849" max="14849" width="30.75" style="172" customWidth="1"/>
    <col min="14850" max="14851" width="11.875" style="172" customWidth="1"/>
    <col min="14852" max="14853" width="16.375" style="172" customWidth="1"/>
    <col min="14854" max="15104" width="9" style="172"/>
    <col min="15105" max="15105" width="30.75" style="172" customWidth="1"/>
    <col min="15106" max="15107" width="11.875" style="172" customWidth="1"/>
    <col min="15108" max="15109" width="16.375" style="172" customWidth="1"/>
    <col min="15110" max="15360" width="9" style="172"/>
    <col min="15361" max="15361" width="30.75" style="172" customWidth="1"/>
    <col min="15362" max="15363" width="11.875" style="172" customWidth="1"/>
    <col min="15364" max="15365" width="16.375" style="172" customWidth="1"/>
    <col min="15366" max="15616" width="9" style="172"/>
    <col min="15617" max="15617" width="30.75" style="172" customWidth="1"/>
    <col min="15618" max="15619" width="11.875" style="172" customWidth="1"/>
    <col min="15620" max="15621" width="16.375" style="172" customWidth="1"/>
    <col min="15622" max="15872" width="9" style="172"/>
    <col min="15873" max="15873" width="30.75" style="172" customWidth="1"/>
    <col min="15874" max="15875" width="11.875" style="172" customWidth="1"/>
    <col min="15876" max="15877" width="16.375" style="172" customWidth="1"/>
    <col min="15878" max="16128" width="9" style="172"/>
    <col min="16129" max="16129" width="30.75" style="172" customWidth="1"/>
    <col min="16130" max="16131" width="11.875" style="172" customWidth="1"/>
    <col min="16132" max="16133" width="16.375" style="172" customWidth="1"/>
    <col min="16134" max="16384" width="9" style="172"/>
  </cols>
  <sheetData>
    <row r="1" spans="1:6">
      <c r="A1" s="247" t="s">
        <v>240</v>
      </c>
      <c r="B1" s="248"/>
      <c r="C1" s="248"/>
      <c r="D1" s="248"/>
      <c r="E1" s="248"/>
      <c r="F1" s="248"/>
    </row>
    <row r="2" spans="1:6">
      <c r="A2" s="247" t="s">
        <v>241</v>
      </c>
      <c r="B2" s="248"/>
      <c r="C2" s="248"/>
      <c r="D2" s="248"/>
      <c r="E2" s="248"/>
      <c r="F2" s="248"/>
    </row>
    <row r="3" spans="1:6">
      <c r="A3" s="247" t="s">
        <v>352</v>
      </c>
      <c r="B3" s="248"/>
      <c r="C3" s="248"/>
      <c r="D3" s="248"/>
      <c r="E3" s="248"/>
      <c r="F3" s="248"/>
    </row>
    <row r="4" spans="1:6">
      <c r="A4" s="173" t="s">
        <v>130</v>
      </c>
      <c r="B4" s="247" t="s">
        <v>131</v>
      </c>
      <c r="C4" s="248"/>
      <c r="D4" s="248"/>
      <c r="E4" s="248"/>
      <c r="F4" s="248"/>
    </row>
    <row r="5" spans="1:6">
      <c r="A5" s="173" t="s">
        <v>348</v>
      </c>
      <c r="B5" s="247" t="s">
        <v>244</v>
      </c>
      <c r="C5" s="248"/>
      <c r="D5" s="248"/>
      <c r="E5" s="248"/>
      <c r="F5" s="248"/>
    </row>
    <row r="6" spans="1:6">
      <c r="A6" s="173" t="s">
        <v>255</v>
      </c>
      <c r="B6" s="174" t="s">
        <v>232</v>
      </c>
    </row>
    <row r="7" spans="1:6">
      <c r="A7" s="175" t="s">
        <v>8</v>
      </c>
      <c r="B7" s="175" t="s">
        <v>136</v>
      </c>
      <c r="C7" s="175" t="s">
        <v>137</v>
      </c>
      <c r="D7" s="175" t="s">
        <v>246</v>
      </c>
      <c r="E7" s="175" t="s">
        <v>247</v>
      </c>
    </row>
    <row r="8" spans="1:6">
      <c r="A8" s="247" t="s">
        <v>248</v>
      </c>
      <c r="B8" s="248"/>
      <c r="C8" s="248"/>
      <c r="D8" s="248"/>
      <c r="E8" s="248"/>
    </row>
    <row r="9" spans="1:6">
      <c r="A9" s="174" t="s">
        <v>140</v>
      </c>
      <c r="B9" s="176">
        <v>690</v>
      </c>
      <c r="C9" s="176">
        <v>9.5829999999999999E-2</v>
      </c>
      <c r="D9" s="176">
        <v>2.1</v>
      </c>
      <c r="E9" s="176">
        <v>2.09</v>
      </c>
    </row>
    <row r="10" spans="1:6">
      <c r="A10" s="174" t="s">
        <v>141</v>
      </c>
      <c r="B10" s="176">
        <v>0</v>
      </c>
      <c r="C10" s="176">
        <v>0</v>
      </c>
      <c r="D10" s="176">
        <v>0</v>
      </c>
      <c r="E10" s="176">
        <v>0</v>
      </c>
    </row>
    <row r="11" spans="1:6">
      <c r="A11" s="174" t="s">
        <v>142</v>
      </c>
    </row>
    <row r="12" spans="1:6">
      <c r="A12" s="174" t="s">
        <v>143</v>
      </c>
      <c r="B12" s="176">
        <v>0</v>
      </c>
      <c r="C12" s="176">
        <v>0</v>
      </c>
      <c r="D12" s="176">
        <v>0</v>
      </c>
      <c r="E12" s="176">
        <v>0</v>
      </c>
    </row>
    <row r="13" spans="1:6">
      <c r="A13" s="174" t="s">
        <v>144</v>
      </c>
      <c r="B13" s="176">
        <v>0</v>
      </c>
      <c r="C13" s="176">
        <v>0</v>
      </c>
      <c r="D13" s="176">
        <v>0</v>
      </c>
      <c r="E13" s="176">
        <v>0</v>
      </c>
    </row>
    <row r="14" spans="1:6">
      <c r="A14" s="174" t="s">
        <v>145</v>
      </c>
      <c r="B14" s="176">
        <v>0</v>
      </c>
      <c r="C14" s="176">
        <v>0</v>
      </c>
      <c r="D14" s="176">
        <v>0</v>
      </c>
      <c r="E14" s="176">
        <v>0</v>
      </c>
    </row>
    <row r="15" spans="1:6">
      <c r="A15" s="174" t="s">
        <v>146</v>
      </c>
      <c r="B15" s="176">
        <v>0</v>
      </c>
      <c r="C15" s="176">
        <v>0</v>
      </c>
      <c r="D15" s="176">
        <v>0</v>
      </c>
      <c r="E15" s="176">
        <v>0</v>
      </c>
    </row>
    <row r="16" spans="1:6">
      <c r="A16" s="174" t="s">
        <v>205</v>
      </c>
      <c r="B16" s="176">
        <v>26040</v>
      </c>
      <c r="C16" s="176">
        <v>3.6166700000000001</v>
      </c>
      <c r="D16" s="176">
        <v>79.319999999999993</v>
      </c>
      <c r="E16" s="176">
        <v>78.78</v>
      </c>
    </row>
    <row r="17" spans="1:5">
      <c r="A17" s="174" t="s">
        <v>148</v>
      </c>
      <c r="B17" s="176">
        <v>99</v>
      </c>
      <c r="C17" s="176">
        <v>1.375E-2</v>
      </c>
      <c r="D17" s="176">
        <v>0.3</v>
      </c>
      <c r="E17" s="176">
        <v>0.3</v>
      </c>
    </row>
    <row r="18" spans="1:5">
      <c r="A18" s="174" t="s">
        <v>206</v>
      </c>
      <c r="B18" s="176">
        <v>0</v>
      </c>
      <c r="C18" s="176">
        <v>0</v>
      </c>
      <c r="D18" s="176">
        <v>0</v>
      </c>
      <c r="E18" s="176">
        <v>0</v>
      </c>
    </row>
    <row r="19" spans="1:5">
      <c r="A19" s="174" t="s">
        <v>150</v>
      </c>
      <c r="B19" s="176">
        <v>0</v>
      </c>
      <c r="C19" s="176">
        <v>0</v>
      </c>
      <c r="D19" s="176">
        <v>0</v>
      </c>
      <c r="E19" s="176">
        <v>0</v>
      </c>
    </row>
    <row r="20" spans="1:5">
      <c r="A20" s="174" t="s">
        <v>151</v>
      </c>
      <c r="B20" s="176">
        <v>0</v>
      </c>
      <c r="C20" s="176">
        <v>0</v>
      </c>
      <c r="D20" s="176">
        <v>0</v>
      </c>
      <c r="E20" s="176">
        <v>0</v>
      </c>
    </row>
    <row r="21" spans="1:5">
      <c r="A21" s="174" t="s">
        <v>207</v>
      </c>
      <c r="B21" s="176">
        <v>0</v>
      </c>
      <c r="C21" s="176">
        <v>0</v>
      </c>
      <c r="D21" s="176">
        <v>0</v>
      </c>
      <c r="E21" s="176">
        <v>0</v>
      </c>
    </row>
    <row r="22" spans="1:5">
      <c r="A22" s="174" t="s">
        <v>208</v>
      </c>
    </row>
    <row r="23" spans="1:5">
      <c r="A23" s="174" t="s">
        <v>209</v>
      </c>
      <c r="B23" s="176">
        <v>2345.25</v>
      </c>
      <c r="C23" s="176">
        <v>0.32573000000000002</v>
      </c>
      <c r="D23" s="176">
        <v>7.14</v>
      </c>
      <c r="E23" s="176">
        <v>7.1</v>
      </c>
    </row>
    <row r="24" spans="1:5">
      <c r="A24" s="174" t="s">
        <v>210</v>
      </c>
      <c r="B24" s="176">
        <v>0</v>
      </c>
      <c r="C24" s="176">
        <v>0</v>
      </c>
      <c r="D24" s="176">
        <v>0</v>
      </c>
      <c r="E24" s="176">
        <v>0</v>
      </c>
    </row>
    <row r="25" spans="1:5">
      <c r="A25" s="174" t="s">
        <v>211</v>
      </c>
      <c r="B25" s="176">
        <v>0</v>
      </c>
      <c r="C25" s="176">
        <v>0</v>
      </c>
      <c r="D25" s="176">
        <v>0</v>
      </c>
      <c r="E25" s="176">
        <v>0</v>
      </c>
    </row>
    <row r="26" spans="1:5">
      <c r="A26" s="174" t="s">
        <v>212</v>
      </c>
      <c r="B26" s="176">
        <v>720</v>
      </c>
      <c r="C26" s="176">
        <v>0.1</v>
      </c>
      <c r="D26" s="176">
        <v>2.19</v>
      </c>
      <c r="E26" s="176">
        <v>2.1800000000000002</v>
      </c>
    </row>
    <row r="27" spans="1:5">
      <c r="A27" s="173" t="s">
        <v>62</v>
      </c>
      <c r="B27" s="177">
        <v>29894.25</v>
      </c>
      <c r="C27" s="177">
        <v>4.15198</v>
      </c>
      <c r="D27" s="177">
        <v>91.05</v>
      </c>
      <c r="E27" s="177">
        <v>90.45</v>
      </c>
    </row>
    <row r="28" spans="1:5">
      <c r="A28" s="247" t="s">
        <v>94</v>
      </c>
      <c r="B28" s="248"/>
      <c r="C28" s="248"/>
      <c r="D28" s="248"/>
      <c r="E28" s="248"/>
    </row>
    <row r="29" spans="1:5">
      <c r="A29" s="174" t="s">
        <v>213</v>
      </c>
      <c r="B29" s="176">
        <v>1152</v>
      </c>
      <c r="C29" s="176">
        <v>0.16</v>
      </c>
      <c r="D29" s="176">
        <v>3.51</v>
      </c>
      <c r="E29" s="176">
        <v>3.49</v>
      </c>
    </row>
    <row r="30" spans="1:5">
      <c r="A30" s="174" t="s">
        <v>214</v>
      </c>
      <c r="B30" s="176">
        <v>896.83</v>
      </c>
      <c r="C30" s="176">
        <v>0.12456</v>
      </c>
      <c r="D30" s="176">
        <v>2.73</v>
      </c>
      <c r="E30" s="176">
        <v>2.71</v>
      </c>
    </row>
    <row r="31" spans="1:5">
      <c r="A31" s="174" t="s">
        <v>215</v>
      </c>
      <c r="B31" s="176">
        <v>0</v>
      </c>
      <c r="C31" s="176">
        <v>0</v>
      </c>
      <c r="D31" s="176">
        <v>0</v>
      </c>
      <c r="E31" s="176">
        <v>0</v>
      </c>
    </row>
    <row r="32" spans="1:5">
      <c r="A32" s="174" t="s">
        <v>216</v>
      </c>
      <c r="B32" s="176">
        <v>0</v>
      </c>
      <c r="C32" s="176">
        <v>0</v>
      </c>
      <c r="D32" s="176">
        <v>0</v>
      </c>
      <c r="E32" s="176">
        <v>0</v>
      </c>
    </row>
    <row r="33" spans="1:5">
      <c r="A33" s="174" t="s">
        <v>217</v>
      </c>
      <c r="B33" s="176">
        <v>0</v>
      </c>
      <c r="C33" s="176">
        <v>0</v>
      </c>
      <c r="D33" s="176">
        <v>0</v>
      </c>
      <c r="E33" s="176">
        <v>0</v>
      </c>
    </row>
    <row r="34" spans="1:5">
      <c r="A34" s="174" t="s">
        <v>218</v>
      </c>
      <c r="B34" s="176">
        <v>0</v>
      </c>
      <c r="C34" s="176">
        <v>0</v>
      </c>
      <c r="D34" s="176">
        <v>0</v>
      </c>
      <c r="E34" s="176">
        <v>0</v>
      </c>
    </row>
    <row r="35" spans="1:5">
      <c r="A35" s="174" t="s">
        <v>219</v>
      </c>
      <c r="B35" s="176">
        <v>0</v>
      </c>
      <c r="C35" s="176">
        <v>0</v>
      </c>
      <c r="D35" s="176">
        <v>0</v>
      </c>
      <c r="E35" s="176">
        <v>0</v>
      </c>
    </row>
    <row r="36" spans="1:5">
      <c r="A36" s="174" t="s">
        <v>220</v>
      </c>
      <c r="B36" s="176">
        <v>0</v>
      </c>
      <c r="C36" s="176">
        <v>0</v>
      </c>
      <c r="D36" s="176">
        <v>0</v>
      </c>
      <c r="E36" s="176">
        <v>0</v>
      </c>
    </row>
    <row r="37" spans="1:5">
      <c r="A37" s="174" t="s">
        <v>349</v>
      </c>
      <c r="B37" s="176">
        <v>0</v>
      </c>
      <c r="C37" s="176">
        <v>0</v>
      </c>
      <c r="D37" s="176">
        <v>0</v>
      </c>
      <c r="E37" s="176">
        <v>0</v>
      </c>
    </row>
    <row r="38" spans="1:5">
      <c r="A38" s="174" t="s">
        <v>175</v>
      </c>
      <c r="B38" s="176">
        <v>388.8</v>
      </c>
      <c r="C38" s="176">
        <v>5.3999999999999999E-2</v>
      </c>
      <c r="D38" s="176">
        <v>1.18</v>
      </c>
      <c r="E38" s="176">
        <v>1.18</v>
      </c>
    </row>
    <row r="39" spans="1:5">
      <c r="A39" s="173" t="s">
        <v>108</v>
      </c>
      <c r="B39" s="177">
        <v>2437.63</v>
      </c>
      <c r="C39" s="177">
        <v>0.33856000000000003</v>
      </c>
      <c r="D39" s="177">
        <v>7.42</v>
      </c>
      <c r="E39" s="177">
        <v>7.38</v>
      </c>
    </row>
    <row r="40" spans="1:5">
      <c r="A40" s="247" t="s">
        <v>29</v>
      </c>
      <c r="B40" s="248"/>
      <c r="C40" s="248"/>
      <c r="D40" s="248"/>
      <c r="E40" s="248"/>
    </row>
    <row r="41" spans="1:5">
      <c r="A41" s="174" t="s">
        <v>222</v>
      </c>
      <c r="B41" s="176">
        <v>495.17</v>
      </c>
      <c r="C41" s="176">
        <v>7.0000000000000007E-2</v>
      </c>
      <c r="D41" s="176">
        <v>1.51</v>
      </c>
      <c r="E41" s="176">
        <v>1.5</v>
      </c>
    </row>
    <row r="42" spans="1:5">
      <c r="A42" s="173" t="s">
        <v>178</v>
      </c>
      <c r="B42" s="177">
        <v>495.17</v>
      </c>
      <c r="C42" s="177">
        <v>7.0000000000000007E-2</v>
      </c>
      <c r="D42" s="177">
        <v>1.51</v>
      </c>
      <c r="E42" s="177">
        <v>1.5</v>
      </c>
    </row>
    <row r="43" spans="1:5">
      <c r="A43" s="173" t="s">
        <v>179</v>
      </c>
      <c r="B43" s="177">
        <v>32827.050000000003</v>
      </c>
      <c r="C43" s="177">
        <v>4.5605399999999996</v>
      </c>
      <c r="D43" s="177">
        <v>99.98</v>
      </c>
      <c r="E43" s="177">
        <v>99.33</v>
      </c>
    </row>
    <row r="44" spans="1:5">
      <c r="A44" s="247" t="s">
        <v>180</v>
      </c>
      <c r="B44" s="248"/>
      <c r="C44" s="248"/>
      <c r="D44" s="248"/>
      <c r="E44" s="248"/>
    </row>
    <row r="45" spans="1:5">
      <c r="A45" s="174" t="s">
        <v>223</v>
      </c>
      <c r="B45" s="176">
        <v>0</v>
      </c>
      <c r="C45" s="176">
        <v>0</v>
      </c>
      <c r="D45" s="176">
        <v>0</v>
      </c>
      <c r="E45" s="176">
        <v>0</v>
      </c>
    </row>
    <row r="46" spans="1:5">
      <c r="A46" s="174" t="s">
        <v>224</v>
      </c>
      <c r="B46" s="176">
        <v>0</v>
      </c>
      <c r="C46" s="176">
        <v>0</v>
      </c>
      <c r="D46" s="176">
        <v>0</v>
      </c>
      <c r="E46" s="176">
        <v>0</v>
      </c>
    </row>
    <row r="47" spans="1:5">
      <c r="A47" s="174" t="s">
        <v>225</v>
      </c>
      <c r="B47" s="176">
        <v>0</v>
      </c>
      <c r="C47" s="176">
        <v>0</v>
      </c>
      <c r="D47" s="176">
        <v>0</v>
      </c>
      <c r="E47" s="176">
        <v>0</v>
      </c>
    </row>
    <row r="48" spans="1:5">
      <c r="A48" s="173" t="s">
        <v>114</v>
      </c>
      <c r="B48" s="177">
        <v>0</v>
      </c>
      <c r="C48" s="177">
        <v>0</v>
      </c>
      <c r="D48" s="177">
        <v>0</v>
      </c>
      <c r="E48" s="177">
        <v>0</v>
      </c>
    </row>
    <row r="49" spans="1:5">
      <c r="A49" s="247" t="s">
        <v>184</v>
      </c>
      <c r="B49" s="248"/>
      <c r="C49" s="248"/>
      <c r="D49" s="248"/>
      <c r="E49" s="248"/>
    </row>
    <row r="50" spans="1:5" ht="22.5">
      <c r="A50" s="174" t="s">
        <v>226</v>
      </c>
      <c r="B50" s="176">
        <v>0</v>
      </c>
      <c r="C50" s="176">
        <v>0</v>
      </c>
      <c r="D50" s="176">
        <v>0</v>
      </c>
      <c r="E50" s="176">
        <v>0</v>
      </c>
    </row>
    <row r="51" spans="1:5">
      <c r="A51" s="174" t="s">
        <v>227</v>
      </c>
      <c r="B51" s="176">
        <v>45.13</v>
      </c>
      <c r="C51" s="176">
        <v>6.2700000000000004E-3</v>
      </c>
      <c r="D51" s="176">
        <v>0.14000000000000001</v>
      </c>
      <c r="E51" s="176">
        <v>0.14000000000000001</v>
      </c>
    </row>
    <row r="52" spans="1:5">
      <c r="A52" s="174" t="s">
        <v>228</v>
      </c>
      <c r="B52" s="176">
        <v>0</v>
      </c>
      <c r="C52" s="176">
        <v>0</v>
      </c>
      <c r="D52" s="176">
        <v>0</v>
      </c>
      <c r="E52" s="176">
        <v>0</v>
      </c>
    </row>
    <row r="53" spans="1:5">
      <c r="A53" s="174" t="s">
        <v>229</v>
      </c>
      <c r="B53" s="176">
        <v>0</v>
      </c>
      <c r="C53" s="176">
        <v>0</v>
      </c>
      <c r="D53" s="176">
        <v>0</v>
      </c>
      <c r="E53" s="176">
        <v>0</v>
      </c>
    </row>
    <row r="54" spans="1:5">
      <c r="A54" s="173" t="s">
        <v>118</v>
      </c>
      <c r="B54" s="177">
        <v>45.13</v>
      </c>
      <c r="C54" s="177">
        <v>6.2700000000000004E-3</v>
      </c>
      <c r="D54" s="177">
        <v>0.14000000000000001</v>
      </c>
      <c r="E54" s="177">
        <v>0.14000000000000001</v>
      </c>
    </row>
    <row r="55" spans="1:5">
      <c r="A55" s="173" t="s">
        <v>188</v>
      </c>
      <c r="B55" s="177">
        <v>45.13</v>
      </c>
      <c r="C55" s="177">
        <v>6.2700000000000004E-3</v>
      </c>
      <c r="D55" s="177">
        <v>0.14000000000000001</v>
      </c>
      <c r="E55" s="177">
        <v>0.14000000000000001</v>
      </c>
    </row>
    <row r="56" spans="1:5">
      <c r="A56" s="173" t="s">
        <v>189</v>
      </c>
      <c r="B56" s="177">
        <v>32872.18</v>
      </c>
      <c r="C56" s="177">
        <v>4.5668100000000003</v>
      </c>
      <c r="D56" s="177">
        <v>100.12</v>
      </c>
      <c r="E56" s="177">
        <v>99.47</v>
      </c>
    </row>
    <row r="57" spans="1:5">
      <c r="A57" s="247" t="s">
        <v>46</v>
      </c>
      <c r="B57" s="248"/>
      <c r="C57" s="248"/>
      <c r="D57" s="248"/>
      <c r="E57" s="248"/>
    </row>
    <row r="58" spans="1:5">
      <c r="A58" s="174" t="s">
        <v>190</v>
      </c>
      <c r="B58" s="176">
        <v>0</v>
      </c>
      <c r="C58" s="176">
        <v>0</v>
      </c>
      <c r="D58" s="176">
        <v>0</v>
      </c>
      <c r="E58" s="176">
        <v>0</v>
      </c>
    </row>
    <row r="59" spans="1:5">
      <c r="A59" s="174" t="s">
        <v>191</v>
      </c>
      <c r="B59" s="176">
        <v>182.16</v>
      </c>
      <c r="C59" s="176">
        <v>2.53E-2</v>
      </c>
      <c r="D59" s="176">
        <v>0.55000000000000004</v>
      </c>
      <c r="E59" s="176">
        <v>0.55000000000000004</v>
      </c>
    </row>
    <row r="60" spans="1:5">
      <c r="A60" s="173" t="s">
        <v>249</v>
      </c>
      <c r="B60" s="177">
        <v>182.16</v>
      </c>
      <c r="C60" s="177">
        <v>2.53E-2</v>
      </c>
      <c r="D60" s="177">
        <v>0.55000000000000004</v>
      </c>
      <c r="E60" s="177">
        <v>0.55000000000000004</v>
      </c>
    </row>
    <row r="61" spans="1:5">
      <c r="A61" s="173" t="s">
        <v>194</v>
      </c>
      <c r="B61" s="177">
        <v>33054.340000000004</v>
      </c>
      <c r="C61" s="177">
        <v>4.5921099999999999</v>
      </c>
      <c r="D61" s="177">
        <v>100.67</v>
      </c>
      <c r="E61" s="177">
        <v>100.02</v>
      </c>
    </row>
    <row r="63" spans="1:5">
      <c r="A63" s="247" t="s">
        <v>51</v>
      </c>
      <c r="B63" s="248"/>
      <c r="C63" s="248"/>
      <c r="D63" s="248"/>
      <c r="E63" s="24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67" customWidth="1"/>
    <col min="2" max="3" width="12" style="67" customWidth="1"/>
    <col min="4" max="5" width="16.375" style="67" customWidth="1"/>
    <col min="6" max="256" width="9" style="67"/>
    <col min="257" max="257" width="30.75" style="67" customWidth="1"/>
    <col min="258" max="259" width="12" style="67" customWidth="1"/>
    <col min="260" max="261" width="16.375" style="67" customWidth="1"/>
    <col min="262" max="512" width="9" style="67"/>
    <col min="513" max="513" width="30.75" style="67" customWidth="1"/>
    <col min="514" max="515" width="12" style="67" customWidth="1"/>
    <col min="516" max="517" width="16.375" style="67" customWidth="1"/>
    <col min="518" max="768" width="9" style="67"/>
    <col min="769" max="769" width="30.75" style="67" customWidth="1"/>
    <col min="770" max="771" width="12" style="67" customWidth="1"/>
    <col min="772" max="773" width="16.375" style="67" customWidth="1"/>
    <col min="774" max="1024" width="9" style="67"/>
    <col min="1025" max="1025" width="30.75" style="67" customWidth="1"/>
    <col min="1026" max="1027" width="12" style="67" customWidth="1"/>
    <col min="1028" max="1029" width="16.375" style="67" customWidth="1"/>
    <col min="1030" max="1280" width="9" style="67"/>
    <col min="1281" max="1281" width="30.75" style="67" customWidth="1"/>
    <col min="1282" max="1283" width="12" style="67" customWidth="1"/>
    <col min="1284" max="1285" width="16.375" style="67" customWidth="1"/>
    <col min="1286" max="1536" width="9" style="67"/>
    <col min="1537" max="1537" width="30.75" style="67" customWidth="1"/>
    <col min="1538" max="1539" width="12" style="67" customWidth="1"/>
    <col min="1540" max="1541" width="16.375" style="67" customWidth="1"/>
    <col min="1542" max="1792" width="9" style="67"/>
    <col min="1793" max="1793" width="30.75" style="67" customWidth="1"/>
    <col min="1794" max="1795" width="12" style="67" customWidth="1"/>
    <col min="1796" max="1797" width="16.375" style="67" customWidth="1"/>
    <col min="1798" max="2048" width="9" style="67"/>
    <col min="2049" max="2049" width="30.75" style="67" customWidth="1"/>
    <col min="2050" max="2051" width="12" style="67" customWidth="1"/>
    <col min="2052" max="2053" width="16.375" style="67" customWidth="1"/>
    <col min="2054" max="2304" width="9" style="67"/>
    <col min="2305" max="2305" width="30.75" style="67" customWidth="1"/>
    <col min="2306" max="2307" width="12" style="67" customWidth="1"/>
    <col min="2308" max="2309" width="16.375" style="67" customWidth="1"/>
    <col min="2310" max="2560" width="9" style="67"/>
    <col min="2561" max="2561" width="30.75" style="67" customWidth="1"/>
    <col min="2562" max="2563" width="12" style="67" customWidth="1"/>
    <col min="2564" max="2565" width="16.375" style="67" customWidth="1"/>
    <col min="2566" max="2816" width="9" style="67"/>
    <col min="2817" max="2817" width="30.75" style="67" customWidth="1"/>
    <col min="2818" max="2819" width="12" style="67" customWidth="1"/>
    <col min="2820" max="2821" width="16.375" style="67" customWidth="1"/>
    <col min="2822" max="3072" width="9" style="67"/>
    <col min="3073" max="3073" width="30.75" style="67" customWidth="1"/>
    <col min="3074" max="3075" width="12" style="67" customWidth="1"/>
    <col min="3076" max="3077" width="16.375" style="67" customWidth="1"/>
    <col min="3078" max="3328" width="9" style="67"/>
    <col min="3329" max="3329" width="30.75" style="67" customWidth="1"/>
    <col min="3330" max="3331" width="12" style="67" customWidth="1"/>
    <col min="3332" max="3333" width="16.375" style="67" customWidth="1"/>
    <col min="3334" max="3584" width="9" style="67"/>
    <col min="3585" max="3585" width="30.75" style="67" customWidth="1"/>
    <col min="3586" max="3587" width="12" style="67" customWidth="1"/>
    <col min="3588" max="3589" width="16.375" style="67" customWidth="1"/>
    <col min="3590" max="3840" width="9" style="67"/>
    <col min="3841" max="3841" width="30.75" style="67" customWidth="1"/>
    <col min="3842" max="3843" width="12" style="67" customWidth="1"/>
    <col min="3844" max="3845" width="16.375" style="67" customWidth="1"/>
    <col min="3846" max="4096" width="9" style="67"/>
    <col min="4097" max="4097" width="30.75" style="67" customWidth="1"/>
    <col min="4098" max="4099" width="12" style="67" customWidth="1"/>
    <col min="4100" max="4101" width="16.375" style="67" customWidth="1"/>
    <col min="4102" max="4352" width="9" style="67"/>
    <col min="4353" max="4353" width="30.75" style="67" customWidth="1"/>
    <col min="4354" max="4355" width="12" style="67" customWidth="1"/>
    <col min="4356" max="4357" width="16.375" style="67" customWidth="1"/>
    <col min="4358" max="4608" width="9" style="67"/>
    <col min="4609" max="4609" width="30.75" style="67" customWidth="1"/>
    <col min="4610" max="4611" width="12" style="67" customWidth="1"/>
    <col min="4612" max="4613" width="16.375" style="67" customWidth="1"/>
    <col min="4614" max="4864" width="9" style="67"/>
    <col min="4865" max="4865" width="30.75" style="67" customWidth="1"/>
    <col min="4866" max="4867" width="12" style="67" customWidth="1"/>
    <col min="4868" max="4869" width="16.375" style="67" customWidth="1"/>
    <col min="4870" max="5120" width="9" style="67"/>
    <col min="5121" max="5121" width="30.75" style="67" customWidth="1"/>
    <col min="5122" max="5123" width="12" style="67" customWidth="1"/>
    <col min="5124" max="5125" width="16.375" style="67" customWidth="1"/>
    <col min="5126" max="5376" width="9" style="67"/>
    <col min="5377" max="5377" width="30.75" style="67" customWidth="1"/>
    <col min="5378" max="5379" width="12" style="67" customWidth="1"/>
    <col min="5380" max="5381" width="16.375" style="67" customWidth="1"/>
    <col min="5382" max="5632" width="9" style="67"/>
    <col min="5633" max="5633" width="30.75" style="67" customWidth="1"/>
    <col min="5634" max="5635" width="12" style="67" customWidth="1"/>
    <col min="5636" max="5637" width="16.375" style="67" customWidth="1"/>
    <col min="5638" max="5888" width="9" style="67"/>
    <col min="5889" max="5889" width="30.75" style="67" customWidth="1"/>
    <col min="5890" max="5891" width="12" style="67" customWidth="1"/>
    <col min="5892" max="5893" width="16.375" style="67" customWidth="1"/>
    <col min="5894" max="6144" width="9" style="67"/>
    <col min="6145" max="6145" width="30.75" style="67" customWidth="1"/>
    <col min="6146" max="6147" width="12" style="67" customWidth="1"/>
    <col min="6148" max="6149" width="16.375" style="67" customWidth="1"/>
    <col min="6150" max="6400" width="9" style="67"/>
    <col min="6401" max="6401" width="30.75" style="67" customWidth="1"/>
    <col min="6402" max="6403" width="12" style="67" customWidth="1"/>
    <col min="6404" max="6405" width="16.375" style="67" customWidth="1"/>
    <col min="6406" max="6656" width="9" style="67"/>
    <col min="6657" max="6657" width="30.75" style="67" customWidth="1"/>
    <col min="6658" max="6659" width="12" style="67" customWidth="1"/>
    <col min="6660" max="6661" width="16.375" style="67" customWidth="1"/>
    <col min="6662" max="6912" width="9" style="67"/>
    <col min="6913" max="6913" width="30.75" style="67" customWidth="1"/>
    <col min="6914" max="6915" width="12" style="67" customWidth="1"/>
    <col min="6916" max="6917" width="16.375" style="67" customWidth="1"/>
    <col min="6918" max="7168" width="9" style="67"/>
    <col min="7169" max="7169" width="30.75" style="67" customWidth="1"/>
    <col min="7170" max="7171" width="12" style="67" customWidth="1"/>
    <col min="7172" max="7173" width="16.375" style="67" customWidth="1"/>
    <col min="7174" max="7424" width="9" style="67"/>
    <col min="7425" max="7425" width="30.75" style="67" customWidth="1"/>
    <col min="7426" max="7427" width="12" style="67" customWidth="1"/>
    <col min="7428" max="7429" width="16.375" style="67" customWidth="1"/>
    <col min="7430" max="7680" width="9" style="67"/>
    <col min="7681" max="7681" width="30.75" style="67" customWidth="1"/>
    <col min="7682" max="7683" width="12" style="67" customWidth="1"/>
    <col min="7684" max="7685" width="16.375" style="67" customWidth="1"/>
    <col min="7686" max="7936" width="9" style="67"/>
    <col min="7937" max="7937" width="30.75" style="67" customWidth="1"/>
    <col min="7938" max="7939" width="12" style="67" customWidth="1"/>
    <col min="7940" max="7941" width="16.375" style="67" customWidth="1"/>
    <col min="7942" max="8192" width="9" style="67"/>
    <col min="8193" max="8193" width="30.75" style="67" customWidth="1"/>
    <col min="8194" max="8195" width="12" style="67" customWidth="1"/>
    <col min="8196" max="8197" width="16.375" style="67" customWidth="1"/>
    <col min="8198" max="8448" width="9" style="67"/>
    <col min="8449" max="8449" width="30.75" style="67" customWidth="1"/>
    <col min="8450" max="8451" width="12" style="67" customWidth="1"/>
    <col min="8452" max="8453" width="16.375" style="67" customWidth="1"/>
    <col min="8454" max="8704" width="9" style="67"/>
    <col min="8705" max="8705" width="30.75" style="67" customWidth="1"/>
    <col min="8706" max="8707" width="12" style="67" customWidth="1"/>
    <col min="8708" max="8709" width="16.375" style="67" customWidth="1"/>
    <col min="8710" max="8960" width="9" style="67"/>
    <col min="8961" max="8961" width="30.75" style="67" customWidth="1"/>
    <col min="8962" max="8963" width="12" style="67" customWidth="1"/>
    <col min="8964" max="8965" width="16.375" style="67" customWidth="1"/>
    <col min="8966" max="9216" width="9" style="67"/>
    <col min="9217" max="9217" width="30.75" style="67" customWidth="1"/>
    <col min="9218" max="9219" width="12" style="67" customWidth="1"/>
    <col min="9220" max="9221" width="16.375" style="67" customWidth="1"/>
    <col min="9222" max="9472" width="9" style="67"/>
    <col min="9473" max="9473" width="30.75" style="67" customWidth="1"/>
    <col min="9474" max="9475" width="12" style="67" customWidth="1"/>
    <col min="9476" max="9477" width="16.375" style="67" customWidth="1"/>
    <col min="9478" max="9728" width="9" style="67"/>
    <col min="9729" max="9729" width="30.75" style="67" customWidth="1"/>
    <col min="9730" max="9731" width="12" style="67" customWidth="1"/>
    <col min="9732" max="9733" width="16.375" style="67" customWidth="1"/>
    <col min="9734" max="9984" width="9" style="67"/>
    <col min="9985" max="9985" width="30.75" style="67" customWidth="1"/>
    <col min="9986" max="9987" width="12" style="67" customWidth="1"/>
    <col min="9988" max="9989" width="16.375" style="67" customWidth="1"/>
    <col min="9990" max="10240" width="9" style="67"/>
    <col min="10241" max="10241" width="30.75" style="67" customWidth="1"/>
    <col min="10242" max="10243" width="12" style="67" customWidth="1"/>
    <col min="10244" max="10245" width="16.375" style="67" customWidth="1"/>
    <col min="10246" max="10496" width="9" style="67"/>
    <col min="10497" max="10497" width="30.75" style="67" customWidth="1"/>
    <col min="10498" max="10499" width="12" style="67" customWidth="1"/>
    <col min="10500" max="10501" width="16.375" style="67" customWidth="1"/>
    <col min="10502" max="10752" width="9" style="67"/>
    <col min="10753" max="10753" width="30.75" style="67" customWidth="1"/>
    <col min="10754" max="10755" width="12" style="67" customWidth="1"/>
    <col min="10756" max="10757" width="16.375" style="67" customWidth="1"/>
    <col min="10758" max="11008" width="9" style="67"/>
    <col min="11009" max="11009" width="30.75" style="67" customWidth="1"/>
    <col min="11010" max="11011" width="12" style="67" customWidth="1"/>
    <col min="11012" max="11013" width="16.375" style="67" customWidth="1"/>
    <col min="11014" max="11264" width="9" style="67"/>
    <col min="11265" max="11265" width="30.75" style="67" customWidth="1"/>
    <col min="11266" max="11267" width="12" style="67" customWidth="1"/>
    <col min="11268" max="11269" width="16.375" style="67" customWidth="1"/>
    <col min="11270" max="11520" width="9" style="67"/>
    <col min="11521" max="11521" width="30.75" style="67" customWidth="1"/>
    <col min="11522" max="11523" width="12" style="67" customWidth="1"/>
    <col min="11524" max="11525" width="16.375" style="67" customWidth="1"/>
    <col min="11526" max="11776" width="9" style="67"/>
    <col min="11777" max="11777" width="30.75" style="67" customWidth="1"/>
    <col min="11778" max="11779" width="12" style="67" customWidth="1"/>
    <col min="11780" max="11781" width="16.375" style="67" customWidth="1"/>
    <col min="11782" max="12032" width="9" style="67"/>
    <col min="12033" max="12033" width="30.75" style="67" customWidth="1"/>
    <col min="12034" max="12035" width="12" style="67" customWidth="1"/>
    <col min="12036" max="12037" width="16.375" style="67" customWidth="1"/>
    <col min="12038" max="12288" width="9" style="67"/>
    <col min="12289" max="12289" width="30.75" style="67" customWidth="1"/>
    <col min="12290" max="12291" width="12" style="67" customWidth="1"/>
    <col min="12292" max="12293" width="16.375" style="67" customWidth="1"/>
    <col min="12294" max="12544" width="9" style="67"/>
    <col min="12545" max="12545" width="30.75" style="67" customWidth="1"/>
    <col min="12546" max="12547" width="12" style="67" customWidth="1"/>
    <col min="12548" max="12549" width="16.375" style="67" customWidth="1"/>
    <col min="12550" max="12800" width="9" style="67"/>
    <col min="12801" max="12801" width="30.75" style="67" customWidth="1"/>
    <col min="12802" max="12803" width="12" style="67" customWidth="1"/>
    <col min="12804" max="12805" width="16.375" style="67" customWidth="1"/>
    <col min="12806" max="13056" width="9" style="67"/>
    <col min="13057" max="13057" width="30.75" style="67" customWidth="1"/>
    <col min="13058" max="13059" width="12" style="67" customWidth="1"/>
    <col min="13060" max="13061" width="16.375" style="67" customWidth="1"/>
    <col min="13062" max="13312" width="9" style="67"/>
    <col min="13313" max="13313" width="30.75" style="67" customWidth="1"/>
    <col min="13314" max="13315" width="12" style="67" customWidth="1"/>
    <col min="13316" max="13317" width="16.375" style="67" customWidth="1"/>
    <col min="13318" max="13568" width="9" style="67"/>
    <col min="13569" max="13569" width="30.75" style="67" customWidth="1"/>
    <col min="13570" max="13571" width="12" style="67" customWidth="1"/>
    <col min="13572" max="13573" width="16.375" style="67" customWidth="1"/>
    <col min="13574" max="13824" width="9" style="67"/>
    <col min="13825" max="13825" width="30.75" style="67" customWidth="1"/>
    <col min="13826" max="13827" width="12" style="67" customWidth="1"/>
    <col min="13828" max="13829" width="16.375" style="67" customWidth="1"/>
    <col min="13830" max="14080" width="9" style="67"/>
    <col min="14081" max="14081" width="30.75" style="67" customWidth="1"/>
    <col min="14082" max="14083" width="12" style="67" customWidth="1"/>
    <col min="14084" max="14085" width="16.375" style="67" customWidth="1"/>
    <col min="14086" max="14336" width="9" style="67"/>
    <col min="14337" max="14337" width="30.75" style="67" customWidth="1"/>
    <col min="14338" max="14339" width="12" style="67" customWidth="1"/>
    <col min="14340" max="14341" width="16.375" style="67" customWidth="1"/>
    <col min="14342" max="14592" width="9" style="67"/>
    <col min="14593" max="14593" width="30.75" style="67" customWidth="1"/>
    <col min="14594" max="14595" width="12" style="67" customWidth="1"/>
    <col min="14596" max="14597" width="16.375" style="67" customWidth="1"/>
    <col min="14598" max="14848" width="9" style="67"/>
    <col min="14849" max="14849" width="30.75" style="67" customWidth="1"/>
    <col min="14850" max="14851" width="12" style="67" customWidth="1"/>
    <col min="14852" max="14853" width="16.375" style="67" customWidth="1"/>
    <col min="14854" max="15104" width="9" style="67"/>
    <col min="15105" max="15105" width="30.75" style="67" customWidth="1"/>
    <col min="15106" max="15107" width="12" style="67" customWidth="1"/>
    <col min="15108" max="15109" width="16.375" style="67" customWidth="1"/>
    <col min="15110" max="15360" width="9" style="67"/>
    <col min="15361" max="15361" width="30.75" style="67" customWidth="1"/>
    <col min="15362" max="15363" width="12" style="67" customWidth="1"/>
    <col min="15364" max="15365" width="16.375" style="67" customWidth="1"/>
    <col min="15366" max="15616" width="9" style="67"/>
    <col min="15617" max="15617" width="30.75" style="67" customWidth="1"/>
    <col min="15618" max="15619" width="12" style="67" customWidth="1"/>
    <col min="15620" max="15621" width="16.375" style="67" customWidth="1"/>
    <col min="15622" max="15872" width="9" style="67"/>
    <col min="15873" max="15873" width="30.75" style="67" customWidth="1"/>
    <col min="15874" max="15875" width="12" style="67" customWidth="1"/>
    <col min="15876" max="15877" width="16.375" style="67" customWidth="1"/>
    <col min="15878" max="16128" width="9" style="67"/>
    <col min="16129" max="16129" width="30.75" style="67" customWidth="1"/>
    <col min="16130" max="16131" width="12" style="67" customWidth="1"/>
    <col min="16132" max="16133" width="16.375" style="67" customWidth="1"/>
    <col min="16134" max="16384" width="9" style="67"/>
  </cols>
  <sheetData>
    <row r="1" spans="1:6">
      <c r="A1" s="249" t="s">
        <v>240</v>
      </c>
      <c r="B1" s="250"/>
      <c r="C1" s="250"/>
      <c r="D1" s="250"/>
      <c r="E1" s="250"/>
      <c r="F1" s="250"/>
    </row>
    <row r="2" spans="1:6">
      <c r="A2" s="249" t="s">
        <v>241</v>
      </c>
      <c r="B2" s="250"/>
      <c r="C2" s="250"/>
      <c r="D2" s="250"/>
      <c r="E2" s="250"/>
      <c r="F2" s="250"/>
    </row>
    <row r="3" spans="1:6">
      <c r="A3" s="249" t="s">
        <v>360</v>
      </c>
      <c r="B3" s="250"/>
      <c r="C3" s="250"/>
      <c r="D3" s="250"/>
      <c r="E3" s="250"/>
      <c r="F3" s="250"/>
    </row>
    <row r="4" spans="1:6">
      <c r="A4" s="180" t="s">
        <v>130</v>
      </c>
      <c r="B4" s="249" t="s">
        <v>131</v>
      </c>
      <c r="C4" s="250"/>
      <c r="D4" s="250"/>
      <c r="E4" s="250"/>
      <c r="F4" s="250"/>
    </row>
    <row r="5" spans="1:6">
      <c r="A5" s="180" t="s">
        <v>356</v>
      </c>
      <c r="B5" s="249" t="s">
        <v>244</v>
      </c>
      <c r="C5" s="250"/>
      <c r="D5" s="250"/>
      <c r="E5" s="250"/>
      <c r="F5" s="250"/>
    </row>
    <row r="6" spans="1:6">
      <c r="A6" s="180" t="s">
        <v>255</v>
      </c>
      <c r="B6" s="181" t="s">
        <v>232</v>
      </c>
    </row>
    <row r="7" spans="1:6">
      <c r="A7" s="182" t="s">
        <v>8</v>
      </c>
      <c r="B7" s="182" t="s">
        <v>136</v>
      </c>
      <c r="C7" s="182" t="s">
        <v>137</v>
      </c>
      <c r="D7" s="182" t="s">
        <v>246</v>
      </c>
      <c r="E7" s="182" t="s">
        <v>247</v>
      </c>
    </row>
    <row r="8" spans="1:6">
      <c r="A8" s="249" t="s">
        <v>248</v>
      </c>
      <c r="B8" s="250"/>
      <c r="C8" s="250"/>
      <c r="D8" s="250"/>
      <c r="E8" s="250"/>
    </row>
    <row r="9" spans="1:6">
      <c r="A9" s="181" t="s">
        <v>140</v>
      </c>
      <c r="B9" s="183">
        <v>720</v>
      </c>
      <c r="C9" s="183">
        <v>0.1</v>
      </c>
      <c r="D9" s="183">
        <v>2.46</v>
      </c>
      <c r="E9" s="183">
        <v>2.38</v>
      </c>
    </row>
    <row r="10" spans="1:6">
      <c r="A10" s="181" t="s">
        <v>141</v>
      </c>
      <c r="B10" s="183">
        <v>0</v>
      </c>
      <c r="C10" s="183">
        <v>0</v>
      </c>
      <c r="D10" s="183">
        <v>0</v>
      </c>
      <c r="E10" s="183">
        <v>0</v>
      </c>
    </row>
    <row r="11" spans="1:6">
      <c r="A11" s="181" t="s">
        <v>142</v>
      </c>
    </row>
    <row r="12" spans="1:6">
      <c r="A12" s="181" t="s">
        <v>143</v>
      </c>
      <c r="B12" s="183">
        <v>0</v>
      </c>
      <c r="C12" s="183">
        <v>0</v>
      </c>
      <c r="D12" s="183">
        <v>0</v>
      </c>
      <c r="E12" s="183">
        <v>0</v>
      </c>
    </row>
    <row r="13" spans="1:6">
      <c r="A13" s="181" t="s">
        <v>144</v>
      </c>
      <c r="B13" s="183">
        <v>0</v>
      </c>
      <c r="C13" s="183">
        <v>0</v>
      </c>
      <c r="D13" s="183">
        <v>0</v>
      </c>
      <c r="E13" s="183">
        <v>0</v>
      </c>
    </row>
    <row r="14" spans="1:6">
      <c r="A14" s="181" t="s">
        <v>145</v>
      </c>
      <c r="B14" s="183">
        <v>0</v>
      </c>
      <c r="C14" s="183">
        <v>0</v>
      </c>
      <c r="D14" s="183">
        <v>0</v>
      </c>
      <c r="E14" s="183">
        <v>0</v>
      </c>
    </row>
    <row r="15" spans="1:6">
      <c r="A15" s="181" t="s">
        <v>146</v>
      </c>
      <c r="B15" s="183">
        <v>0</v>
      </c>
      <c r="C15" s="183">
        <v>0</v>
      </c>
      <c r="D15" s="183">
        <v>0</v>
      </c>
      <c r="E15" s="183">
        <v>0</v>
      </c>
    </row>
    <row r="16" spans="1:6">
      <c r="A16" s="181" t="s">
        <v>205</v>
      </c>
      <c r="B16" s="183">
        <v>22785</v>
      </c>
      <c r="C16" s="183">
        <v>3.1645799999999999</v>
      </c>
      <c r="D16" s="183">
        <v>77.87</v>
      </c>
      <c r="E16" s="183">
        <v>75.25</v>
      </c>
    </row>
    <row r="17" spans="1:5">
      <c r="A17" s="181" t="s">
        <v>148</v>
      </c>
      <c r="B17" s="183">
        <v>109.08</v>
      </c>
      <c r="C17" s="183">
        <v>1.515E-2</v>
      </c>
      <c r="D17" s="183">
        <v>0.37</v>
      </c>
      <c r="E17" s="183">
        <v>0.36</v>
      </c>
    </row>
    <row r="18" spans="1:5">
      <c r="A18" s="181" t="s">
        <v>206</v>
      </c>
      <c r="B18" s="183">
        <v>0</v>
      </c>
      <c r="C18" s="183">
        <v>0</v>
      </c>
      <c r="D18" s="183">
        <v>0</v>
      </c>
      <c r="E18" s="183">
        <v>0</v>
      </c>
    </row>
    <row r="19" spans="1:5">
      <c r="A19" s="181" t="s">
        <v>150</v>
      </c>
      <c r="B19" s="183">
        <v>0</v>
      </c>
      <c r="C19" s="183">
        <v>0</v>
      </c>
      <c r="D19" s="183">
        <v>0</v>
      </c>
      <c r="E19" s="183">
        <v>0</v>
      </c>
    </row>
    <row r="20" spans="1:5">
      <c r="A20" s="181" t="s">
        <v>151</v>
      </c>
      <c r="B20" s="183">
        <v>0</v>
      </c>
      <c r="C20" s="183">
        <v>0</v>
      </c>
      <c r="D20" s="183">
        <v>0</v>
      </c>
      <c r="E20" s="183">
        <v>0</v>
      </c>
    </row>
    <row r="21" spans="1:5">
      <c r="A21" s="181" t="s">
        <v>207</v>
      </c>
      <c r="B21" s="183">
        <v>0</v>
      </c>
      <c r="C21" s="183">
        <v>0</v>
      </c>
      <c r="D21" s="183">
        <v>0</v>
      </c>
      <c r="E21" s="183">
        <v>0</v>
      </c>
    </row>
    <row r="22" spans="1:5">
      <c r="A22" s="181" t="s">
        <v>208</v>
      </c>
    </row>
    <row r="23" spans="1:5">
      <c r="A23" s="181" t="s">
        <v>209</v>
      </c>
      <c r="B23" s="183">
        <v>1464</v>
      </c>
      <c r="C23" s="183">
        <v>0.20333000000000001</v>
      </c>
      <c r="D23" s="183">
        <v>5</v>
      </c>
      <c r="E23" s="183">
        <v>4.84</v>
      </c>
    </row>
    <row r="24" spans="1:5">
      <c r="A24" s="181" t="s">
        <v>210</v>
      </c>
      <c r="B24" s="183">
        <v>0</v>
      </c>
      <c r="C24" s="183">
        <v>0</v>
      </c>
      <c r="D24" s="183">
        <v>0</v>
      </c>
      <c r="E24" s="183">
        <v>0</v>
      </c>
    </row>
    <row r="25" spans="1:5">
      <c r="A25" s="181" t="s">
        <v>211</v>
      </c>
      <c r="B25" s="183">
        <v>0</v>
      </c>
      <c r="C25" s="183">
        <v>0</v>
      </c>
      <c r="D25" s="183">
        <v>0</v>
      </c>
      <c r="E25" s="183">
        <v>0</v>
      </c>
    </row>
    <row r="26" spans="1:5">
      <c r="A26" s="181" t="s">
        <v>212</v>
      </c>
      <c r="B26" s="183">
        <v>888</v>
      </c>
      <c r="C26" s="183">
        <v>0.12333</v>
      </c>
      <c r="D26" s="183">
        <v>3.03</v>
      </c>
      <c r="E26" s="183">
        <v>2.93</v>
      </c>
    </row>
    <row r="27" spans="1:5">
      <c r="A27" s="180" t="s">
        <v>62</v>
      </c>
      <c r="B27" s="184">
        <v>25966.080000000002</v>
      </c>
      <c r="C27" s="184">
        <v>3.6063900000000002</v>
      </c>
      <c r="D27" s="184">
        <v>88.73</v>
      </c>
      <c r="E27" s="184">
        <v>85.76</v>
      </c>
    </row>
    <row r="28" spans="1:5">
      <c r="A28" s="249" t="s">
        <v>94</v>
      </c>
      <c r="B28" s="250"/>
      <c r="C28" s="250"/>
      <c r="D28" s="250"/>
      <c r="E28" s="250"/>
    </row>
    <row r="29" spans="1:5">
      <c r="A29" s="181" t="s">
        <v>213</v>
      </c>
      <c r="B29" s="183">
        <v>1440</v>
      </c>
      <c r="C29" s="183">
        <v>0.2</v>
      </c>
      <c r="D29" s="183">
        <v>4.92</v>
      </c>
      <c r="E29" s="183">
        <v>4.76</v>
      </c>
    </row>
    <row r="30" spans="1:5">
      <c r="A30" s="181" t="s">
        <v>214</v>
      </c>
      <c r="B30" s="183">
        <v>778.98</v>
      </c>
      <c r="C30" s="183">
        <v>0.10818999999999999</v>
      </c>
      <c r="D30" s="183">
        <v>2.66</v>
      </c>
      <c r="E30" s="183">
        <v>2.57</v>
      </c>
    </row>
    <row r="31" spans="1:5">
      <c r="A31" s="181" t="s">
        <v>215</v>
      </c>
      <c r="B31" s="183">
        <v>0</v>
      </c>
      <c r="C31" s="183">
        <v>0</v>
      </c>
      <c r="D31" s="183">
        <v>0</v>
      </c>
      <c r="E31" s="183">
        <v>0</v>
      </c>
    </row>
    <row r="32" spans="1:5">
      <c r="A32" s="181" t="s">
        <v>216</v>
      </c>
      <c r="B32" s="183">
        <v>0</v>
      </c>
      <c r="C32" s="183">
        <v>0</v>
      </c>
      <c r="D32" s="183">
        <v>0</v>
      </c>
      <c r="E32" s="183">
        <v>0</v>
      </c>
    </row>
    <row r="33" spans="1:5">
      <c r="A33" s="181" t="s">
        <v>217</v>
      </c>
      <c r="B33" s="183">
        <v>0</v>
      </c>
      <c r="C33" s="183">
        <v>0</v>
      </c>
      <c r="D33" s="183">
        <v>0</v>
      </c>
      <c r="E33" s="183">
        <v>0</v>
      </c>
    </row>
    <row r="34" spans="1:5">
      <c r="A34" s="181" t="s">
        <v>218</v>
      </c>
      <c r="B34" s="183">
        <v>0</v>
      </c>
      <c r="C34" s="183">
        <v>0</v>
      </c>
      <c r="D34" s="183">
        <v>0</v>
      </c>
      <c r="E34" s="183">
        <v>0</v>
      </c>
    </row>
    <row r="35" spans="1:5">
      <c r="A35" s="181" t="s">
        <v>219</v>
      </c>
      <c r="B35" s="183">
        <v>0</v>
      </c>
      <c r="C35" s="183">
        <v>0</v>
      </c>
      <c r="D35" s="183">
        <v>0</v>
      </c>
      <c r="E35" s="183">
        <v>0</v>
      </c>
    </row>
    <row r="36" spans="1:5">
      <c r="A36" s="181" t="s">
        <v>220</v>
      </c>
      <c r="B36" s="183">
        <v>0</v>
      </c>
      <c r="C36" s="183">
        <v>0</v>
      </c>
      <c r="D36" s="183">
        <v>0</v>
      </c>
      <c r="E36" s="183">
        <v>0</v>
      </c>
    </row>
    <row r="37" spans="1:5">
      <c r="A37" s="181" t="s">
        <v>349</v>
      </c>
      <c r="B37" s="183">
        <v>0</v>
      </c>
      <c r="C37" s="183">
        <v>0</v>
      </c>
      <c r="D37" s="183">
        <v>0</v>
      </c>
      <c r="E37" s="183">
        <v>0</v>
      </c>
    </row>
    <row r="38" spans="1:5">
      <c r="A38" s="181" t="s">
        <v>175</v>
      </c>
      <c r="B38" s="183">
        <v>368.28</v>
      </c>
      <c r="C38" s="183">
        <v>5.1150000000000001E-2</v>
      </c>
      <c r="D38" s="183">
        <v>1.26</v>
      </c>
      <c r="E38" s="183">
        <v>1.22</v>
      </c>
    </row>
    <row r="39" spans="1:5">
      <c r="A39" s="180" t="s">
        <v>108</v>
      </c>
      <c r="B39" s="184">
        <v>2587.2600000000002</v>
      </c>
      <c r="C39" s="184">
        <v>0.35933999999999999</v>
      </c>
      <c r="D39" s="184">
        <v>8.84</v>
      </c>
      <c r="E39" s="184">
        <v>8.5500000000000007</v>
      </c>
    </row>
    <row r="40" spans="1:5">
      <c r="A40" s="249" t="s">
        <v>29</v>
      </c>
      <c r="B40" s="250"/>
      <c r="C40" s="250"/>
      <c r="D40" s="250"/>
      <c r="E40" s="250"/>
    </row>
    <row r="41" spans="1:5">
      <c r="A41" s="181" t="s">
        <v>222</v>
      </c>
      <c r="B41" s="183">
        <v>707.85</v>
      </c>
      <c r="C41" s="183">
        <v>9.8309999999999995E-2</v>
      </c>
      <c r="D41" s="183">
        <v>2.42</v>
      </c>
      <c r="E41" s="183">
        <v>2.34</v>
      </c>
    </row>
    <row r="42" spans="1:5">
      <c r="A42" s="180" t="s">
        <v>178</v>
      </c>
      <c r="B42" s="184">
        <v>707.85</v>
      </c>
      <c r="C42" s="184">
        <v>9.8309999999999995E-2</v>
      </c>
      <c r="D42" s="184">
        <v>2.42</v>
      </c>
      <c r="E42" s="184">
        <v>2.34</v>
      </c>
    </row>
    <row r="43" spans="1:5">
      <c r="A43" s="180" t="s">
        <v>179</v>
      </c>
      <c r="B43" s="184">
        <v>29261.190000000002</v>
      </c>
      <c r="C43" s="184">
        <v>4.0640400000000003</v>
      </c>
      <c r="D43" s="184">
        <v>99.99</v>
      </c>
      <c r="E43" s="184">
        <v>96.65</v>
      </c>
    </row>
    <row r="44" spans="1:5">
      <c r="A44" s="249" t="s">
        <v>180</v>
      </c>
      <c r="B44" s="250"/>
      <c r="C44" s="250"/>
      <c r="D44" s="250"/>
      <c r="E44" s="250"/>
    </row>
    <row r="45" spans="1:5">
      <c r="A45" s="181" t="s">
        <v>223</v>
      </c>
      <c r="B45" s="183">
        <v>0</v>
      </c>
      <c r="C45" s="183">
        <v>0</v>
      </c>
      <c r="D45" s="183">
        <v>0</v>
      </c>
      <c r="E45" s="183">
        <v>0</v>
      </c>
    </row>
    <row r="46" spans="1:5">
      <c r="A46" s="181" t="s">
        <v>224</v>
      </c>
      <c r="B46" s="183">
        <v>0</v>
      </c>
      <c r="C46" s="183">
        <v>0</v>
      </c>
      <c r="D46" s="183">
        <v>0</v>
      </c>
      <c r="E46" s="183">
        <v>0</v>
      </c>
    </row>
    <row r="47" spans="1:5">
      <c r="A47" s="181" t="s">
        <v>225</v>
      </c>
      <c r="B47" s="183">
        <v>0</v>
      </c>
      <c r="C47" s="183">
        <v>0</v>
      </c>
      <c r="D47" s="183">
        <v>0</v>
      </c>
      <c r="E47" s="183">
        <v>0</v>
      </c>
    </row>
    <row r="48" spans="1:5">
      <c r="A48" s="180" t="s">
        <v>114</v>
      </c>
      <c r="B48" s="184">
        <v>0</v>
      </c>
      <c r="C48" s="184">
        <v>0</v>
      </c>
      <c r="D48" s="184">
        <v>0</v>
      </c>
      <c r="E48" s="184">
        <v>0</v>
      </c>
    </row>
    <row r="49" spans="1:5">
      <c r="A49" s="249" t="s">
        <v>184</v>
      </c>
      <c r="B49" s="250"/>
      <c r="C49" s="250"/>
      <c r="D49" s="250"/>
      <c r="E49" s="250"/>
    </row>
    <row r="50" spans="1:5" ht="22.5">
      <c r="A50" s="181" t="s">
        <v>226</v>
      </c>
      <c r="B50" s="183">
        <v>0</v>
      </c>
      <c r="C50" s="183">
        <v>0</v>
      </c>
      <c r="D50" s="183">
        <v>0</v>
      </c>
      <c r="E50" s="183">
        <v>0</v>
      </c>
    </row>
    <row r="51" spans="1:5">
      <c r="A51" s="181" t="s">
        <v>227</v>
      </c>
      <c r="B51" s="183">
        <v>49.73</v>
      </c>
      <c r="C51" s="183">
        <v>6.9100000000000003E-3</v>
      </c>
      <c r="D51" s="183">
        <v>0.17</v>
      </c>
      <c r="E51" s="183">
        <v>0.16</v>
      </c>
    </row>
    <row r="52" spans="1:5">
      <c r="A52" s="181" t="s">
        <v>228</v>
      </c>
      <c r="B52" s="183">
        <v>0</v>
      </c>
      <c r="C52" s="183">
        <v>0</v>
      </c>
      <c r="D52" s="183">
        <v>0</v>
      </c>
      <c r="E52" s="183">
        <v>0</v>
      </c>
    </row>
    <row r="53" spans="1:5">
      <c r="A53" s="181" t="s">
        <v>229</v>
      </c>
      <c r="B53" s="183">
        <v>0</v>
      </c>
      <c r="C53" s="183">
        <v>0</v>
      </c>
      <c r="D53" s="183">
        <v>0</v>
      </c>
      <c r="E53" s="183">
        <v>0</v>
      </c>
    </row>
    <row r="54" spans="1:5">
      <c r="A54" s="180" t="s">
        <v>118</v>
      </c>
      <c r="B54" s="184">
        <v>49.73</v>
      </c>
      <c r="C54" s="184">
        <v>6.9100000000000003E-3</v>
      </c>
      <c r="D54" s="184">
        <v>0.17</v>
      </c>
      <c r="E54" s="184">
        <v>0.16</v>
      </c>
    </row>
    <row r="55" spans="1:5">
      <c r="A55" s="180" t="s">
        <v>188</v>
      </c>
      <c r="B55" s="184">
        <v>49.73</v>
      </c>
      <c r="C55" s="184">
        <v>6.9100000000000003E-3</v>
      </c>
      <c r="D55" s="184">
        <v>0.17</v>
      </c>
      <c r="E55" s="184">
        <v>0.16</v>
      </c>
    </row>
    <row r="56" spans="1:5">
      <c r="A56" s="180" t="s">
        <v>189</v>
      </c>
      <c r="B56" s="184">
        <v>29310.920000000002</v>
      </c>
      <c r="C56" s="184">
        <v>4.0709499999999998</v>
      </c>
      <c r="D56" s="184">
        <v>100.16</v>
      </c>
      <c r="E56" s="184">
        <v>96.81</v>
      </c>
    </row>
    <row r="57" spans="1:5">
      <c r="A57" s="249" t="s">
        <v>46</v>
      </c>
      <c r="B57" s="250"/>
      <c r="C57" s="250"/>
      <c r="D57" s="250"/>
      <c r="E57" s="250"/>
    </row>
    <row r="58" spans="1:5">
      <c r="A58" s="181" t="s">
        <v>190</v>
      </c>
      <c r="B58" s="183">
        <v>0</v>
      </c>
      <c r="C58" s="183">
        <v>0</v>
      </c>
      <c r="D58" s="183">
        <v>0</v>
      </c>
      <c r="E58" s="183">
        <v>0</v>
      </c>
    </row>
    <row r="59" spans="1:5">
      <c r="A59" s="181" t="s">
        <v>191</v>
      </c>
      <c r="B59" s="183">
        <v>966.24</v>
      </c>
      <c r="C59" s="183">
        <v>0.13420000000000001</v>
      </c>
      <c r="D59" s="183">
        <v>3.3</v>
      </c>
      <c r="E59" s="183">
        <v>3.19</v>
      </c>
    </row>
    <row r="60" spans="1:5">
      <c r="A60" s="180" t="s">
        <v>249</v>
      </c>
      <c r="B60" s="184">
        <v>966.24</v>
      </c>
      <c r="C60" s="184">
        <v>0.13420000000000001</v>
      </c>
      <c r="D60" s="184">
        <v>3.3</v>
      </c>
      <c r="E60" s="184">
        <v>3.19</v>
      </c>
    </row>
    <row r="61" spans="1:5">
      <c r="A61" s="180" t="s">
        <v>194</v>
      </c>
      <c r="B61" s="184">
        <v>30277.160000000003</v>
      </c>
      <c r="C61" s="184">
        <v>4.2051499999999997</v>
      </c>
      <c r="D61" s="184">
        <v>103.46</v>
      </c>
      <c r="E61" s="184">
        <v>100</v>
      </c>
    </row>
    <row r="63" spans="1:5">
      <c r="A63" s="249" t="s">
        <v>357</v>
      </c>
      <c r="B63" s="250"/>
      <c r="C63" s="250"/>
      <c r="D63" s="250"/>
      <c r="E63" s="250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53" customWidth="1"/>
    <col min="2" max="3" width="12" style="253" customWidth="1"/>
    <col min="4" max="5" width="16.375" style="253" customWidth="1"/>
    <col min="6" max="256" width="9" style="253"/>
    <col min="257" max="257" width="30.75" style="253" customWidth="1"/>
    <col min="258" max="259" width="12" style="253" customWidth="1"/>
    <col min="260" max="261" width="16.375" style="253" customWidth="1"/>
    <col min="262" max="512" width="9" style="253"/>
    <col min="513" max="513" width="30.75" style="253" customWidth="1"/>
    <col min="514" max="515" width="12" style="253" customWidth="1"/>
    <col min="516" max="517" width="16.375" style="253" customWidth="1"/>
    <col min="518" max="768" width="9" style="253"/>
    <col min="769" max="769" width="30.75" style="253" customWidth="1"/>
    <col min="770" max="771" width="12" style="253" customWidth="1"/>
    <col min="772" max="773" width="16.375" style="253" customWidth="1"/>
    <col min="774" max="1024" width="9" style="253"/>
    <col min="1025" max="1025" width="30.75" style="253" customWidth="1"/>
    <col min="1026" max="1027" width="12" style="253" customWidth="1"/>
    <col min="1028" max="1029" width="16.375" style="253" customWidth="1"/>
    <col min="1030" max="1280" width="9" style="253"/>
    <col min="1281" max="1281" width="30.75" style="253" customWidth="1"/>
    <col min="1282" max="1283" width="12" style="253" customWidth="1"/>
    <col min="1284" max="1285" width="16.375" style="253" customWidth="1"/>
    <col min="1286" max="1536" width="9" style="253"/>
    <col min="1537" max="1537" width="30.75" style="253" customWidth="1"/>
    <col min="1538" max="1539" width="12" style="253" customWidth="1"/>
    <col min="1540" max="1541" width="16.375" style="253" customWidth="1"/>
    <col min="1542" max="1792" width="9" style="253"/>
    <col min="1793" max="1793" width="30.75" style="253" customWidth="1"/>
    <col min="1794" max="1795" width="12" style="253" customWidth="1"/>
    <col min="1796" max="1797" width="16.375" style="253" customWidth="1"/>
    <col min="1798" max="2048" width="9" style="253"/>
    <col min="2049" max="2049" width="30.75" style="253" customWidth="1"/>
    <col min="2050" max="2051" width="12" style="253" customWidth="1"/>
    <col min="2052" max="2053" width="16.375" style="253" customWidth="1"/>
    <col min="2054" max="2304" width="9" style="253"/>
    <col min="2305" max="2305" width="30.75" style="253" customWidth="1"/>
    <col min="2306" max="2307" width="12" style="253" customWidth="1"/>
    <col min="2308" max="2309" width="16.375" style="253" customWidth="1"/>
    <col min="2310" max="2560" width="9" style="253"/>
    <col min="2561" max="2561" width="30.75" style="253" customWidth="1"/>
    <col min="2562" max="2563" width="12" style="253" customWidth="1"/>
    <col min="2564" max="2565" width="16.375" style="253" customWidth="1"/>
    <col min="2566" max="2816" width="9" style="253"/>
    <col min="2817" max="2817" width="30.75" style="253" customWidth="1"/>
    <col min="2818" max="2819" width="12" style="253" customWidth="1"/>
    <col min="2820" max="2821" width="16.375" style="253" customWidth="1"/>
    <col min="2822" max="3072" width="9" style="253"/>
    <col min="3073" max="3073" width="30.75" style="253" customWidth="1"/>
    <col min="3074" max="3075" width="12" style="253" customWidth="1"/>
    <col min="3076" max="3077" width="16.375" style="253" customWidth="1"/>
    <col min="3078" max="3328" width="9" style="253"/>
    <col min="3329" max="3329" width="30.75" style="253" customWidth="1"/>
    <col min="3330" max="3331" width="12" style="253" customWidth="1"/>
    <col min="3332" max="3333" width="16.375" style="253" customWidth="1"/>
    <col min="3334" max="3584" width="9" style="253"/>
    <col min="3585" max="3585" width="30.75" style="253" customWidth="1"/>
    <col min="3586" max="3587" width="12" style="253" customWidth="1"/>
    <col min="3588" max="3589" width="16.375" style="253" customWidth="1"/>
    <col min="3590" max="3840" width="9" style="253"/>
    <col min="3841" max="3841" width="30.75" style="253" customWidth="1"/>
    <col min="3842" max="3843" width="12" style="253" customWidth="1"/>
    <col min="3844" max="3845" width="16.375" style="253" customWidth="1"/>
    <col min="3846" max="4096" width="9" style="253"/>
    <col min="4097" max="4097" width="30.75" style="253" customWidth="1"/>
    <col min="4098" max="4099" width="12" style="253" customWidth="1"/>
    <col min="4100" max="4101" width="16.375" style="253" customWidth="1"/>
    <col min="4102" max="4352" width="9" style="253"/>
    <col min="4353" max="4353" width="30.75" style="253" customWidth="1"/>
    <col min="4354" max="4355" width="12" style="253" customWidth="1"/>
    <col min="4356" max="4357" width="16.375" style="253" customWidth="1"/>
    <col min="4358" max="4608" width="9" style="253"/>
    <col min="4609" max="4609" width="30.75" style="253" customWidth="1"/>
    <col min="4610" max="4611" width="12" style="253" customWidth="1"/>
    <col min="4612" max="4613" width="16.375" style="253" customWidth="1"/>
    <col min="4614" max="4864" width="9" style="253"/>
    <col min="4865" max="4865" width="30.75" style="253" customWidth="1"/>
    <col min="4866" max="4867" width="12" style="253" customWidth="1"/>
    <col min="4868" max="4869" width="16.375" style="253" customWidth="1"/>
    <col min="4870" max="5120" width="9" style="253"/>
    <col min="5121" max="5121" width="30.75" style="253" customWidth="1"/>
    <col min="5122" max="5123" width="12" style="253" customWidth="1"/>
    <col min="5124" max="5125" width="16.375" style="253" customWidth="1"/>
    <col min="5126" max="5376" width="9" style="253"/>
    <col min="5377" max="5377" width="30.75" style="253" customWidth="1"/>
    <col min="5378" max="5379" width="12" style="253" customWidth="1"/>
    <col min="5380" max="5381" width="16.375" style="253" customWidth="1"/>
    <col min="5382" max="5632" width="9" style="253"/>
    <col min="5633" max="5633" width="30.75" style="253" customWidth="1"/>
    <col min="5634" max="5635" width="12" style="253" customWidth="1"/>
    <col min="5636" max="5637" width="16.375" style="253" customWidth="1"/>
    <col min="5638" max="5888" width="9" style="253"/>
    <col min="5889" max="5889" width="30.75" style="253" customWidth="1"/>
    <col min="5890" max="5891" width="12" style="253" customWidth="1"/>
    <col min="5892" max="5893" width="16.375" style="253" customWidth="1"/>
    <col min="5894" max="6144" width="9" style="253"/>
    <col min="6145" max="6145" width="30.75" style="253" customWidth="1"/>
    <col min="6146" max="6147" width="12" style="253" customWidth="1"/>
    <col min="6148" max="6149" width="16.375" style="253" customWidth="1"/>
    <col min="6150" max="6400" width="9" style="253"/>
    <col min="6401" max="6401" width="30.75" style="253" customWidth="1"/>
    <col min="6402" max="6403" width="12" style="253" customWidth="1"/>
    <col min="6404" max="6405" width="16.375" style="253" customWidth="1"/>
    <col min="6406" max="6656" width="9" style="253"/>
    <col min="6657" max="6657" width="30.75" style="253" customWidth="1"/>
    <col min="6658" max="6659" width="12" style="253" customWidth="1"/>
    <col min="6660" max="6661" width="16.375" style="253" customWidth="1"/>
    <col min="6662" max="6912" width="9" style="253"/>
    <col min="6913" max="6913" width="30.75" style="253" customWidth="1"/>
    <col min="6914" max="6915" width="12" style="253" customWidth="1"/>
    <col min="6916" max="6917" width="16.375" style="253" customWidth="1"/>
    <col min="6918" max="7168" width="9" style="253"/>
    <col min="7169" max="7169" width="30.75" style="253" customWidth="1"/>
    <col min="7170" max="7171" width="12" style="253" customWidth="1"/>
    <col min="7172" max="7173" width="16.375" style="253" customWidth="1"/>
    <col min="7174" max="7424" width="9" style="253"/>
    <col min="7425" max="7425" width="30.75" style="253" customWidth="1"/>
    <col min="7426" max="7427" width="12" style="253" customWidth="1"/>
    <col min="7428" max="7429" width="16.375" style="253" customWidth="1"/>
    <col min="7430" max="7680" width="9" style="253"/>
    <col min="7681" max="7681" width="30.75" style="253" customWidth="1"/>
    <col min="7682" max="7683" width="12" style="253" customWidth="1"/>
    <col min="7684" max="7685" width="16.375" style="253" customWidth="1"/>
    <col min="7686" max="7936" width="9" style="253"/>
    <col min="7937" max="7937" width="30.75" style="253" customWidth="1"/>
    <col min="7938" max="7939" width="12" style="253" customWidth="1"/>
    <col min="7940" max="7941" width="16.375" style="253" customWidth="1"/>
    <col min="7942" max="8192" width="9" style="253"/>
    <col min="8193" max="8193" width="30.75" style="253" customWidth="1"/>
    <col min="8194" max="8195" width="12" style="253" customWidth="1"/>
    <col min="8196" max="8197" width="16.375" style="253" customWidth="1"/>
    <col min="8198" max="8448" width="9" style="253"/>
    <col min="8449" max="8449" width="30.75" style="253" customWidth="1"/>
    <col min="8450" max="8451" width="12" style="253" customWidth="1"/>
    <col min="8452" max="8453" width="16.375" style="253" customWidth="1"/>
    <col min="8454" max="8704" width="9" style="253"/>
    <col min="8705" max="8705" width="30.75" style="253" customWidth="1"/>
    <col min="8706" max="8707" width="12" style="253" customWidth="1"/>
    <col min="8708" max="8709" width="16.375" style="253" customWidth="1"/>
    <col min="8710" max="8960" width="9" style="253"/>
    <col min="8961" max="8961" width="30.75" style="253" customWidth="1"/>
    <col min="8962" max="8963" width="12" style="253" customWidth="1"/>
    <col min="8964" max="8965" width="16.375" style="253" customWidth="1"/>
    <col min="8966" max="9216" width="9" style="253"/>
    <col min="9217" max="9217" width="30.75" style="253" customWidth="1"/>
    <col min="9218" max="9219" width="12" style="253" customWidth="1"/>
    <col min="9220" max="9221" width="16.375" style="253" customWidth="1"/>
    <col min="9222" max="9472" width="9" style="253"/>
    <col min="9473" max="9473" width="30.75" style="253" customWidth="1"/>
    <col min="9474" max="9475" width="12" style="253" customWidth="1"/>
    <col min="9476" max="9477" width="16.375" style="253" customWidth="1"/>
    <col min="9478" max="9728" width="9" style="253"/>
    <col min="9729" max="9729" width="30.75" style="253" customWidth="1"/>
    <col min="9730" max="9731" width="12" style="253" customWidth="1"/>
    <col min="9732" max="9733" width="16.375" style="253" customWidth="1"/>
    <col min="9734" max="9984" width="9" style="253"/>
    <col min="9985" max="9985" width="30.75" style="253" customWidth="1"/>
    <col min="9986" max="9987" width="12" style="253" customWidth="1"/>
    <col min="9988" max="9989" width="16.375" style="253" customWidth="1"/>
    <col min="9990" max="10240" width="9" style="253"/>
    <col min="10241" max="10241" width="30.75" style="253" customWidth="1"/>
    <col min="10242" max="10243" width="12" style="253" customWidth="1"/>
    <col min="10244" max="10245" width="16.375" style="253" customWidth="1"/>
    <col min="10246" max="10496" width="9" style="253"/>
    <col min="10497" max="10497" width="30.75" style="253" customWidth="1"/>
    <col min="10498" max="10499" width="12" style="253" customWidth="1"/>
    <col min="10500" max="10501" width="16.375" style="253" customWidth="1"/>
    <col min="10502" max="10752" width="9" style="253"/>
    <col min="10753" max="10753" width="30.75" style="253" customWidth="1"/>
    <col min="10754" max="10755" width="12" style="253" customWidth="1"/>
    <col min="10756" max="10757" width="16.375" style="253" customWidth="1"/>
    <col min="10758" max="11008" width="9" style="253"/>
    <col min="11009" max="11009" width="30.75" style="253" customWidth="1"/>
    <col min="11010" max="11011" width="12" style="253" customWidth="1"/>
    <col min="11012" max="11013" width="16.375" style="253" customWidth="1"/>
    <col min="11014" max="11264" width="9" style="253"/>
    <col min="11265" max="11265" width="30.75" style="253" customWidth="1"/>
    <col min="11266" max="11267" width="12" style="253" customWidth="1"/>
    <col min="11268" max="11269" width="16.375" style="253" customWidth="1"/>
    <col min="11270" max="11520" width="9" style="253"/>
    <col min="11521" max="11521" width="30.75" style="253" customWidth="1"/>
    <col min="11522" max="11523" width="12" style="253" customWidth="1"/>
    <col min="11524" max="11525" width="16.375" style="253" customWidth="1"/>
    <col min="11526" max="11776" width="9" style="253"/>
    <col min="11777" max="11777" width="30.75" style="253" customWidth="1"/>
    <col min="11778" max="11779" width="12" style="253" customWidth="1"/>
    <col min="11780" max="11781" width="16.375" style="253" customWidth="1"/>
    <col min="11782" max="12032" width="9" style="253"/>
    <col min="12033" max="12033" width="30.75" style="253" customWidth="1"/>
    <col min="12034" max="12035" width="12" style="253" customWidth="1"/>
    <col min="12036" max="12037" width="16.375" style="253" customWidth="1"/>
    <col min="12038" max="12288" width="9" style="253"/>
    <col min="12289" max="12289" width="30.75" style="253" customWidth="1"/>
    <col min="12290" max="12291" width="12" style="253" customWidth="1"/>
    <col min="12292" max="12293" width="16.375" style="253" customWidth="1"/>
    <col min="12294" max="12544" width="9" style="253"/>
    <col min="12545" max="12545" width="30.75" style="253" customWidth="1"/>
    <col min="12546" max="12547" width="12" style="253" customWidth="1"/>
    <col min="12548" max="12549" width="16.375" style="253" customWidth="1"/>
    <col min="12550" max="12800" width="9" style="253"/>
    <col min="12801" max="12801" width="30.75" style="253" customWidth="1"/>
    <col min="12802" max="12803" width="12" style="253" customWidth="1"/>
    <col min="12804" max="12805" width="16.375" style="253" customWidth="1"/>
    <col min="12806" max="13056" width="9" style="253"/>
    <col min="13057" max="13057" width="30.75" style="253" customWidth="1"/>
    <col min="13058" max="13059" width="12" style="253" customWidth="1"/>
    <col min="13060" max="13061" width="16.375" style="253" customWidth="1"/>
    <col min="13062" max="13312" width="9" style="253"/>
    <col min="13313" max="13313" width="30.75" style="253" customWidth="1"/>
    <col min="13314" max="13315" width="12" style="253" customWidth="1"/>
    <col min="13316" max="13317" width="16.375" style="253" customWidth="1"/>
    <col min="13318" max="13568" width="9" style="253"/>
    <col min="13569" max="13569" width="30.75" style="253" customWidth="1"/>
    <col min="13570" max="13571" width="12" style="253" customWidth="1"/>
    <col min="13572" max="13573" width="16.375" style="253" customWidth="1"/>
    <col min="13574" max="13824" width="9" style="253"/>
    <col min="13825" max="13825" width="30.75" style="253" customWidth="1"/>
    <col min="13826" max="13827" width="12" style="253" customWidth="1"/>
    <col min="13828" max="13829" width="16.375" style="253" customWidth="1"/>
    <col min="13830" max="14080" width="9" style="253"/>
    <col min="14081" max="14081" width="30.75" style="253" customWidth="1"/>
    <col min="14082" max="14083" width="12" style="253" customWidth="1"/>
    <col min="14084" max="14085" width="16.375" style="253" customWidth="1"/>
    <col min="14086" max="14336" width="9" style="253"/>
    <col min="14337" max="14337" width="30.75" style="253" customWidth="1"/>
    <col min="14338" max="14339" width="12" style="253" customWidth="1"/>
    <col min="14340" max="14341" width="16.375" style="253" customWidth="1"/>
    <col min="14342" max="14592" width="9" style="253"/>
    <col min="14593" max="14593" width="30.75" style="253" customWidth="1"/>
    <col min="14594" max="14595" width="12" style="253" customWidth="1"/>
    <col min="14596" max="14597" width="16.375" style="253" customWidth="1"/>
    <col min="14598" max="14848" width="9" style="253"/>
    <col min="14849" max="14849" width="30.75" style="253" customWidth="1"/>
    <col min="14850" max="14851" width="12" style="253" customWidth="1"/>
    <col min="14852" max="14853" width="16.375" style="253" customWidth="1"/>
    <col min="14854" max="15104" width="9" style="253"/>
    <col min="15105" max="15105" width="30.75" style="253" customWidth="1"/>
    <col min="15106" max="15107" width="12" style="253" customWidth="1"/>
    <col min="15108" max="15109" width="16.375" style="253" customWidth="1"/>
    <col min="15110" max="15360" width="9" style="253"/>
    <col min="15361" max="15361" width="30.75" style="253" customWidth="1"/>
    <col min="15362" max="15363" width="12" style="253" customWidth="1"/>
    <col min="15364" max="15365" width="16.375" style="253" customWidth="1"/>
    <col min="15366" max="15616" width="9" style="253"/>
    <col min="15617" max="15617" width="30.75" style="253" customWidth="1"/>
    <col min="15618" max="15619" width="12" style="253" customWidth="1"/>
    <col min="15620" max="15621" width="16.375" style="253" customWidth="1"/>
    <col min="15622" max="15872" width="9" style="253"/>
    <col min="15873" max="15873" width="30.75" style="253" customWidth="1"/>
    <col min="15874" max="15875" width="12" style="253" customWidth="1"/>
    <col min="15876" max="15877" width="16.375" style="253" customWidth="1"/>
    <col min="15878" max="16128" width="9" style="253"/>
    <col min="16129" max="16129" width="30.75" style="253" customWidth="1"/>
    <col min="16130" max="16131" width="12" style="253" customWidth="1"/>
    <col min="16132" max="16133" width="16.375" style="253" customWidth="1"/>
    <col min="16134" max="16384" width="9" style="253"/>
  </cols>
  <sheetData>
    <row r="1" spans="1:6">
      <c r="A1" s="251" t="s">
        <v>240</v>
      </c>
      <c r="B1" s="252"/>
      <c r="C1" s="252"/>
      <c r="D1" s="252"/>
      <c r="E1" s="252"/>
      <c r="F1" s="252"/>
    </row>
    <row r="2" spans="1:6">
      <c r="A2" s="251" t="s">
        <v>241</v>
      </c>
      <c r="B2" s="252"/>
      <c r="C2" s="252"/>
      <c r="D2" s="252"/>
      <c r="E2" s="252"/>
      <c r="F2" s="252"/>
    </row>
    <row r="3" spans="1:6">
      <c r="A3" s="251" t="s">
        <v>373</v>
      </c>
      <c r="B3" s="252"/>
      <c r="C3" s="252"/>
      <c r="D3" s="252"/>
      <c r="E3" s="252"/>
      <c r="F3" s="252"/>
    </row>
    <row r="4" spans="1:6">
      <c r="A4" s="254" t="s">
        <v>130</v>
      </c>
      <c r="B4" s="251" t="s">
        <v>131</v>
      </c>
      <c r="C4" s="252"/>
      <c r="D4" s="252"/>
      <c r="E4" s="252"/>
      <c r="F4" s="252"/>
    </row>
    <row r="5" spans="1:6">
      <c r="A5" s="254" t="s">
        <v>368</v>
      </c>
      <c r="B5" s="251" t="s">
        <v>244</v>
      </c>
      <c r="C5" s="252"/>
      <c r="D5" s="252"/>
      <c r="E5" s="252"/>
      <c r="F5" s="252"/>
    </row>
    <row r="6" spans="1:6">
      <c r="A6" s="254" t="s">
        <v>374</v>
      </c>
      <c r="B6" s="255" t="s">
        <v>135</v>
      </c>
    </row>
    <row r="7" spans="1:6">
      <c r="A7" s="256" t="s">
        <v>8</v>
      </c>
      <c r="B7" s="256" t="s">
        <v>136</v>
      </c>
      <c r="C7" s="256" t="s">
        <v>137</v>
      </c>
      <c r="D7" s="256" t="s">
        <v>246</v>
      </c>
      <c r="E7" s="256" t="s">
        <v>247</v>
      </c>
    </row>
    <row r="8" spans="1:6">
      <c r="A8" s="251" t="s">
        <v>248</v>
      </c>
      <c r="B8" s="252"/>
      <c r="C8" s="252"/>
      <c r="D8" s="252"/>
      <c r="E8" s="252"/>
    </row>
    <row r="9" spans="1:6">
      <c r="A9" s="255" t="s">
        <v>140</v>
      </c>
      <c r="B9" s="257">
        <v>0</v>
      </c>
      <c r="C9" s="257">
        <v>0</v>
      </c>
      <c r="D9" s="257">
        <v>0</v>
      </c>
      <c r="E9" s="257">
        <v>0</v>
      </c>
    </row>
    <row r="10" spans="1:6">
      <c r="A10" s="255" t="s">
        <v>141</v>
      </c>
      <c r="B10" s="257">
        <v>0</v>
      </c>
      <c r="C10" s="257">
        <v>0</v>
      </c>
      <c r="D10" s="257">
        <v>0</v>
      </c>
      <c r="E10" s="257">
        <v>0</v>
      </c>
    </row>
    <row r="11" spans="1:6">
      <c r="A11" s="255" t="s">
        <v>142</v>
      </c>
    </row>
    <row r="12" spans="1:6">
      <c r="A12" s="255" t="s">
        <v>143</v>
      </c>
      <c r="B12" s="257">
        <v>0</v>
      </c>
      <c r="C12" s="257">
        <v>0</v>
      </c>
      <c r="D12" s="257">
        <v>0</v>
      </c>
      <c r="E12" s="257">
        <v>0</v>
      </c>
    </row>
    <row r="13" spans="1:6">
      <c r="A13" s="255" t="s">
        <v>144</v>
      </c>
      <c r="B13" s="257">
        <v>0</v>
      </c>
      <c r="C13" s="257">
        <v>0</v>
      </c>
      <c r="D13" s="257">
        <v>0</v>
      </c>
      <c r="E13" s="257">
        <v>0</v>
      </c>
    </row>
    <row r="14" spans="1:6">
      <c r="A14" s="255" t="s">
        <v>145</v>
      </c>
      <c r="B14" s="257">
        <v>0</v>
      </c>
      <c r="C14" s="257">
        <v>0</v>
      </c>
      <c r="D14" s="257">
        <v>0</v>
      </c>
      <c r="E14" s="257">
        <v>0</v>
      </c>
    </row>
    <row r="15" spans="1:6">
      <c r="A15" s="255" t="s">
        <v>146</v>
      </c>
      <c r="B15" s="257">
        <v>0</v>
      </c>
      <c r="C15" s="257">
        <v>0</v>
      </c>
      <c r="D15" s="257">
        <v>0</v>
      </c>
      <c r="E15" s="257">
        <v>0</v>
      </c>
    </row>
    <row r="16" spans="1:6">
      <c r="A16" s="255" t="s">
        <v>205</v>
      </c>
      <c r="B16" s="257">
        <v>6335</v>
      </c>
      <c r="C16" s="257">
        <v>2.4941</v>
      </c>
      <c r="D16" s="257">
        <v>91.53</v>
      </c>
      <c r="E16" s="257">
        <v>82.27</v>
      </c>
    </row>
    <row r="17" spans="1:5">
      <c r="A17" s="255" t="s">
        <v>148</v>
      </c>
      <c r="B17" s="257">
        <v>79.2</v>
      </c>
      <c r="C17" s="257">
        <v>3.1179999999999999E-2</v>
      </c>
      <c r="D17" s="257">
        <v>1.1399999999999999</v>
      </c>
      <c r="E17" s="257">
        <v>1.03</v>
      </c>
    </row>
    <row r="18" spans="1:5">
      <c r="A18" s="255" t="s">
        <v>206</v>
      </c>
      <c r="B18" s="257">
        <v>0</v>
      </c>
      <c r="C18" s="257">
        <v>0</v>
      </c>
      <c r="D18" s="257">
        <v>0</v>
      </c>
      <c r="E18" s="257">
        <v>0</v>
      </c>
    </row>
    <row r="19" spans="1:5">
      <c r="A19" s="255" t="s">
        <v>150</v>
      </c>
      <c r="B19" s="257">
        <v>0</v>
      </c>
      <c r="C19" s="257">
        <v>0</v>
      </c>
      <c r="D19" s="257">
        <v>0</v>
      </c>
      <c r="E19" s="257">
        <v>0</v>
      </c>
    </row>
    <row r="20" spans="1:5">
      <c r="A20" s="255" t="s">
        <v>151</v>
      </c>
      <c r="B20" s="257">
        <v>0</v>
      </c>
      <c r="C20" s="257">
        <v>0</v>
      </c>
      <c r="D20" s="257">
        <v>0</v>
      </c>
      <c r="E20" s="257">
        <v>0</v>
      </c>
    </row>
    <row r="21" spans="1:5">
      <c r="A21" s="255" t="s">
        <v>207</v>
      </c>
      <c r="B21" s="257">
        <v>0</v>
      </c>
      <c r="C21" s="257">
        <v>0</v>
      </c>
      <c r="D21" s="257">
        <v>0</v>
      </c>
      <c r="E21" s="257">
        <v>0</v>
      </c>
    </row>
    <row r="22" spans="1:5">
      <c r="A22" s="255" t="s">
        <v>208</v>
      </c>
    </row>
    <row r="23" spans="1:5">
      <c r="A23" s="255" t="s">
        <v>209</v>
      </c>
      <c r="B23" s="257">
        <v>114</v>
      </c>
      <c r="C23" s="257">
        <v>4.4880000000000003E-2</v>
      </c>
      <c r="D23" s="257">
        <v>1.65</v>
      </c>
      <c r="E23" s="257">
        <v>1.48</v>
      </c>
    </row>
    <row r="24" spans="1:5">
      <c r="A24" s="255" t="s">
        <v>210</v>
      </c>
      <c r="B24" s="257">
        <v>0</v>
      </c>
      <c r="C24" s="257">
        <v>0</v>
      </c>
      <c r="D24" s="257">
        <v>0</v>
      </c>
      <c r="E24" s="257">
        <v>0</v>
      </c>
    </row>
    <row r="25" spans="1:5">
      <c r="A25" s="255" t="s">
        <v>211</v>
      </c>
      <c r="B25" s="257">
        <v>0</v>
      </c>
      <c r="C25" s="257">
        <v>0</v>
      </c>
      <c r="D25" s="257">
        <v>0</v>
      </c>
      <c r="E25" s="257">
        <v>0</v>
      </c>
    </row>
    <row r="26" spans="1:5">
      <c r="A26" s="255" t="s">
        <v>212</v>
      </c>
      <c r="B26" s="257">
        <v>0</v>
      </c>
      <c r="C26" s="257">
        <v>0</v>
      </c>
      <c r="D26" s="257">
        <v>0</v>
      </c>
      <c r="E26" s="257">
        <v>0</v>
      </c>
    </row>
    <row r="27" spans="1:5">
      <c r="A27" s="254" t="s">
        <v>62</v>
      </c>
      <c r="B27" s="258">
        <v>6528.2</v>
      </c>
      <c r="C27" s="258">
        <v>2.57016</v>
      </c>
      <c r="D27" s="258">
        <v>94.32</v>
      </c>
      <c r="E27" s="258">
        <v>84.78</v>
      </c>
    </row>
    <row r="28" spans="1:5">
      <c r="A28" s="251" t="s">
        <v>94</v>
      </c>
      <c r="B28" s="252"/>
      <c r="C28" s="252"/>
      <c r="D28" s="252"/>
      <c r="E28" s="252"/>
    </row>
    <row r="29" spans="1:5">
      <c r="A29" s="255" t="s">
        <v>213</v>
      </c>
      <c r="B29" s="257">
        <v>0</v>
      </c>
      <c r="C29" s="257">
        <v>0</v>
      </c>
      <c r="D29" s="257">
        <v>0</v>
      </c>
      <c r="E29" s="257">
        <v>0</v>
      </c>
    </row>
    <row r="30" spans="1:5">
      <c r="A30" s="255" t="s">
        <v>214</v>
      </c>
      <c r="B30" s="257">
        <v>195.85</v>
      </c>
      <c r="C30" s="257">
        <v>7.7109999999999998E-2</v>
      </c>
      <c r="D30" s="257">
        <v>2.83</v>
      </c>
      <c r="E30" s="257">
        <v>2.54</v>
      </c>
    </row>
    <row r="31" spans="1:5">
      <c r="A31" s="255" t="s">
        <v>215</v>
      </c>
      <c r="B31" s="257">
        <v>0</v>
      </c>
      <c r="C31" s="257">
        <v>0</v>
      </c>
      <c r="D31" s="257">
        <v>0</v>
      </c>
      <c r="E31" s="257">
        <v>0</v>
      </c>
    </row>
    <row r="32" spans="1:5">
      <c r="A32" s="255" t="s">
        <v>216</v>
      </c>
      <c r="B32" s="257">
        <v>0</v>
      </c>
      <c r="C32" s="257">
        <v>0</v>
      </c>
      <c r="D32" s="257">
        <v>0</v>
      </c>
      <c r="E32" s="257">
        <v>0</v>
      </c>
    </row>
    <row r="33" spans="1:5">
      <c r="A33" s="255" t="s">
        <v>217</v>
      </c>
      <c r="B33" s="257">
        <v>0</v>
      </c>
      <c r="C33" s="257">
        <v>0</v>
      </c>
      <c r="D33" s="257">
        <v>0</v>
      </c>
      <c r="E33" s="257">
        <v>0</v>
      </c>
    </row>
    <row r="34" spans="1:5">
      <c r="A34" s="255" t="s">
        <v>218</v>
      </c>
      <c r="B34" s="257">
        <v>0</v>
      </c>
      <c r="C34" s="257">
        <v>0</v>
      </c>
      <c r="D34" s="257">
        <v>0</v>
      </c>
      <c r="E34" s="257">
        <v>0</v>
      </c>
    </row>
    <row r="35" spans="1:5">
      <c r="A35" s="255" t="s">
        <v>219</v>
      </c>
      <c r="B35" s="257">
        <v>0</v>
      </c>
      <c r="C35" s="257">
        <v>0</v>
      </c>
      <c r="D35" s="257">
        <v>0</v>
      </c>
      <c r="E35" s="257">
        <v>0</v>
      </c>
    </row>
    <row r="36" spans="1:5">
      <c r="A36" s="255" t="s">
        <v>220</v>
      </c>
      <c r="B36" s="257">
        <v>0</v>
      </c>
      <c r="C36" s="257">
        <v>0</v>
      </c>
      <c r="D36" s="257">
        <v>0</v>
      </c>
      <c r="E36" s="257">
        <v>0</v>
      </c>
    </row>
    <row r="37" spans="1:5">
      <c r="A37" s="255" t="s">
        <v>349</v>
      </c>
      <c r="B37" s="257">
        <v>0</v>
      </c>
      <c r="C37" s="257">
        <v>0</v>
      </c>
      <c r="D37" s="257">
        <v>0</v>
      </c>
      <c r="E37" s="257">
        <v>0</v>
      </c>
    </row>
    <row r="38" spans="1:5">
      <c r="A38" s="255" t="s">
        <v>175</v>
      </c>
      <c r="B38" s="257">
        <v>176.78</v>
      </c>
      <c r="C38" s="257">
        <v>6.9599999999999995E-2</v>
      </c>
      <c r="D38" s="257">
        <v>2.5499999999999998</v>
      </c>
      <c r="E38" s="257">
        <v>2.2999999999999998</v>
      </c>
    </row>
    <row r="39" spans="1:5">
      <c r="A39" s="254" t="s">
        <v>108</v>
      </c>
      <c r="B39" s="258">
        <v>372.63</v>
      </c>
      <c r="C39" s="258">
        <v>0.14671000000000001</v>
      </c>
      <c r="D39" s="258">
        <v>5.38</v>
      </c>
      <c r="E39" s="258">
        <v>4.84</v>
      </c>
    </row>
    <row r="40" spans="1:5">
      <c r="A40" s="251" t="s">
        <v>29</v>
      </c>
      <c r="B40" s="252"/>
      <c r="C40" s="252"/>
      <c r="D40" s="252"/>
      <c r="E40" s="252"/>
    </row>
    <row r="41" spans="1:5">
      <c r="A41" s="255" t="s">
        <v>222</v>
      </c>
      <c r="B41" s="257">
        <v>20.09</v>
      </c>
      <c r="C41" s="257">
        <v>7.9100000000000004E-3</v>
      </c>
      <c r="D41" s="257">
        <v>0.28999999999999998</v>
      </c>
      <c r="E41" s="257">
        <v>0.26</v>
      </c>
    </row>
    <row r="42" spans="1:5">
      <c r="A42" s="254" t="s">
        <v>178</v>
      </c>
      <c r="B42" s="258">
        <v>20.09</v>
      </c>
      <c r="C42" s="258">
        <v>7.9100000000000004E-3</v>
      </c>
      <c r="D42" s="258">
        <v>0.28999999999999998</v>
      </c>
      <c r="E42" s="258">
        <v>0.26</v>
      </c>
    </row>
    <row r="43" spans="1:5">
      <c r="A43" s="254" t="s">
        <v>179</v>
      </c>
      <c r="B43" s="258">
        <v>6920.92</v>
      </c>
      <c r="C43" s="258">
        <v>2.72478</v>
      </c>
      <c r="D43" s="258">
        <v>99.99</v>
      </c>
      <c r="E43" s="258">
        <v>89.88</v>
      </c>
    </row>
    <row r="44" spans="1:5">
      <c r="A44" s="251" t="s">
        <v>180</v>
      </c>
      <c r="B44" s="252"/>
      <c r="C44" s="252"/>
      <c r="D44" s="252"/>
      <c r="E44" s="252"/>
    </row>
    <row r="45" spans="1:5">
      <c r="A45" s="255" t="s">
        <v>223</v>
      </c>
      <c r="B45" s="257">
        <v>0</v>
      </c>
      <c r="C45" s="257">
        <v>0</v>
      </c>
      <c r="D45" s="257">
        <v>0</v>
      </c>
      <c r="E45" s="257">
        <v>0</v>
      </c>
    </row>
    <row r="46" spans="1:5">
      <c r="A46" s="255" t="s">
        <v>224</v>
      </c>
      <c r="B46" s="257">
        <v>0</v>
      </c>
      <c r="C46" s="257">
        <v>0</v>
      </c>
      <c r="D46" s="257">
        <v>0</v>
      </c>
      <c r="E46" s="257">
        <v>0</v>
      </c>
    </row>
    <row r="47" spans="1:5">
      <c r="A47" s="255" t="s">
        <v>225</v>
      </c>
      <c r="B47" s="257">
        <v>0</v>
      </c>
      <c r="C47" s="257">
        <v>0</v>
      </c>
      <c r="D47" s="257">
        <v>0</v>
      </c>
      <c r="E47" s="257">
        <v>0</v>
      </c>
    </row>
    <row r="48" spans="1:5">
      <c r="A48" s="254" t="s">
        <v>114</v>
      </c>
      <c r="B48" s="258">
        <v>0</v>
      </c>
      <c r="C48" s="258">
        <v>0</v>
      </c>
      <c r="D48" s="258">
        <v>0</v>
      </c>
      <c r="E48" s="258">
        <v>0</v>
      </c>
    </row>
    <row r="49" spans="1:5">
      <c r="A49" s="251" t="s">
        <v>184</v>
      </c>
      <c r="B49" s="252"/>
      <c r="C49" s="252"/>
      <c r="D49" s="252"/>
      <c r="E49" s="252"/>
    </row>
    <row r="50" spans="1:5" ht="22.5">
      <c r="A50" s="255" t="s">
        <v>226</v>
      </c>
      <c r="B50" s="257">
        <v>114.26</v>
      </c>
      <c r="C50" s="257">
        <v>4.4990000000000002E-2</v>
      </c>
      <c r="D50" s="257">
        <v>1.65</v>
      </c>
      <c r="E50" s="257">
        <v>1.48</v>
      </c>
    </row>
    <row r="51" spans="1:5">
      <c r="A51" s="255" t="s">
        <v>227</v>
      </c>
      <c r="B51" s="257">
        <v>36.11</v>
      </c>
      <c r="C51" s="257">
        <v>1.422E-2</v>
      </c>
      <c r="D51" s="257">
        <v>0.52</v>
      </c>
      <c r="E51" s="257">
        <v>0.47</v>
      </c>
    </row>
    <row r="52" spans="1:5">
      <c r="A52" s="255" t="s">
        <v>228</v>
      </c>
      <c r="B52" s="257">
        <v>0</v>
      </c>
      <c r="C52" s="257">
        <v>0</v>
      </c>
      <c r="D52" s="257">
        <v>0</v>
      </c>
      <c r="E52" s="257">
        <v>0</v>
      </c>
    </row>
    <row r="53" spans="1:5">
      <c r="A53" s="255" t="s">
        <v>229</v>
      </c>
      <c r="B53" s="257">
        <v>0</v>
      </c>
      <c r="C53" s="257">
        <v>0</v>
      </c>
      <c r="D53" s="257">
        <v>0</v>
      </c>
      <c r="E53" s="257">
        <v>0</v>
      </c>
    </row>
    <row r="54" spans="1:5">
      <c r="A54" s="254" t="s">
        <v>118</v>
      </c>
      <c r="B54" s="258">
        <v>150.37</v>
      </c>
      <c r="C54" s="258">
        <v>5.9209999999999999E-2</v>
      </c>
      <c r="D54" s="258">
        <v>2.17</v>
      </c>
      <c r="E54" s="258">
        <v>1.95</v>
      </c>
    </row>
    <row r="55" spans="1:5">
      <c r="A55" s="254" t="s">
        <v>188</v>
      </c>
      <c r="B55" s="258">
        <v>150.37</v>
      </c>
      <c r="C55" s="258">
        <v>5.9209999999999999E-2</v>
      </c>
      <c r="D55" s="258">
        <v>2.17</v>
      </c>
      <c r="E55" s="258">
        <v>1.95</v>
      </c>
    </row>
    <row r="56" spans="1:5">
      <c r="A56" s="254" t="s">
        <v>189</v>
      </c>
      <c r="B56" s="258">
        <v>7071.29</v>
      </c>
      <c r="C56" s="258">
        <v>2.7839900000000002</v>
      </c>
      <c r="D56" s="258">
        <v>102.16</v>
      </c>
      <c r="E56" s="258">
        <v>91.83</v>
      </c>
    </row>
    <row r="57" spans="1:5">
      <c r="A57" s="251" t="s">
        <v>46</v>
      </c>
      <c r="B57" s="252"/>
      <c r="C57" s="252"/>
      <c r="D57" s="252"/>
      <c r="E57" s="252"/>
    </row>
    <row r="58" spans="1:5">
      <c r="A58" s="255" t="s">
        <v>190</v>
      </c>
      <c r="B58" s="257">
        <v>0</v>
      </c>
      <c r="C58" s="257">
        <v>0</v>
      </c>
      <c r="D58" s="257">
        <v>0</v>
      </c>
      <c r="E58" s="257">
        <v>0</v>
      </c>
    </row>
    <row r="59" spans="1:5">
      <c r="A59" s="255" t="s">
        <v>191</v>
      </c>
      <c r="B59" s="257">
        <v>629.25</v>
      </c>
      <c r="C59" s="257">
        <v>0.24773999999999999</v>
      </c>
      <c r="D59" s="257">
        <v>9.09</v>
      </c>
      <c r="E59" s="257">
        <v>8.17</v>
      </c>
    </row>
    <row r="60" spans="1:5">
      <c r="A60" s="254" t="s">
        <v>249</v>
      </c>
      <c r="B60" s="258">
        <v>629.25</v>
      </c>
      <c r="C60" s="258">
        <v>0.24773999999999999</v>
      </c>
      <c r="D60" s="258">
        <v>9.09</v>
      </c>
      <c r="E60" s="258">
        <v>8.17</v>
      </c>
    </row>
    <row r="61" spans="1:5">
      <c r="A61" s="254" t="s">
        <v>194</v>
      </c>
      <c r="B61" s="258">
        <v>7700.54</v>
      </c>
      <c r="C61" s="258">
        <v>3.03173</v>
      </c>
      <c r="D61" s="258">
        <v>111.25</v>
      </c>
      <c r="E61" s="258">
        <v>100</v>
      </c>
    </row>
    <row r="63" spans="1:5">
      <c r="A63" s="251" t="s">
        <v>51</v>
      </c>
      <c r="B63" s="252"/>
      <c r="C63" s="252"/>
      <c r="D63" s="252"/>
      <c r="E63" s="252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135" t="s">
        <v>63</v>
      </c>
      <c r="B1" s="29"/>
      <c r="C1" s="29"/>
      <c r="D1" s="30"/>
    </row>
    <row r="2" spans="1:4">
      <c r="A2" s="135" t="s">
        <v>321</v>
      </c>
      <c r="B2" s="29"/>
      <c r="C2" s="29"/>
      <c r="D2" s="30"/>
    </row>
    <row r="3" spans="1:4">
      <c r="A3" s="135" t="s">
        <v>322</v>
      </c>
      <c r="B3" s="29"/>
      <c r="C3" s="29"/>
      <c r="D3" s="30"/>
    </row>
    <row r="4" spans="1:4">
      <c r="A4" s="135" t="s">
        <v>324</v>
      </c>
      <c r="B4" s="29"/>
      <c r="C4" s="29"/>
      <c r="D4" s="30"/>
    </row>
    <row r="5" spans="1:4" ht="13.5" thickBot="1">
      <c r="A5" s="32" t="s">
        <v>4</v>
      </c>
      <c r="B5" s="136">
        <v>23520</v>
      </c>
      <c r="C5" s="137" t="s">
        <v>280</v>
      </c>
    </row>
    <row r="6" spans="1:4">
      <c r="A6" s="36"/>
      <c r="B6" s="138" t="s">
        <v>6</v>
      </c>
      <c r="C6" s="38">
        <v>43344</v>
      </c>
      <c r="D6" s="39" t="s">
        <v>7</v>
      </c>
    </row>
    <row r="7" spans="1:4">
      <c r="A7" s="139" t="s">
        <v>8</v>
      </c>
      <c r="D7" s="41" t="s">
        <v>9</v>
      </c>
    </row>
    <row r="8" spans="1:4" ht="13.5" thickBot="1">
      <c r="A8" s="42"/>
      <c r="B8" s="140" t="s">
        <v>10</v>
      </c>
      <c r="C8" s="140" t="s">
        <v>11</v>
      </c>
      <c r="D8" s="44" t="s">
        <v>12</v>
      </c>
    </row>
    <row r="9" spans="1:4">
      <c r="A9" s="139" t="s">
        <v>68</v>
      </c>
      <c r="B9" s="141"/>
    </row>
    <row r="10" spans="1:4">
      <c r="A10" s="142" t="s">
        <v>69</v>
      </c>
      <c r="B10" s="141">
        <v>0</v>
      </c>
      <c r="C10" s="141">
        <v>0</v>
      </c>
      <c r="D10" s="46">
        <v>0</v>
      </c>
    </row>
    <row r="11" spans="1:4">
      <c r="A11" s="142" t="s">
        <v>70</v>
      </c>
      <c r="B11" s="141">
        <v>0</v>
      </c>
      <c r="C11" s="141">
        <v>0</v>
      </c>
      <c r="D11" s="46">
        <v>0</v>
      </c>
    </row>
    <row r="12" spans="1:4">
      <c r="A12" s="142" t="s">
        <v>71</v>
      </c>
      <c r="D12" s="46"/>
    </row>
    <row r="13" spans="1:4">
      <c r="A13" s="142" t="s">
        <v>72</v>
      </c>
      <c r="B13" s="141">
        <v>0</v>
      </c>
      <c r="C13" s="141">
        <v>0</v>
      </c>
      <c r="D13" s="46">
        <v>0</v>
      </c>
    </row>
    <row r="14" spans="1:4">
      <c r="A14" s="142" t="s">
        <v>73</v>
      </c>
      <c r="B14" s="141">
        <v>0</v>
      </c>
      <c r="C14" s="141">
        <v>0</v>
      </c>
      <c r="D14" s="46">
        <v>0</v>
      </c>
    </row>
    <row r="15" spans="1:4">
      <c r="A15" s="142" t="s">
        <v>74</v>
      </c>
      <c r="B15" s="141">
        <v>0</v>
      </c>
      <c r="C15" s="141">
        <v>0</v>
      </c>
      <c r="D15" s="46">
        <v>0</v>
      </c>
    </row>
    <row r="16" spans="1:4">
      <c r="A16" s="142" t="s">
        <v>75</v>
      </c>
      <c r="B16" s="141">
        <v>0</v>
      </c>
      <c r="C16" s="141">
        <v>0</v>
      </c>
      <c r="D16" s="46">
        <v>0</v>
      </c>
    </row>
    <row r="17" spans="1:4">
      <c r="A17" s="137" t="s">
        <v>76</v>
      </c>
      <c r="B17" s="141">
        <v>33600</v>
      </c>
      <c r="C17" s="141">
        <v>1.44</v>
      </c>
      <c r="D17" s="46">
        <v>0.9482799545833549</v>
      </c>
    </row>
    <row r="18" spans="1:4">
      <c r="A18" s="137" t="s">
        <v>77</v>
      </c>
      <c r="B18" s="141">
        <v>47.7</v>
      </c>
      <c r="C18" s="141">
        <v>0</v>
      </c>
      <c r="D18" s="46">
        <v>1.3462188640960128E-3</v>
      </c>
    </row>
    <row r="19" spans="1:4">
      <c r="A19" s="137" t="s">
        <v>78</v>
      </c>
      <c r="B19" s="141">
        <v>0</v>
      </c>
      <c r="C19" s="141">
        <v>0</v>
      </c>
      <c r="D19" s="46">
        <v>0</v>
      </c>
    </row>
    <row r="20" spans="1:4">
      <c r="A20" s="137" t="s">
        <v>79</v>
      </c>
      <c r="B20" s="141">
        <v>0</v>
      </c>
      <c r="C20" s="141">
        <v>0</v>
      </c>
      <c r="D20" s="46">
        <v>0</v>
      </c>
    </row>
    <row r="21" spans="1:4">
      <c r="A21" s="137" t="s">
        <v>80</v>
      </c>
      <c r="B21" s="141">
        <v>0</v>
      </c>
      <c r="C21" s="141">
        <v>0</v>
      </c>
      <c r="D21" s="46">
        <v>0</v>
      </c>
    </row>
    <row r="22" spans="1:4">
      <c r="A22" s="137" t="s">
        <v>81</v>
      </c>
      <c r="B22" s="141">
        <v>0</v>
      </c>
      <c r="C22" s="141">
        <v>0</v>
      </c>
      <c r="D22" s="46">
        <v>0</v>
      </c>
    </row>
    <row r="23" spans="1:4">
      <c r="A23" s="137" t="s">
        <v>82</v>
      </c>
      <c r="B23" s="141">
        <v>0</v>
      </c>
      <c r="C23" s="141">
        <v>0</v>
      </c>
      <c r="D23" s="46">
        <v>0</v>
      </c>
    </row>
    <row r="24" spans="1:4">
      <c r="A24" s="137" t="s">
        <v>83</v>
      </c>
      <c r="B24" s="141"/>
      <c r="C24" s="141"/>
      <c r="D24" s="46"/>
    </row>
    <row r="25" spans="1:4">
      <c r="A25" s="137" t="s">
        <v>84</v>
      </c>
      <c r="B25" s="141">
        <v>0</v>
      </c>
      <c r="C25" s="141">
        <v>0</v>
      </c>
      <c r="D25" s="46">
        <v>0</v>
      </c>
    </row>
    <row r="26" spans="1:4">
      <c r="A26" s="137" t="s">
        <v>85</v>
      </c>
      <c r="B26" s="141">
        <v>0</v>
      </c>
      <c r="C26" s="141">
        <v>0</v>
      </c>
      <c r="D26" s="46">
        <v>0</v>
      </c>
    </row>
    <row r="27" spans="1:4">
      <c r="A27" s="137" t="s">
        <v>86</v>
      </c>
      <c r="B27" s="141">
        <v>0</v>
      </c>
      <c r="C27" s="141">
        <v>0</v>
      </c>
      <c r="D27" s="46">
        <v>0</v>
      </c>
    </row>
    <row r="28" spans="1:4">
      <c r="A28" s="137" t="s">
        <v>87</v>
      </c>
      <c r="B28" s="141">
        <v>0</v>
      </c>
      <c r="C28" s="141">
        <v>0</v>
      </c>
      <c r="D28" s="46">
        <v>0</v>
      </c>
    </row>
    <row r="29" spans="1:4">
      <c r="A29" s="137" t="s">
        <v>88</v>
      </c>
      <c r="B29" s="141">
        <v>0</v>
      </c>
      <c r="C29" s="141">
        <v>0</v>
      </c>
      <c r="D29" s="46">
        <v>0</v>
      </c>
    </row>
    <row r="30" spans="1:4">
      <c r="A30" s="137" t="s">
        <v>89</v>
      </c>
      <c r="B30" s="141">
        <v>0</v>
      </c>
      <c r="C30" s="141">
        <v>0</v>
      </c>
      <c r="D30" s="46">
        <v>0</v>
      </c>
    </row>
    <row r="31" spans="1:4">
      <c r="A31" s="137" t="s">
        <v>90</v>
      </c>
      <c r="B31" s="141">
        <v>0</v>
      </c>
      <c r="C31" s="141">
        <v>0</v>
      </c>
      <c r="D31" s="46">
        <v>0</v>
      </c>
    </row>
    <row r="32" spans="1:4">
      <c r="A32" s="137" t="s">
        <v>91</v>
      </c>
      <c r="B32" s="141">
        <v>0</v>
      </c>
      <c r="C32" s="141">
        <v>0</v>
      </c>
      <c r="D32" s="46">
        <v>0</v>
      </c>
    </row>
    <row r="33" spans="1:4">
      <c r="A33" s="137" t="s">
        <v>125</v>
      </c>
      <c r="B33" s="141">
        <v>0</v>
      </c>
      <c r="C33" s="141">
        <v>0</v>
      </c>
      <c r="D33" s="46">
        <v>0</v>
      </c>
    </row>
    <row r="34" spans="1:4">
      <c r="A34" s="143" t="s">
        <v>93</v>
      </c>
      <c r="B34" s="144">
        <v>33647.699999999997</v>
      </c>
      <c r="C34" s="144">
        <v>1.44</v>
      </c>
      <c r="D34" s="49">
        <v>0.94962617344745093</v>
      </c>
    </row>
    <row r="35" spans="1:4">
      <c r="A35" s="145" t="s">
        <v>94</v>
      </c>
    </row>
    <row r="36" spans="1:4">
      <c r="A36" s="142" t="s">
        <v>95</v>
      </c>
      <c r="B36" s="141">
        <v>0</v>
      </c>
      <c r="C36" s="141">
        <v>0</v>
      </c>
      <c r="D36" s="46">
        <v>0</v>
      </c>
    </row>
    <row r="37" spans="1:4">
      <c r="A37" s="142" t="s">
        <v>96</v>
      </c>
      <c r="B37" s="141"/>
      <c r="C37" s="141"/>
      <c r="D37" s="46"/>
    </row>
    <row r="38" spans="1:4">
      <c r="A38" s="142" t="s">
        <v>97</v>
      </c>
      <c r="B38" s="141">
        <v>1009.43</v>
      </c>
      <c r="C38" s="141">
        <v>0.04</v>
      </c>
      <c r="D38" s="46">
        <v>2.8488756980805829E-2</v>
      </c>
    </row>
    <row r="39" spans="1:4">
      <c r="A39" s="142" t="s">
        <v>98</v>
      </c>
      <c r="B39" s="141">
        <v>0</v>
      </c>
      <c r="C39" s="141">
        <v>0</v>
      </c>
      <c r="D39" s="46">
        <v>0</v>
      </c>
    </row>
    <row r="40" spans="1:4">
      <c r="A40" s="142" t="s">
        <v>99</v>
      </c>
      <c r="B40" s="141">
        <v>0</v>
      </c>
      <c r="C40" s="141">
        <v>0</v>
      </c>
      <c r="D40" s="46">
        <v>0</v>
      </c>
    </row>
    <row r="41" spans="1:4">
      <c r="A41" s="142" t="s">
        <v>100</v>
      </c>
      <c r="B41" s="141">
        <v>0</v>
      </c>
      <c r="C41" s="141">
        <v>0</v>
      </c>
      <c r="D41" s="46">
        <v>0</v>
      </c>
    </row>
    <row r="42" spans="1:4">
      <c r="A42" s="137" t="s">
        <v>101</v>
      </c>
      <c r="B42" s="141">
        <v>0</v>
      </c>
      <c r="C42" s="141">
        <v>0</v>
      </c>
      <c r="D42" s="46">
        <v>0</v>
      </c>
    </row>
    <row r="43" spans="1:4">
      <c r="A43" s="142" t="s">
        <v>102</v>
      </c>
      <c r="B43" s="141">
        <v>0</v>
      </c>
      <c r="C43" s="141">
        <v>0</v>
      </c>
      <c r="D43" s="46">
        <v>0</v>
      </c>
    </row>
    <row r="44" spans="1:4">
      <c r="A44" s="142" t="s">
        <v>103</v>
      </c>
      <c r="B44" s="141">
        <v>0</v>
      </c>
      <c r="C44" s="141">
        <v>0</v>
      </c>
      <c r="D44" s="46">
        <v>0</v>
      </c>
    </row>
    <row r="45" spans="1:4">
      <c r="A45" s="142" t="s">
        <v>104</v>
      </c>
      <c r="B45" s="141">
        <v>0</v>
      </c>
      <c r="C45" s="141">
        <v>0</v>
      </c>
      <c r="D45" s="46">
        <v>0</v>
      </c>
    </row>
    <row r="46" spans="1:4">
      <c r="A46" s="142" t="s">
        <v>105</v>
      </c>
      <c r="B46" s="141">
        <v>0</v>
      </c>
      <c r="C46" s="141">
        <v>0</v>
      </c>
      <c r="D46" s="46">
        <v>0</v>
      </c>
    </row>
    <row r="47" spans="1:4">
      <c r="A47" s="142" t="s">
        <v>106</v>
      </c>
      <c r="B47" s="141">
        <v>405.72</v>
      </c>
      <c r="C47" s="141">
        <v>0.02</v>
      </c>
      <c r="D47" s="46">
        <v>1.1450480451594011E-2</v>
      </c>
    </row>
    <row r="48" spans="1:4">
      <c r="A48" s="142" t="s">
        <v>107</v>
      </c>
      <c r="B48" s="141">
        <v>0</v>
      </c>
      <c r="C48" s="141">
        <v>0</v>
      </c>
      <c r="D48" s="46">
        <v>0</v>
      </c>
    </row>
    <row r="49" spans="1:244">
      <c r="A49" s="143" t="s">
        <v>108</v>
      </c>
      <c r="B49" s="144">
        <v>1415.15</v>
      </c>
      <c r="C49" s="144">
        <v>0.06</v>
      </c>
      <c r="D49" s="49">
        <v>3.9939237432399841E-2</v>
      </c>
    </row>
    <row r="50" spans="1:244" s="146" customFormat="1">
      <c r="A50" s="139" t="s">
        <v>29</v>
      </c>
      <c r="B50" s="31"/>
      <c r="C50" s="31"/>
      <c r="D50" s="35"/>
    </row>
    <row r="51" spans="1:244" s="146" customFormat="1">
      <c r="A51" s="142" t="s">
        <v>109</v>
      </c>
      <c r="B51" s="141">
        <v>347.97435486212345</v>
      </c>
      <c r="C51" s="141">
        <v>0.01</v>
      </c>
      <c r="D51" s="46">
        <v>9.820747185262697E-3</v>
      </c>
    </row>
    <row r="52" spans="1:244" s="146" customFormat="1">
      <c r="A52" s="143" t="s">
        <v>110</v>
      </c>
      <c r="B52" s="144">
        <v>347.97435486212345</v>
      </c>
      <c r="C52" s="144">
        <v>0.01</v>
      </c>
      <c r="D52" s="49">
        <v>9.820747185262697E-3</v>
      </c>
    </row>
    <row r="53" spans="1:244" s="147" customFormat="1">
      <c r="A53" s="143" t="s">
        <v>32</v>
      </c>
      <c r="B53" s="144">
        <v>35410.824354862125</v>
      </c>
      <c r="C53" s="144">
        <v>1.51</v>
      </c>
      <c r="D53" s="49">
        <v>0.99938615806511344</v>
      </c>
    </row>
    <row r="54" spans="1:244" s="146" customFormat="1">
      <c r="A54" s="139" t="s">
        <v>33</v>
      </c>
      <c r="B54" s="31"/>
      <c r="C54" s="31"/>
      <c r="D54" s="35"/>
    </row>
    <row r="55" spans="1:244" s="146" customFormat="1">
      <c r="A55" s="137" t="s">
        <v>111</v>
      </c>
      <c r="B55" s="141">
        <v>0</v>
      </c>
      <c r="C55" s="141">
        <v>0</v>
      </c>
      <c r="D55" s="46">
        <v>0</v>
      </c>
    </row>
    <row r="56" spans="1:244" s="146" customFormat="1">
      <c r="A56" s="137" t="s">
        <v>112</v>
      </c>
      <c r="B56" s="141">
        <v>0</v>
      </c>
      <c r="C56" s="141">
        <v>0</v>
      </c>
      <c r="D56" s="46">
        <v>0</v>
      </c>
    </row>
    <row r="57" spans="1:244" s="146" customFormat="1">
      <c r="A57" s="142" t="s">
        <v>113</v>
      </c>
      <c r="B57" s="141">
        <v>0</v>
      </c>
      <c r="C57" s="141">
        <v>0</v>
      </c>
      <c r="D57" s="46">
        <v>0</v>
      </c>
    </row>
    <row r="58" spans="1:244" s="146" customFormat="1">
      <c r="A58" s="143" t="s">
        <v>114</v>
      </c>
      <c r="B58" s="144">
        <v>0</v>
      </c>
      <c r="C58" s="144">
        <v>0</v>
      </c>
      <c r="D58" s="49">
        <v>0</v>
      </c>
      <c r="E58" s="149"/>
      <c r="F58" s="148"/>
      <c r="G58" s="148"/>
      <c r="H58" s="52"/>
      <c r="I58" s="149"/>
      <c r="J58" s="148"/>
      <c r="K58" s="148"/>
      <c r="L58" s="52"/>
      <c r="M58" s="149"/>
      <c r="N58" s="148"/>
      <c r="O58" s="148"/>
      <c r="P58" s="52"/>
      <c r="Q58" s="149"/>
      <c r="R58" s="148"/>
      <c r="S58" s="148"/>
      <c r="T58" s="52"/>
      <c r="U58" s="149"/>
      <c r="V58" s="148"/>
      <c r="W58" s="148"/>
      <c r="X58" s="52"/>
      <c r="Y58" s="149"/>
      <c r="Z58" s="148"/>
      <c r="AA58" s="148"/>
      <c r="AB58" s="52"/>
      <c r="AC58" s="149"/>
      <c r="AD58" s="148"/>
      <c r="AE58" s="148"/>
      <c r="AF58" s="52"/>
      <c r="AG58" s="149"/>
      <c r="AH58" s="148"/>
      <c r="AI58" s="148"/>
      <c r="AJ58" s="52"/>
      <c r="AK58" s="149"/>
      <c r="AL58" s="148"/>
      <c r="AM58" s="148"/>
      <c r="AN58" s="52"/>
      <c r="AO58" s="149"/>
      <c r="AP58" s="148"/>
      <c r="AQ58" s="148"/>
      <c r="AR58" s="52"/>
      <c r="AS58" s="149"/>
      <c r="AT58" s="148"/>
      <c r="AU58" s="148"/>
      <c r="AV58" s="52"/>
      <c r="AW58" s="149"/>
      <c r="AX58" s="148"/>
      <c r="AY58" s="148"/>
      <c r="AZ58" s="52"/>
      <c r="BA58" s="149"/>
      <c r="BB58" s="148"/>
      <c r="BC58" s="148"/>
      <c r="BD58" s="52"/>
      <c r="BE58" s="149"/>
      <c r="BF58" s="148"/>
      <c r="BG58" s="148"/>
      <c r="BH58" s="52"/>
      <c r="BI58" s="149"/>
      <c r="BJ58" s="148"/>
      <c r="BK58" s="148"/>
      <c r="BL58" s="52"/>
      <c r="BM58" s="149"/>
      <c r="BN58" s="148"/>
      <c r="BO58" s="148"/>
      <c r="BP58" s="52"/>
      <c r="BQ58" s="149"/>
      <c r="BR58" s="148"/>
      <c r="BS58" s="148"/>
      <c r="BT58" s="52"/>
      <c r="BU58" s="149"/>
      <c r="BV58" s="148"/>
      <c r="BW58" s="148"/>
      <c r="BX58" s="52"/>
      <c r="BY58" s="149"/>
      <c r="BZ58" s="148"/>
      <c r="CA58" s="148"/>
      <c r="CB58" s="52"/>
      <c r="CC58" s="149"/>
      <c r="CD58" s="148"/>
      <c r="CE58" s="148"/>
      <c r="CF58" s="52"/>
      <c r="CG58" s="149"/>
      <c r="CH58" s="148"/>
      <c r="CI58" s="148"/>
      <c r="CJ58" s="52"/>
      <c r="CK58" s="149"/>
      <c r="CL58" s="148"/>
      <c r="CM58" s="148"/>
      <c r="CN58" s="52"/>
      <c r="CO58" s="149"/>
      <c r="CP58" s="148"/>
      <c r="CQ58" s="148"/>
      <c r="CR58" s="52"/>
      <c r="CS58" s="149"/>
      <c r="CT58" s="148"/>
      <c r="CU58" s="148"/>
      <c r="CV58" s="52"/>
      <c r="CW58" s="149"/>
      <c r="CX58" s="148"/>
      <c r="CY58" s="148"/>
      <c r="CZ58" s="52"/>
      <c r="DA58" s="149"/>
      <c r="DB58" s="148"/>
      <c r="DC58" s="148"/>
      <c r="DD58" s="52"/>
      <c r="DE58" s="149"/>
      <c r="DF58" s="148"/>
      <c r="DG58" s="148"/>
      <c r="DH58" s="52"/>
      <c r="DI58" s="149"/>
      <c r="DJ58" s="148"/>
      <c r="DK58" s="148"/>
      <c r="DL58" s="52"/>
      <c r="DM58" s="149"/>
      <c r="DN58" s="148"/>
      <c r="DO58" s="148"/>
      <c r="DP58" s="52"/>
      <c r="DQ58" s="149"/>
      <c r="DR58" s="148"/>
      <c r="DS58" s="148"/>
      <c r="DT58" s="52"/>
      <c r="DU58" s="149"/>
      <c r="DV58" s="148"/>
      <c r="DW58" s="148"/>
      <c r="DX58" s="52"/>
      <c r="DY58" s="149"/>
      <c r="DZ58" s="148"/>
      <c r="EA58" s="148"/>
      <c r="EB58" s="52"/>
      <c r="EC58" s="149"/>
      <c r="ED58" s="148"/>
      <c r="EE58" s="148"/>
      <c r="EF58" s="52"/>
      <c r="EG58" s="149"/>
      <c r="EH58" s="148"/>
      <c r="EI58" s="148"/>
      <c r="EJ58" s="52"/>
      <c r="EK58" s="149"/>
      <c r="EL58" s="148"/>
      <c r="EM58" s="148"/>
      <c r="EN58" s="52"/>
      <c r="EO58" s="149"/>
      <c r="EP58" s="148"/>
      <c r="EQ58" s="148"/>
      <c r="ER58" s="52"/>
      <c r="ES58" s="149"/>
      <c r="ET58" s="148"/>
      <c r="EU58" s="148"/>
      <c r="EV58" s="52"/>
      <c r="EW58" s="149"/>
      <c r="EX58" s="148"/>
      <c r="EY58" s="148"/>
      <c r="EZ58" s="52"/>
      <c r="FA58" s="149"/>
      <c r="FB58" s="148"/>
      <c r="FC58" s="148"/>
      <c r="FD58" s="52"/>
      <c r="FE58" s="149"/>
      <c r="FF58" s="148"/>
      <c r="FG58" s="148"/>
      <c r="FH58" s="52"/>
      <c r="FI58" s="149"/>
      <c r="FJ58" s="148"/>
      <c r="FK58" s="148"/>
      <c r="FL58" s="52"/>
      <c r="FM58" s="149"/>
      <c r="FN58" s="148"/>
      <c r="FO58" s="148"/>
      <c r="FP58" s="52"/>
      <c r="FQ58" s="149"/>
      <c r="FR58" s="148"/>
      <c r="FS58" s="148"/>
      <c r="FT58" s="52"/>
      <c r="FU58" s="149"/>
      <c r="FV58" s="148"/>
      <c r="FW58" s="148"/>
      <c r="FX58" s="52"/>
      <c r="FY58" s="149"/>
      <c r="FZ58" s="148"/>
      <c r="GA58" s="148"/>
      <c r="GB58" s="52"/>
      <c r="GC58" s="149"/>
      <c r="GD58" s="148"/>
      <c r="GE58" s="148"/>
      <c r="GF58" s="52"/>
      <c r="GG58" s="149"/>
      <c r="GH58" s="148"/>
      <c r="GI58" s="148"/>
      <c r="GJ58" s="52"/>
      <c r="GK58" s="149"/>
      <c r="GL58" s="148"/>
      <c r="GM58" s="148"/>
      <c r="GN58" s="52"/>
      <c r="GO58" s="149"/>
      <c r="GP58" s="148"/>
      <c r="GQ58" s="148"/>
      <c r="GR58" s="52"/>
      <c r="GS58" s="149"/>
      <c r="GT58" s="148"/>
      <c r="GU58" s="148"/>
      <c r="GV58" s="52"/>
      <c r="GW58" s="149"/>
      <c r="GX58" s="148"/>
      <c r="GY58" s="148"/>
      <c r="GZ58" s="52"/>
      <c r="HA58" s="149"/>
      <c r="HB58" s="148"/>
      <c r="HC58" s="148"/>
      <c r="HD58" s="52"/>
      <c r="HE58" s="149"/>
      <c r="HF58" s="148"/>
      <c r="HG58" s="148"/>
      <c r="HH58" s="52"/>
      <c r="HI58" s="149"/>
      <c r="HJ58" s="148"/>
      <c r="HK58" s="148"/>
      <c r="HL58" s="52"/>
      <c r="HM58" s="149"/>
      <c r="HN58" s="148"/>
      <c r="HO58" s="148"/>
      <c r="HP58" s="52"/>
      <c r="HQ58" s="149"/>
      <c r="HR58" s="148"/>
      <c r="HS58" s="148"/>
      <c r="HT58" s="52"/>
      <c r="HU58" s="149"/>
      <c r="HV58" s="148"/>
      <c r="HW58" s="148"/>
      <c r="HX58" s="52"/>
      <c r="HY58" s="149"/>
      <c r="HZ58" s="148"/>
      <c r="IA58" s="148"/>
      <c r="IB58" s="52"/>
      <c r="IC58" s="149"/>
      <c r="ID58" s="148"/>
      <c r="IE58" s="148"/>
      <c r="IF58" s="52"/>
      <c r="IG58" s="149"/>
      <c r="IH58" s="148"/>
      <c r="II58" s="148"/>
      <c r="IJ58" s="52"/>
    </row>
    <row r="59" spans="1:244" s="146" customFormat="1">
      <c r="A59" s="139" t="s">
        <v>39</v>
      </c>
      <c r="B59" s="31"/>
      <c r="C59" s="31"/>
      <c r="D59" s="35"/>
    </row>
    <row r="60" spans="1:244" s="146" customFormat="1">
      <c r="A60" s="142" t="s">
        <v>115</v>
      </c>
      <c r="B60" s="141">
        <v>0</v>
      </c>
      <c r="C60" s="141">
        <v>0</v>
      </c>
      <c r="D60" s="46">
        <v>0</v>
      </c>
    </row>
    <row r="61" spans="1:244" s="146" customFormat="1">
      <c r="A61" s="142" t="s">
        <v>116</v>
      </c>
      <c r="B61" s="141">
        <v>21.75</v>
      </c>
      <c r="C61" s="141">
        <v>0</v>
      </c>
      <c r="D61" s="46">
        <v>6.1384193488654671E-4</v>
      </c>
    </row>
    <row r="62" spans="1:244" s="146" customFormat="1">
      <c r="A62" s="142" t="s">
        <v>117</v>
      </c>
      <c r="B62" s="141">
        <v>0</v>
      </c>
      <c r="C62" s="141">
        <v>0</v>
      </c>
      <c r="D62" s="46">
        <v>0</v>
      </c>
    </row>
    <row r="63" spans="1:244" s="146" customFormat="1">
      <c r="A63" s="143" t="s">
        <v>118</v>
      </c>
      <c r="B63" s="144">
        <v>21.75</v>
      </c>
      <c r="C63" s="144">
        <v>0</v>
      </c>
      <c r="D63" s="49">
        <v>6.1384193488654671E-4</v>
      </c>
      <c r="E63" s="149"/>
      <c r="F63" s="148"/>
      <c r="G63" s="148"/>
      <c r="H63" s="52"/>
      <c r="I63" s="149"/>
      <c r="J63" s="148"/>
      <c r="K63" s="148"/>
      <c r="L63" s="52"/>
      <c r="M63" s="149"/>
      <c r="N63" s="148"/>
      <c r="O63" s="148"/>
      <c r="P63" s="52"/>
      <c r="Q63" s="149"/>
      <c r="R63" s="148"/>
      <c r="S63" s="148"/>
      <c r="T63" s="52"/>
      <c r="U63" s="149"/>
      <c r="V63" s="148"/>
      <c r="W63" s="148"/>
      <c r="X63" s="52"/>
      <c r="Y63" s="149"/>
      <c r="Z63" s="148"/>
      <c r="AA63" s="148"/>
      <c r="AB63" s="52"/>
      <c r="AC63" s="149"/>
      <c r="AD63" s="148"/>
      <c r="AE63" s="148"/>
      <c r="AF63" s="52"/>
      <c r="AG63" s="149"/>
      <c r="AH63" s="148"/>
      <c r="AI63" s="148"/>
      <c r="AJ63" s="52"/>
      <c r="AK63" s="149"/>
      <c r="AL63" s="148"/>
      <c r="AM63" s="148"/>
      <c r="AN63" s="52"/>
      <c r="AO63" s="149"/>
      <c r="AP63" s="148"/>
      <c r="AQ63" s="148"/>
      <c r="AR63" s="52"/>
      <c r="AS63" s="149"/>
      <c r="AT63" s="148"/>
      <c r="AU63" s="148"/>
      <c r="AV63" s="52"/>
      <c r="AW63" s="149"/>
      <c r="AX63" s="148"/>
      <c r="AY63" s="148"/>
      <c r="AZ63" s="52"/>
      <c r="BA63" s="149"/>
      <c r="BB63" s="148"/>
      <c r="BC63" s="148"/>
      <c r="BD63" s="52"/>
      <c r="BE63" s="149"/>
      <c r="BF63" s="148"/>
      <c r="BG63" s="148"/>
      <c r="BH63" s="52"/>
      <c r="BI63" s="149"/>
      <c r="BJ63" s="148"/>
      <c r="BK63" s="148"/>
      <c r="BL63" s="52"/>
      <c r="BM63" s="149"/>
      <c r="BN63" s="148"/>
      <c r="BO63" s="148"/>
      <c r="BP63" s="52"/>
      <c r="BQ63" s="149"/>
      <c r="BR63" s="148"/>
      <c r="BS63" s="148"/>
      <c r="BT63" s="52"/>
      <c r="BU63" s="149"/>
      <c r="BV63" s="148"/>
      <c r="BW63" s="148"/>
      <c r="BX63" s="52"/>
      <c r="BY63" s="149"/>
      <c r="BZ63" s="148"/>
      <c r="CA63" s="148"/>
      <c r="CB63" s="52"/>
      <c r="CC63" s="149"/>
      <c r="CD63" s="148"/>
      <c r="CE63" s="148"/>
      <c r="CF63" s="52"/>
      <c r="CG63" s="149"/>
      <c r="CH63" s="148"/>
      <c r="CI63" s="148"/>
      <c r="CJ63" s="52"/>
      <c r="CK63" s="149"/>
      <c r="CL63" s="148"/>
      <c r="CM63" s="148"/>
      <c r="CN63" s="52"/>
      <c r="CO63" s="149"/>
      <c r="CP63" s="148"/>
      <c r="CQ63" s="148"/>
      <c r="CR63" s="52"/>
      <c r="CS63" s="149"/>
      <c r="CT63" s="148"/>
      <c r="CU63" s="148"/>
      <c r="CV63" s="52"/>
      <c r="CW63" s="149"/>
      <c r="CX63" s="148"/>
      <c r="CY63" s="148"/>
      <c r="CZ63" s="52"/>
      <c r="DA63" s="149"/>
      <c r="DB63" s="148"/>
      <c r="DC63" s="148"/>
      <c r="DD63" s="52"/>
      <c r="DE63" s="149"/>
      <c r="DF63" s="148"/>
      <c r="DG63" s="148"/>
      <c r="DH63" s="52"/>
      <c r="DI63" s="149"/>
      <c r="DJ63" s="148"/>
      <c r="DK63" s="148"/>
      <c r="DL63" s="52"/>
      <c r="DM63" s="149"/>
      <c r="DN63" s="148"/>
      <c r="DO63" s="148"/>
      <c r="DP63" s="52"/>
      <c r="DQ63" s="149"/>
      <c r="DR63" s="148"/>
      <c r="DS63" s="148"/>
      <c r="DT63" s="52"/>
      <c r="DU63" s="149"/>
      <c r="DV63" s="148"/>
      <c r="DW63" s="148"/>
      <c r="DX63" s="52"/>
      <c r="DY63" s="149"/>
      <c r="DZ63" s="148"/>
      <c r="EA63" s="148"/>
      <c r="EB63" s="52"/>
      <c r="EC63" s="149"/>
      <c r="ED63" s="148"/>
      <c r="EE63" s="148"/>
      <c r="EF63" s="52"/>
      <c r="EG63" s="149"/>
      <c r="EH63" s="148"/>
      <c r="EI63" s="148"/>
      <c r="EJ63" s="52"/>
      <c r="EK63" s="149"/>
      <c r="EL63" s="148"/>
      <c r="EM63" s="148"/>
      <c r="EN63" s="52"/>
      <c r="EO63" s="149"/>
      <c r="EP63" s="148"/>
      <c r="EQ63" s="148"/>
      <c r="ER63" s="52"/>
      <c r="ES63" s="149"/>
      <c r="ET63" s="148"/>
      <c r="EU63" s="148"/>
      <c r="EV63" s="52"/>
      <c r="EW63" s="149"/>
      <c r="EX63" s="148"/>
      <c r="EY63" s="148"/>
      <c r="EZ63" s="52"/>
      <c r="FA63" s="149"/>
      <c r="FB63" s="148"/>
      <c r="FC63" s="148"/>
      <c r="FD63" s="52"/>
      <c r="FE63" s="149"/>
      <c r="FF63" s="148"/>
      <c r="FG63" s="148"/>
      <c r="FH63" s="52"/>
      <c r="FI63" s="149"/>
      <c r="FJ63" s="148"/>
      <c r="FK63" s="148"/>
      <c r="FL63" s="52"/>
      <c r="FM63" s="149"/>
      <c r="FN63" s="148"/>
      <c r="FO63" s="148"/>
      <c r="FP63" s="52"/>
      <c r="FQ63" s="149"/>
      <c r="FR63" s="148"/>
      <c r="FS63" s="148"/>
      <c r="FT63" s="52"/>
      <c r="FU63" s="149"/>
      <c r="FV63" s="148"/>
      <c r="FW63" s="148"/>
      <c r="FX63" s="52"/>
      <c r="FY63" s="149"/>
      <c r="FZ63" s="148"/>
      <c r="GA63" s="148"/>
      <c r="GB63" s="52"/>
      <c r="GC63" s="149"/>
      <c r="GD63" s="148"/>
      <c r="GE63" s="148"/>
      <c r="GF63" s="52"/>
      <c r="GG63" s="149"/>
      <c r="GH63" s="148"/>
      <c r="GI63" s="148"/>
      <c r="GJ63" s="52"/>
      <c r="GK63" s="149"/>
      <c r="GL63" s="148"/>
      <c r="GM63" s="148"/>
      <c r="GN63" s="52"/>
      <c r="GO63" s="149"/>
      <c r="GP63" s="148"/>
      <c r="GQ63" s="148"/>
      <c r="GR63" s="52"/>
      <c r="GS63" s="149"/>
      <c r="GT63" s="148"/>
      <c r="GU63" s="148"/>
      <c r="GV63" s="52"/>
      <c r="GW63" s="149"/>
      <c r="GX63" s="148"/>
      <c r="GY63" s="148"/>
      <c r="GZ63" s="52"/>
      <c r="HA63" s="149"/>
      <c r="HB63" s="148"/>
      <c r="HC63" s="148"/>
      <c r="HD63" s="52"/>
      <c r="HE63" s="149"/>
      <c r="HF63" s="148"/>
      <c r="HG63" s="148"/>
      <c r="HH63" s="52"/>
      <c r="HI63" s="149"/>
      <c r="HJ63" s="148"/>
      <c r="HK63" s="148"/>
      <c r="HL63" s="52"/>
      <c r="HM63" s="149"/>
      <c r="HN63" s="148"/>
      <c r="HO63" s="148"/>
      <c r="HP63" s="52"/>
      <c r="HQ63" s="149"/>
      <c r="HR63" s="148"/>
      <c r="HS63" s="148"/>
      <c r="HT63" s="52"/>
      <c r="HU63" s="149"/>
      <c r="HV63" s="148"/>
      <c r="HW63" s="148"/>
      <c r="HX63" s="52"/>
      <c r="HY63" s="149"/>
      <c r="HZ63" s="148"/>
      <c r="IA63" s="148"/>
      <c r="IB63" s="52"/>
      <c r="IC63" s="149"/>
      <c r="ID63" s="148"/>
      <c r="IE63" s="148"/>
      <c r="IF63" s="52"/>
      <c r="IG63" s="149"/>
      <c r="IH63" s="148"/>
      <c r="II63" s="148"/>
      <c r="IJ63" s="52"/>
    </row>
    <row r="64" spans="1:244" s="146" customFormat="1">
      <c r="A64" s="143" t="s">
        <v>119</v>
      </c>
      <c r="B64" s="144">
        <v>21.75</v>
      </c>
      <c r="C64" s="144">
        <v>0</v>
      </c>
      <c r="D64" s="49">
        <v>6.1384193488654671E-4</v>
      </c>
      <c r="E64" s="148"/>
      <c r="F64" s="148"/>
      <c r="G64" s="149"/>
      <c r="H64" s="148"/>
      <c r="I64" s="148"/>
      <c r="J64" s="148"/>
      <c r="K64" s="149"/>
      <c r="L64" s="148"/>
      <c r="M64" s="148"/>
      <c r="N64" s="148"/>
      <c r="O64" s="149"/>
      <c r="P64" s="148"/>
      <c r="Q64" s="148"/>
      <c r="R64" s="148"/>
      <c r="S64" s="149"/>
      <c r="T64" s="148"/>
      <c r="U64" s="148"/>
      <c r="V64" s="148"/>
      <c r="W64" s="149"/>
      <c r="X64" s="148"/>
      <c r="Y64" s="148"/>
      <c r="Z64" s="148"/>
      <c r="AA64" s="149"/>
      <c r="AB64" s="148"/>
      <c r="AC64" s="148"/>
      <c r="AD64" s="148"/>
      <c r="AE64" s="149"/>
      <c r="AF64" s="148"/>
      <c r="AG64" s="148"/>
      <c r="AH64" s="148"/>
      <c r="AI64" s="149"/>
      <c r="AJ64" s="148"/>
      <c r="AK64" s="148"/>
      <c r="AL64" s="148"/>
      <c r="AM64" s="149"/>
      <c r="AN64" s="148"/>
      <c r="AO64" s="148"/>
      <c r="AP64" s="148"/>
      <c r="AQ64" s="149"/>
      <c r="AR64" s="148"/>
      <c r="AS64" s="148"/>
      <c r="AT64" s="148"/>
      <c r="AU64" s="149"/>
      <c r="AV64" s="148"/>
      <c r="AW64" s="148"/>
      <c r="AX64" s="148"/>
      <c r="AY64" s="149"/>
      <c r="AZ64" s="148"/>
      <c r="BA64" s="148"/>
      <c r="BB64" s="148"/>
      <c r="BC64" s="149"/>
      <c r="BD64" s="148"/>
      <c r="BE64" s="148"/>
      <c r="BF64" s="148"/>
      <c r="BG64" s="149"/>
      <c r="BH64" s="148"/>
      <c r="BI64" s="148"/>
      <c r="BJ64" s="148"/>
      <c r="BK64" s="149"/>
      <c r="BL64" s="148"/>
      <c r="BM64" s="148"/>
      <c r="BN64" s="148"/>
      <c r="BO64" s="149"/>
      <c r="BP64" s="148"/>
      <c r="BQ64" s="148"/>
      <c r="BR64" s="148"/>
      <c r="BS64" s="149"/>
      <c r="BT64" s="148"/>
      <c r="BU64" s="148"/>
      <c r="BV64" s="148"/>
      <c r="BW64" s="149"/>
      <c r="BX64" s="148"/>
      <c r="BY64" s="148"/>
      <c r="BZ64" s="148"/>
      <c r="CA64" s="149"/>
      <c r="CB64" s="148"/>
      <c r="CC64" s="148"/>
      <c r="CD64" s="148"/>
      <c r="CE64" s="149"/>
      <c r="CF64" s="148"/>
      <c r="CG64" s="148"/>
      <c r="CH64" s="148"/>
      <c r="CI64" s="149"/>
      <c r="CJ64" s="148"/>
      <c r="CK64" s="148"/>
      <c r="CL64" s="148"/>
      <c r="CM64" s="149"/>
      <c r="CN64" s="148"/>
      <c r="CO64" s="148"/>
      <c r="CP64" s="148"/>
      <c r="CQ64" s="149"/>
      <c r="CR64" s="148"/>
      <c r="CS64" s="148"/>
      <c r="CT64" s="148"/>
      <c r="CU64" s="149"/>
      <c r="CV64" s="148"/>
      <c r="CW64" s="148"/>
      <c r="CX64" s="148"/>
      <c r="CY64" s="149"/>
      <c r="CZ64" s="148"/>
      <c r="DA64" s="148"/>
      <c r="DB64" s="148"/>
      <c r="DC64" s="149"/>
      <c r="DD64" s="148"/>
      <c r="DE64" s="148"/>
      <c r="DF64" s="148"/>
      <c r="DG64" s="149"/>
      <c r="DH64" s="148"/>
      <c r="DI64" s="148"/>
      <c r="DJ64" s="148"/>
      <c r="DK64" s="149"/>
      <c r="DL64" s="148"/>
      <c r="DM64" s="148"/>
      <c r="DN64" s="148"/>
      <c r="DO64" s="149"/>
      <c r="DP64" s="148"/>
      <c r="DQ64" s="148"/>
      <c r="DR64" s="148"/>
      <c r="DS64" s="149"/>
      <c r="DT64" s="148"/>
      <c r="DU64" s="148"/>
      <c r="DV64" s="148"/>
      <c r="DW64" s="149"/>
      <c r="DX64" s="148"/>
      <c r="DY64" s="148"/>
      <c r="DZ64" s="148"/>
      <c r="EA64" s="149"/>
      <c r="EB64" s="148"/>
      <c r="EC64" s="148"/>
      <c r="ED64" s="148"/>
      <c r="EE64" s="149"/>
      <c r="EF64" s="148"/>
      <c r="EG64" s="148"/>
      <c r="EH64" s="148"/>
      <c r="EI64" s="149"/>
      <c r="EJ64" s="148"/>
      <c r="EK64" s="148"/>
      <c r="EL64" s="148"/>
      <c r="EM64" s="149"/>
      <c r="EN64" s="148"/>
      <c r="EO64" s="148"/>
      <c r="EP64" s="148"/>
      <c r="EQ64" s="149"/>
      <c r="ER64" s="148"/>
      <c r="ES64" s="148"/>
      <c r="ET64" s="148"/>
      <c r="EU64" s="149"/>
      <c r="EV64" s="148"/>
      <c r="EW64" s="148"/>
      <c r="EX64" s="148"/>
      <c r="EY64" s="149"/>
      <c r="EZ64" s="148"/>
      <c r="FA64" s="148"/>
      <c r="FB64" s="148"/>
      <c r="FC64" s="149"/>
      <c r="FD64" s="148"/>
      <c r="FE64" s="148"/>
      <c r="FF64" s="148"/>
      <c r="FG64" s="149"/>
      <c r="FH64" s="148"/>
      <c r="FI64" s="148"/>
      <c r="FJ64" s="148"/>
      <c r="FK64" s="149"/>
      <c r="FL64" s="148"/>
      <c r="FM64" s="148"/>
      <c r="FN64" s="148"/>
      <c r="FO64" s="149"/>
      <c r="FP64" s="148"/>
      <c r="FQ64" s="148"/>
      <c r="FR64" s="148"/>
      <c r="FS64" s="149"/>
      <c r="FT64" s="148"/>
      <c r="FU64" s="148"/>
      <c r="FV64" s="148"/>
      <c r="FW64" s="149"/>
      <c r="FX64" s="148"/>
      <c r="FY64" s="148"/>
      <c r="FZ64" s="148"/>
      <c r="GA64" s="149"/>
      <c r="GB64" s="148"/>
      <c r="GC64" s="148"/>
      <c r="GD64" s="148"/>
      <c r="GE64" s="149"/>
      <c r="GF64" s="148"/>
      <c r="GG64" s="148"/>
      <c r="GH64" s="148"/>
      <c r="GI64" s="149"/>
      <c r="GJ64" s="148"/>
      <c r="GK64" s="148"/>
      <c r="GL64" s="148"/>
      <c r="GM64" s="149"/>
      <c r="GN64" s="148"/>
      <c r="GO64" s="148"/>
      <c r="GP64" s="148"/>
      <c r="GQ64" s="149"/>
      <c r="GR64" s="148"/>
      <c r="GS64" s="148"/>
      <c r="GT64" s="148"/>
      <c r="GU64" s="149"/>
      <c r="GV64" s="148"/>
      <c r="GW64" s="148"/>
      <c r="GX64" s="148"/>
      <c r="GY64" s="149"/>
      <c r="GZ64" s="148"/>
      <c r="HA64" s="148"/>
      <c r="HB64" s="148"/>
      <c r="HC64" s="149"/>
      <c r="HD64" s="148"/>
      <c r="HE64" s="148"/>
      <c r="HF64" s="148"/>
      <c r="HG64" s="149"/>
      <c r="HH64" s="148"/>
      <c r="HI64" s="148"/>
      <c r="HJ64" s="148"/>
      <c r="HK64" s="149"/>
      <c r="HL64" s="148"/>
      <c r="HM64" s="148"/>
      <c r="HN64" s="148"/>
      <c r="HO64" s="149"/>
      <c r="HP64" s="148"/>
      <c r="HQ64" s="148"/>
      <c r="HR64" s="148"/>
      <c r="HS64" s="149"/>
      <c r="HT64" s="148"/>
      <c r="HU64" s="148"/>
      <c r="HV64" s="148"/>
      <c r="HW64" s="149"/>
      <c r="HX64" s="148"/>
      <c r="HY64" s="148"/>
      <c r="HZ64" s="148"/>
      <c r="IA64" s="149"/>
      <c r="IB64" s="148"/>
      <c r="IC64" s="148"/>
      <c r="ID64" s="148"/>
      <c r="IE64" s="149"/>
      <c r="IF64" s="148"/>
      <c r="IG64" s="148"/>
      <c r="IH64" s="148"/>
    </row>
    <row r="65" spans="1:244" s="147" customFormat="1">
      <c r="A65" s="143" t="s">
        <v>45</v>
      </c>
      <c r="B65" s="144">
        <v>35432.574354862125</v>
      </c>
      <c r="C65" s="144">
        <v>1.51</v>
      </c>
      <c r="D65" s="49">
        <v>1</v>
      </c>
    </row>
    <row r="66" spans="1:244" s="146" customFormat="1">
      <c r="A66" s="139" t="s">
        <v>46</v>
      </c>
      <c r="B66" s="31"/>
      <c r="C66" s="31"/>
      <c r="D66" s="35"/>
    </row>
    <row r="67" spans="1:244" s="146" customFormat="1">
      <c r="A67" s="137" t="s">
        <v>120</v>
      </c>
      <c r="B67" s="141">
        <v>0</v>
      </c>
      <c r="C67" s="141">
        <v>0</v>
      </c>
      <c r="D67" s="46">
        <v>0</v>
      </c>
    </row>
    <row r="68" spans="1:244" s="146" customFormat="1">
      <c r="A68" s="137" t="s">
        <v>121</v>
      </c>
      <c r="B68" s="141">
        <v>0</v>
      </c>
      <c r="C68" s="141">
        <v>0</v>
      </c>
      <c r="D68" s="46">
        <v>0</v>
      </c>
    </row>
    <row r="69" spans="1:244" s="146" customFormat="1">
      <c r="A69" s="137" t="s">
        <v>122</v>
      </c>
      <c r="B69" s="141">
        <v>0</v>
      </c>
      <c r="C69" s="141">
        <v>0</v>
      </c>
      <c r="D69" s="46">
        <v>0</v>
      </c>
    </row>
    <row r="70" spans="1:244" s="146" customFormat="1">
      <c r="A70" s="143" t="s">
        <v>123</v>
      </c>
      <c r="B70" s="144">
        <v>0</v>
      </c>
      <c r="C70" s="144">
        <v>0</v>
      </c>
      <c r="D70" s="49">
        <v>0</v>
      </c>
      <c r="E70" s="149"/>
      <c r="F70" s="148"/>
      <c r="G70" s="148"/>
      <c r="H70" s="52"/>
      <c r="I70" s="149"/>
      <c r="J70" s="148"/>
      <c r="K70" s="148"/>
      <c r="L70" s="52"/>
      <c r="M70" s="149"/>
      <c r="N70" s="148"/>
      <c r="O70" s="148"/>
      <c r="P70" s="52"/>
      <c r="Q70" s="149"/>
      <c r="R70" s="148"/>
      <c r="S70" s="148"/>
      <c r="T70" s="52"/>
      <c r="U70" s="149"/>
      <c r="V70" s="148"/>
      <c r="W70" s="148"/>
      <c r="X70" s="52"/>
      <c r="Y70" s="149"/>
      <c r="Z70" s="148"/>
      <c r="AA70" s="148"/>
      <c r="AB70" s="52"/>
      <c r="AC70" s="149"/>
      <c r="AD70" s="148"/>
      <c r="AE70" s="148"/>
      <c r="AF70" s="52"/>
      <c r="AG70" s="149"/>
      <c r="AH70" s="148"/>
      <c r="AI70" s="148"/>
      <c r="AJ70" s="52"/>
      <c r="AK70" s="149"/>
      <c r="AL70" s="148"/>
      <c r="AM70" s="148"/>
      <c r="AN70" s="52"/>
      <c r="AO70" s="149"/>
      <c r="AP70" s="148"/>
      <c r="AQ70" s="148"/>
      <c r="AR70" s="52"/>
      <c r="AS70" s="149"/>
      <c r="AT70" s="148"/>
      <c r="AU70" s="148"/>
      <c r="AV70" s="52"/>
      <c r="AW70" s="149"/>
      <c r="AX70" s="148"/>
      <c r="AY70" s="148"/>
      <c r="AZ70" s="52"/>
      <c r="BA70" s="149"/>
      <c r="BB70" s="148"/>
      <c r="BC70" s="148"/>
      <c r="BD70" s="52"/>
      <c r="BE70" s="149"/>
      <c r="BF70" s="148"/>
      <c r="BG70" s="148"/>
      <c r="BH70" s="52"/>
      <c r="BI70" s="149"/>
      <c r="BJ70" s="148"/>
      <c r="BK70" s="148"/>
      <c r="BL70" s="52"/>
      <c r="BM70" s="149"/>
      <c r="BN70" s="148"/>
      <c r="BO70" s="148"/>
      <c r="BP70" s="52"/>
      <c r="BQ70" s="149"/>
      <c r="BR70" s="148"/>
      <c r="BS70" s="148"/>
      <c r="BT70" s="52"/>
      <c r="BU70" s="149"/>
      <c r="BV70" s="148"/>
      <c r="BW70" s="148"/>
      <c r="BX70" s="52"/>
      <c r="BY70" s="149"/>
      <c r="BZ70" s="148"/>
      <c r="CA70" s="148"/>
      <c r="CB70" s="52"/>
      <c r="CC70" s="149"/>
      <c r="CD70" s="148"/>
      <c r="CE70" s="148"/>
      <c r="CF70" s="52"/>
      <c r="CG70" s="149"/>
      <c r="CH70" s="148"/>
      <c r="CI70" s="148"/>
      <c r="CJ70" s="52"/>
      <c r="CK70" s="149"/>
      <c r="CL70" s="148"/>
      <c r="CM70" s="148"/>
      <c r="CN70" s="52"/>
      <c r="CO70" s="149"/>
      <c r="CP70" s="148"/>
      <c r="CQ70" s="148"/>
      <c r="CR70" s="52"/>
      <c r="CS70" s="149"/>
      <c r="CT70" s="148"/>
      <c r="CU70" s="148"/>
      <c r="CV70" s="52"/>
      <c r="CW70" s="149"/>
      <c r="CX70" s="148"/>
      <c r="CY70" s="148"/>
      <c r="CZ70" s="52"/>
      <c r="DA70" s="149"/>
      <c r="DB70" s="148"/>
      <c r="DC70" s="148"/>
      <c r="DD70" s="52"/>
      <c r="DE70" s="149"/>
      <c r="DF70" s="148"/>
      <c r="DG70" s="148"/>
      <c r="DH70" s="52"/>
      <c r="DI70" s="149"/>
      <c r="DJ70" s="148"/>
      <c r="DK70" s="148"/>
      <c r="DL70" s="52"/>
      <c r="DM70" s="149"/>
      <c r="DN70" s="148"/>
      <c r="DO70" s="148"/>
      <c r="DP70" s="52"/>
      <c r="DQ70" s="149"/>
      <c r="DR70" s="148"/>
      <c r="DS70" s="148"/>
      <c r="DT70" s="52"/>
      <c r="DU70" s="149"/>
      <c r="DV70" s="148"/>
      <c r="DW70" s="148"/>
      <c r="DX70" s="52"/>
      <c r="DY70" s="149"/>
      <c r="DZ70" s="148"/>
      <c r="EA70" s="148"/>
      <c r="EB70" s="52"/>
      <c r="EC70" s="149"/>
      <c r="ED70" s="148"/>
      <c r="EE70" s="148"/>
      <c r="EF70" s="52"/>
      <c r="EG70" s="149"/>
      <c r="EH70" s="148"/>
      <c r="EI70" s="148"/>
      <c r="EJ70" s="52"/>
      <c r="EK70" s="149"/>
      <c r="EL70" s="148"/>
      <c r="EM70" s="148"/>
      <c r="EN70" s="52"/>
      <c r="EO70" s="149"/>
      <c r="EP70" s="148"/>
      <c r="EQ70" s="148"/>
      <c r="ER70" s="52"/>
      <c r="ES70" s="149"/>
      <c r="ET70" s="148"/>
      <c r="EU70" s="148"/>
      <c r="EV70" s="52"/>
      <c r="EW70" s="149"/>
      <c r="EX70" s="148"/>
      <c r="EY70" s="148"/>
      <c r="EZ70" s="52"/>
      <c r="FA70" s="149"/>
      <c r="FB70" s="148"/>
      <c r="FC70" s="148"/>
      <c r="FD70" s="52"/>
      <c r="FE70" s="149"/>
      <c r="FF70" s="148"/>
      <c r="FG70" s="148"/>
      <c r="FH70" s="52"/>
      <c r="FI70" s="149"/>
      <c r="FJ70" s="148"/>
      <c r="FK70" s="148"/>
      <c r="FL70" s="52"/>
      <c r="FM70" s="149"/>
      <c r="FN70" s="148"/>
      <c r="FO70" s="148"/>
      <c r="FP70" s="52"/>
      <c r="FQ70" s="149"/>
      <c r="FR70" s="148"/>
      <c r="FS70" s="148"/>
      <c r="FT70" s="52"/>
      <c r="FU70" s="149"/>
      <c r="FV70" s="148"/>
      <c r="FW70" s="148"/>
      <c r="FX70" s="52"/>
      <c r="FY70" s="149"/>
      <c r="FZ70" s="148"/>
      <c r="GA70" s="148"/>
      <c r="GB70" s="52"/>
      <c r="GC70" s="149"/>
      <c r="GD70" s="148"/>
      <c r="GE70" s="148"/>
      <c r="GF70" s="52"/>
      <c r="GG70" s="149"/>
      <c r="GH70" s="148"/>
      <c r="GI70" s="148"/>
      <c r="GJ70" s="52"/>
      <c r="GK70" s="149"/>
      <c r="GL70" s="148"/>
      <c r="GM70" s="148"/>
      <c r="GN70" s="52"/>
      <c r="GO70" s="149"/>
      <c r="GP70" s="148"/>
      <c r="GQ70" s="148"/>
      <c r="GR70" s="52"/>
      <c r="GS70" s="149"/>
      <c r="GT70" s="148"/>
      <c r="GU70" s="148"/>
      <c r="GV70" s="52"/>
      <c r="GW70" s="149"/>
      <c r="GX70" s="148"/>
      <c r="GY70" s="148"/>
      <c r="GZ70" s="52"/>
      <c r="HA70" s="149"/>
      <c r="HB70" s="148"/>
      <c r="HC70" s="148"/>
      <c r="HD70" s="52"/>
      <c r="HE70" s="149"/>
      <c r="HF70" s="148"/>
      <c r="HG70" s="148"/>
      <c r="HH70" s="52"/>
      <c r="HI70" s="149"/>
      <c r="HJ70" s="148"/>
      <c r="HK70" s="148"/>
      <c r="HL70" s="52"/>
      <c r="HM70" s="149"/>
      <c r="HN70" s="148"/>
      <c r="HO70" s="148"/>
      <c r="HP70" s="52"/>
      <c r="HQ70" s="149"/>
      <c r="HR70" s="148"/>
      <c r="HS70" s="148"/>
      <c r="HT70" s="52"/>
      <c r="HU70" s="149"/>
      <c r="HV70" s="148"/>
      <c r="HW70" s="148"/>
      <c r="HX70" s="52"/>
      <c r="HY70" s="149"/>
      <c r="HZ70" s="148"/>
      <c r="IA70" s="148"/>
      <c r="IB70" s="52"/>
      <c r="IC70" s="149"/>
      <c r="ID70" s="148"/>
      <c r="IE70" s="148"/>
      <c r="IF70" s="52"/>
      <c r="IG70" s="149"/>
      <c r="IH70" s="148"/>
      <c r="II70" s="148"/>
      <c r="IJ70" s="52"/>
    </row>
    <row r="71" spans="1:244" s="51" customFormat="1" ht="13.5" thickBot="1">
      <c r="A71" s="150" t="s">
        <v>50</v>
      </c>
      <c r="B71" s="151">
        <v>35432.574354862125</v>
      </c>
      <c r="C71" s="151">
        <v>1.51</v>
      </c>
      <c r="D71" s="55">
        <v>1</v>
      </c>
    </row>
    <row r="72" spans="1:244">
      <c r="A72" s="152" t="str">
        <f>[10]Custeio!A150</f>
        <v>Elaboração: CONAB/DIPAI/SUINF/GECUP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62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62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62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62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62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62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62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62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62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62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62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62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62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62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62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62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62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62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62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62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62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62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62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62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62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62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62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62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62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62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62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62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62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62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62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62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62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62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62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62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62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62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62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62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62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62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62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62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62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62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62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62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62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62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62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62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62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62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62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62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62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62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62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62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9" t="s">
        <v>127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66"/>
    </row>
    <row r="3" spans="1:16" ht="17.100000000000001" customHeight="1">
      <c r="A3" s="66"/>
      <c r="B3" s="66"/>
      <c r="C3" s="66"/>
      <c r="D3" s="66"/>
      <c r="E3" s="230" t="s">
        <v>201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66"/>
    </row>
    <row r="4" spans="1:16" ht="17.100000000000001" customHeight="1">
      <c r="A4" s="66"/>
      <c r="B4" s="66"/>
      <c r="C4" s="66"/>
      <c r="D4" s="66"/>
      <c r="E4" s="230" t="s">
        <v>238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66"/>
    </row>
    <row r="5" spans="1:16" ht="15" customHeight="1">
      <c r="A5" s="66"/>
      <c r="B5" s="230" t="s">
        <v>130</v>
      </c>
      <c r="C5" s="230"/>
      <c r="D5" s="230"/>
      <c r="E5" s="230"/>
      <c r="F5" s="230"/>
      <c r="G5" s="230" t="s">
        <v>131</v>
      </c>
      <c r="H5" s="230"/>
      <c r="I5" s="230"/>
      <c r="J5" s="230"/>
      <c r="K5" s="230"/>
      <c r="L5" s="230"/>
      <c r="M5" s="230"/>
      <c r="N5" s="230"/>
      <c r="O5" s="230"/>
      <c r="P5" s="66"/>
    </row>
    <row r="6" spans="1:16" ht="15" customHeight="1">
      <c r="A6" s="66"/>
      <c r="B6" s="231" t="s">
        <v>203</v>
      </c>
      <c r="C6" s="231"/>
      <c r="D6" s="231"/>
      <c r="E6" s="231"/>
      <c r="F6" s="231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133</v>
      </c>
      <c r="C7" s="66"/>
      <c r="D7" s="234" t="s">
        <v>239</v>
      </c>
      <c r="E7" s="234"/>
      <c r="F7" s="234"/>
      <c r="G7" s="234"/>
      <c r="H7" s="234"/>
      <c r="I7" s="234"/>
      <c r="J7" s="234"/>
      <c r="K7" s="66"/>
      <c r="L7" s="234" t="s">
        <v>232</v>
      </c>
      <c r="M7" s="234"/>
      <c r="N7" s="66"/>
      <c r="O7" s="66"/>
      <c r="P7" s="66"/>
    </row>
    <row r="8" spans="1:16" ht="30" customHeight="1">
      <c r="A8" s="66"/>
      <c r="B8" s="235" t="s">
        <v>8</v>
      </c>
      <c r="C8" s="235"/>
      <c r="D8" s="235"/>
      <c r="E8" s="235"/>
      <c r="F8" s="236" t="s">
        <v>136</v>
      </c>
      <c r="G8" s="236"/>
      <c r="H8" s="236"/>
      <c r="I8" s="69" t="s">
        <v>137</v>
      </c>
      <c r="J8" s="236" t="s">
        <v>138</v>
      </c>
      <c r="K8" s="236"/>
      <c r="L8" s="236"/>
      <c r="M8" s="69" t="s">
        <v>139</v>
      </c>
      <c r="N8" s="66"/>
      <c r="O8" s="66"/>
      <c r="P8" s="66"/>
    </row>
    <row r="9" spans="1:16" ht="9.9499999999999993" customHeight="1">
      <c r="A9" s="66"/>
      <c r="B9" s="237" t="s">
        <v>68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66"/>
      <c r="O9" s="66"/>
      <c r="P9" s="66"/>
    </row>
    <row r="10" spans="1:16" ht="9.9499999999999993" customHeight="1">
      <c r="A10" s="66"/>
      <c r="B10" s="232" t="s">
        <v>140</v>
      </c>
      <c r="C10" s="232"/>
      <c r="D10" s="232"/>
      <c r="E10" s="232"/>
      <c r="F10" s="232"/>
      <c r="G10" s="232"/>
      <c r="H10" s="70">
        <v>0</v>
      </c>
      <c r="I10" s="70">
        <v>0</v>
      </c>
      <c r="J10" s="233">
        <v>0</v>
      </c>
      <c r="K10" s="233"/>
      <c r="L10" s="233"/>
      <c r="M10" s="70">
        <v>0</v>
      </c>
      <c r="N10" s="66"/>
      <c r="O10" s="66"/>
      <c r="P10" s="66"/>
    </row>
    <row r="11" spans="1:16" ht="9.9499999999999993" customHeight="1">
      <c r="A11" s="66"/>
      <c r="B11" s="232" t="s">
        <v>141</v>
      </c>
      <c r="C11" s="232"/>
      <c r="D11" s="232"/>
      <c r="E11" s="232"/>
      <c r="F11" s="232"/>
      <c r="G11" s="232"/>
      <c r="H11" s="70">
        <v>0</v>
      </c>
      <c r="I11" s="70">
        <v>0</v>
      </c>
      <c r="J11" s="233">
        <v>0</v>
      </c>
      <c r="K11" s="233"/>
      <c r="L11" s="233"/>
      <c r="M11" s="70">
        <v>0</v>
      </c>
      <c r="N11" s="66"/>
      <c r="O11" s="66"/>
      <c r="P11" s="66"/>
    </row>
    <row r="12" spans="1:16" ht="9.9499999999999993" customHeight="1">
      <c r="A12" s="66"/>
      <c r="B12" s="232" t="s">
        <v>142</v>
      </c>
      <c r="C12" s="232"/>
      <c r="D12" s="232"/>
      <c r="E12" s="232"/>
      <c r="F12" s="232"/>
      <c r="G12" s="232"/>
      <c r="H12" s="70"/>
      <c r="I12" s="70"/>
      <c r="J12" s="233"/>
      <c r="K12" s="233"/>
      <c r="L12" s="233"/>
      <c r="M12" s="70"/>
      <c r="N12" s="66"/>
      <c r="O12" s="66"/>
      <c r="P12" s="66"/>
    </row>
    <row r="13" spans="1:16" ht="9.9499999999999993" customHeight="1">
      <c r="A13" s="66"/>
      <c r="B13" s="232" t="s">
        <v>143</v>
      </c>
      <c r="C13" s="232"/>
      <c r="D13" s="232"/>
      <c r="E13" s="232"/>
      <c r="F13" s="232"/>
      <c r="G13" s="232"/>
      <c r="H13" s="70">
        <v>0</v>
      </c>
      <c r="I13" s="70">
        <v>0</v>
      </c>
      <c r="J13" s="233">
        <v>0</v>
      </c>
      <c r="K13" s="233"/>
      <c r="L13" s="233"/>
      <c r="M13" s="70">
        <v>0</v>
      </c>
      <c r="N13" s="66"/>
      <c r="O13" s="66"/>
      <c r="P13" s="66"/>
    </row>
    <row r="14" spans="1:16" ht="9.9499999999999993" customHeight="1">
      <c r="A14" s="66"/>
      <c r="B14" s="232" t="s">
        <v>144</v>
      </c>
      <c r="C14" s="232"/>
      <c r="D14" s="232"/>
      <c r="E14" s="232"/>
      <c r="F14" s="232"/>
      <c r="G14" s="232"/>
      <c r="H14" s="70">
        <v>0</v>
      </c>
      <c r="I14" s="70">
        <v>0</v>
      </c>
      <c r="J14" s="233">
        <v>0</v>
      </c>
      <c r="K14" s="233"/>
      <c r="L14" s="233"/>
      <c r="M14" s="70">
        <v>0</v>
      </c>
      <c r="N14" s="66"/>
      <c r="O14" s="66"/>
      <c r="P14" s="66"/>
    </row>
    <row r="15" spans="1:16" ht="9.9499999999999993" customHeight="1">
      <c r="A15" s="66"/>
      <c r="B15" s="232" t="s">
        <v>145</v>
      </c>
      <c r="C15" s="232"/>
      <c r="D15" s="232"/>
      <c r="E15" s="232"/>
      <c r="F15" s="232"/>
      <c r="G15" s="232"/>
      <c r="H15" s="70">
        <v>0</v>
      </c>
      <c r="I15" s="70">
        <v>0</v>
      </c>
      <c r="J15" s="233">
        <v>0</v>
      </c>
      <c r="K15" s="233"/>
      <c r="L15" s="233"/>
      <c r="M15" s="70">
        <v>0</v>
      </c>
      <c r="N15" s="66"/>
      <c r="O15" s="66"/>
      <c r="P15" s="66"/>
    </row>
    <row r="16" spans="1:16" ht="9.9499999999999993" customHeight="1">
      <c r="A16" s="66"/>
      <c r="B16" s="232" t="s">
        <v>146</v>
      </c>
      <c r="C16" s="232"/>
      <c r="D16" s="232"/>
      <c r="E16" s="232"/>
      <c r="F16" s="232"/>
      <c r="G16" s="232"/>
      <c r="H16" s="70">
        <v>0</v>
      </c>
      <c r="I16" s="70">
        <v>0</v>
      </c>
      <c r="J16" s="233">
        <v>0</v>
      </c>
      <c r="K16" s="233"/>
      <c r="L16" s="233"/>
      <c r="M16" s="70">
        <v>0</v>
      </c>
      <c r="N16" s="66"/>
      <c r="O16" s="66"/>
      <c r="P16" s="66"/>
    </row>
    <row r="17" spans="1:16" ht="18" customHeight="1">
      <c r="A17" s="66"/>
      <c r="B17" s="232" t="s">
        <v>205</v>
      </c>
      <c r="C17" s="232"/>
      <c r="D17" s="232"/>
      <c r="E17" s="232"/>
      <c r="F17" s="232"/>
      <c r="G17" s="232"/>
      <c r="H17" s="70">
        <v>33600</v>
      </c>
      <c r="I17" s="70">
        <v>1.43</v>
      </c>
      <c r="J17" s="233">
        <v>96.85</v>
      </c>
      <c r="K17" s="233"/>
      <c r="L17" s="233"/>
      <c r="M17" s="70">
        <v>95.56</v>
      </c>
      <c r="N17" s="66"/>
      <c r="O17" s="66"/>
      <c r="P17" s="66"/>
    </row>
    <row r="18" spans="1:16" ht="9.9499999999999993" customHeight="1">
      <c r="A18" s="66"/>
      <c r="B18" s="232" t="s">
        <v>148</v>
      </c>
      <c r="C18" s="232"/>
      <c r="D18" s="232"/>
      <c r="E18" s="232"/>
      <c r="F18" s="232"/>
      <c r="G18" s="232"/>
      <c r="H18" s="70">
        <v>9.98</v>
      </c>
      <c r="I18" s="70">
        <v>0</v>
      </c>
      <c r="J18" s="233">
        <v>0.03</v>
      </c>
      <c r="K18" s="233"/>
      <c r="L18" s="233"/>
      <c r="M18" s="70">
        <v>0.03</v>
      </c>
      <c r="N18" s="66"/>
      <c r="O18" s="66"/>
      <c r="P18" s="66"/>
    </row>
    <row r="19" spans="1:16" ht="9.9499999999999993" customHeight="1">
      <c r="A19" s="66"/>
      <c r="B19" s="232" t="s">
        <v>206</v>
      </c>
      <c r="C19" s="232"/>
      <c r="D19" s="232"/>
      <c r="E19" s="232"/>
      <c r="F19" s="232"/>
      <c r="G19" s="232"/>
      <c r="H19" s="70">
        <v>0</v>
      </c>
      <c r="I19" s="70">
        <v>0</v>
      </c>
      <c r="J19" s="233">
        <v>0</v>
      </c>
      <c r="K19" s="233"/>
      <c r="L19" s="233"/>
      <c r="M19" s="70">
        <v>0</v>
      </c>
      <c r="N19" s="66"/>
      <c r="O19" s="66"/>
      <c r="P19" s="66"/>
    </row>
    <row r="20" spans="1:16" ht="9.9499999999999993" customHeight="1">
      <c r="A20" s="66"/>
      <c r="B20" s="232" t="s">
        <v>150</v>
      </c>
      <c r="C20" s="232"/>
      <c r="D20" s="232"/>
      <c r="E20" s="232"/>
      <c r="F20" s="232"/>
      <c r="G20" s="232"/>
      <c r="H20" s="70">
        <v>0</v>
      </c>
      <c r="I20" s="70">
        <v>0</v>
      </c>
      <c r="J20" s="233">
        <v>0</v>
      </c>
      <c r="K20" s="233"/>
      <c r="L20" s="233"/>
      <c r="M20" s="70">
        <v>0</v>
      </c>
      <c r="N20" s="66"/>
      <c r="O20" s="66"/>
      <c r="P20" s="66"/>
    </row>
    <row r="21" spans="1:16" ht="9.9499999999999993" customHeight="1">
      <c r="A21" s="66"/>
      <c r="B21" s="232" t="s">
        <v>151</v>
      </c>
      <c r="C21" s="232"/>
      <c r="D21" s="232"/>
      <c r="E21" s="232"/>
      <c r="F21" s="232"/>
      <c r="G21" s="232"/>
      <c r="H21" s="70">
        <v>0</v>
      </c>
      <c r="I21" s="70">
        <v>0</v>
      </c>
      <c r="J21" s="233">
        <v>0</v>
      </c>
      <c r="K21" s="233"/>
      <c r="L21" s="233"/>
      <c r="M21" s="70">
        <v>0</v>
      </c>
      <c r="N21" s="66"/>
      <c r="O21" s="66"/>
      <c r="P21" s="66"/>
    </row>
    <row r="22" spans="1:16" ht="9.9499999999999993" customHeight="1">
      <c r="A22" s="66"/>
      <c r="B22" s="232" t="s">
        <v>207</v>
      </c>
      <c r="C22" s="232"/>
      <c r="D22" s="232"/>
      <c r="E22" s="232"/>
      <c r="F22" s="232"/>
      <c r="G22" s="232"/>
      <c r="H22" s="70">
        <v>0</v>
      </c>
      <c r="I22" s="70">
        <v>0</v>
      </c>
      <c r="J22" s="233">
        <v>0</v>
      </c>
      <c r="K22" s="233"/>
      <c r="L22" s="233"/>
      <c r="M22" s="70">
        <v>0</v>
      </c>
      <c r="N22" s="66"/>
      <c r="O22" s="66"/>
      <c r="P22" s="66"/>
    </row>
    <row r="23" spans="1:16" ht="9.9499999999999993" customHeight="1">
      <c r="A23" s="66"/>
      <c r="B23" s="232" t="s">
        <v>208</v>
      </c>
      <c r="C23" s="232"/>
      <c r="D23" s="232"/>
      <c r="E23" s="232"/>
      <c r="F23" s="232"/>
      <c r="G23" s="232"/>
      <c r="H23" s="70"/>
      <c r="I23" s="70"/>
      <c r="J23" s="233"/>
      <c r="K23" s="233"/>
      <c r="L23" s="233"/>
      <c r="M23" s="70"/>
      <c r="N23" s="66"/>
      <c r="O23" s="66"/>
      <c r="P23" s="66"/>
    </row>
    <row r="24" spans="1:16" ht="9.9499999999999993" customHeight="1">
      <c r="A24" s="66"/>
      <c r="B24" s="232" t="s">
        <v>209</v>
      </c>
      <c r="C24" s="232"/>
      <c r="D24" s="232"/>
      <c r="E24" s="232"/>
      <c r="F24" s="232"/>
      <c r="G24" s="232"/>
      <c r="H24" s="70">
        <v>0</v>
      </c>
      <c r="I24" s="70">
        <v>0</v>
      </c>
      <c r="J24" s="233">
        <v>0</v>
      </c>
      <c r="K24" s="233"/>
      <c r="L24" s="233"/>
      <c r="M24" s="70">
        <v>0</v>
      </c>
      <c r="N24" s="66"/>
      <c r="O24" s="66"/>
      <c r="P24" s="66"/>
    </row>
    <row r="25" spans="1:16" ht="9.9499999999999993" customHeight="1">
      <c r="A25" s="66"/>
      <c r="B25" s="232" t="s">
        <v>210</v>
      </c>
      <c r="C25" s="232"/>
      <c r="D25" s="232"/>
      <c r="E25" s="232"/>
      <c r="F25" s="232"/>
      <c r="G25" s="232"/>
      <c r="H25" s="70">
        <v>0</v>
      </c>
      <c r="I25" s="70">
        <v>0</v>
      </c>
      <c r="J25" s="233">
        <v>0</v>
      </c>
      <c r="K25" s="233"/>
      <c r="L25" s="233"/>
      <c r="M25" s="70">
        <v>0</v>
      </c>
      <c r="N25" s="66"/>
      <c r="O25" s="66"/>
      <c r="P25" s="66"/>
    </row>
    <row r="26" spans="1:16" ht="9.9499999999999993" customHeight="1">
      <c r="A26" s="66"/>
      <c r="B26" s="232" t="s">
        <v>211</v>
      </c>
      <c r="C26" s="232"/>
      <c r="D26" s="232"/>
      <c r="E26" s="232"/>
      <c r="F26" s="232"/>
      <c r="G26" s="232"/>
      <c r="H26" s="70">
        <v>0</v>
      </c>
      <c r="I26" s="70">
        <v>0</v>
      </c>
      <c r="J26" s="233">
        <v>0</v>
      </c>
      <c r="K26" s="233"/>
      <c r="L26" s="233"/>
      <c r="M26" s="70">
        <v>0</v>
      </c>
      <c r="N26" s="66"/>
      <c r="O26" s="66"/>
      <c r="P26" s="66"/>
    </row>
    <row r="27" spans="1:16" ht="9.9499999999999993" customHeight="1">
      <c r="A27" s="66"/>
      <c r="B27" s="232" t="s">
        <v>212</v>
      </c>
      <c r="C27" s="232"/>
      <c r="D27" s="232"/>
      <c r="E27" s="232"/>
      <c r="F27" s="232"/>
      <c r="G27" s="232"/>
      <c r="H27" s="70">
        <v>0</v>
      </c>
      <c r="I27" s="70">
        <v>0</v>
      </c>
      <c r="J27" s="233">
        <v>0</v>
      </c>
      <c r="K27" s="233"/>
      <c r="L27" s="233"/>
      <c r="M27" s="70">
        <v>0</v>
      </c>
      <c r="N27" s="66"/>
      <c r="O27" s="66"/>
      <c r="P27" s="66"/>
    </row>
    <row r="28" spans="1:16" ht="9.9499999999999993" customHeight="1">
      <c r="A28" s="66"/>
      <c r="B28" s="238" t="s">
        <v>93</v>
      </c>
      <c r="C28" s="238"/>
      <c r="D28" s="238"/>
      <c r="E28" s="238"/>
      <c r="F28" s="239">
        <v>33609.980000000003</v>
      </c>
      <c r="G28" s="239"/>
      <c r="H28" s="239"/>
      <c r="I28" s="71">
        <v>1.43</v>
      </c>
      <c r="J28" s="240">
        <v>96.88</v>
      </c>
      <c r="K28" s="240"/>
      <c r="L28" s="240"/>
      <c r="M28" s="71">
        <v>95.59</v>
      </c>
      <c r="N28" s="66"/>
      <c r="O28" s="66"/>
      <c r="P28" s="66"/>
    </row>
    <row r="29" spans="1:16" ht="9.9499999999999993" customHeight="1">
      <c r="A29" s="66"/>
      <c r="B29" s="237" t="s">
        <v>94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66"/>
      <c r="O29" s="66"/>
      <c r="P29" s="66"/>
    </row>
    <row r="30" spans="1:16" ht="9.9499999999999993" customHeight="1">
      <c r="A30" s="66"/>
      <c r="B30" s="232" t="s">
        <v>213</v>
      </c>
      <c r="C30" s="232"/>
      <c r="D30" s="232"/>
      <c r="E30" s="232"/>
      <c r="F30" s="232"/>
      <c r="G30" s="232"/>
      <c r="H30" s="70">
        <v>0</v>
      </c>
      <c r="I30" s="70">
        <v>0</v>
      </c>
      <c r="J30" s="233">
        <v>0</v>
      </c>
      <c r="K30" s="233"/>
      <c r="L30" s="233"/>
      <c r="M30" s="70">
        <v>0</v>
      </c>
      <c r="N30" s="66"/>
      <c r="O30" s="66"/>
      <c r="P30" s="66"/>
    </row>
    <row r="31" spans="1:16" ht="9.9499999999999993" customHeight="1">
      <c r="A31" s="66"/>
      <c r="B31" s="232" t="s">
        <v>214</v>
      </c>
      <c r="C31" s="232"/>
      <c r="D31" s="232"/>
      <c r="E31" s="232"/>
      <c r="F31" s="232"/>
      <c r="G31" s="232"/>
      <c r="H31" s="70">
        <v>1008.3</v>
      </c>
      <c r="I31" s="70">
        <v>0.04</v>
      </c>
      <c r="J31" s="233">
        <v>2.91</v>
      </c>
      <c r="K31" s="233"/>
      <c r="L31" s="233"/>
      <c r="M31" s="70">
        <v>2.87</v>
      </c>
      <c r="N31" s="66"/>
      <c r="O31" s="66"/>
      <c r="P31" s="66"/>
    </row>
    <row r="32" spans="1:16" ht="9.9499999999999993" customHeight="1">
      <c r="A32" s="66"/>
      <c r="B32" s="232" t="s">
        <v>215</v>
      </c>
      <c r="C32" s="232"/>
      <c r="D32" s="232"/>
      <c r="E32" s="232"/>
      <c r="F32" s="232"/>
      <c r="G32" s="232"/>
      <c r="H32" s="70">
        <v>0</v>
      </c>
      <c r="I32" s="70">
        <v>0</v>
      </c>
      <c r="J32" s="233">
        <v>0</v>
      </c>
      <c r="K32" s="233"/>
      <c r="L32" s="233"/>
      <c r="M32" s="70">
        <v>0</v>
      </c>
      <c r="N32" s="66"/>
      <c r="O32" s="66"/>
      <c r="P32" s="66"/>
    </row>
    <row r="33" spans="1:16" ht="9.9499999999999993" customHeight="1">
      <c r="A33" s="66"/>
      <c r="B33" s="232" t="s">
        <v>216</v>
      </c>
      <c r="C33" s="232"/>
      <c r="D33" s="232"/>
      <c r="E33" s="232"/>
      <c r="F33" s="232"/>
      <c r="G33" s="232"/>
      <c r="H33" s="70">
        <v>0</v>
      </c>
      <c r="I33" s="70">
        <v>0</v>
      </c>
      <c r="J33" s="233">
        <v>0</v>
      </c>
      <c r="K33" s="233"/>
      <c r="L33" s="233"/>
      <c r="M33" s="70">
        <v>0</v>
      </c>
      <c r="N33" s="66"/>
      <c r="O33" s="66"/>
      <c r="P33" s="66"/>
    </row>
    <row r="34" spans="1:16" ht="9.9499999999999993" customHeight="1">
      <c r="A34" s="66"/>
      <c r="B34" s="232" t="s">
        <v>217</v>
      </c>
      <c r="C34" s="232"/>
      <c r="D34" s="232"/>
      <c r="E34" s="232"/>
      <c r="F34" s="232"/>
      <c r="G34" s="232"/>
      <c r="H34" s="70">
        <v>0</v>
      </c>
      <c r="I34" s="70">
        <v>0</v>
      </c>
      <c r="J34" s="233">
        <v>0</v>
      </c>
      <c r="K34" s="233"/>
      <c r="L34" s="233"/>
      <c r="M34" s="70">
        <v>0</v>
      </c>
      <c r="N34" s="66"/>
      <c r="O34" s="66"/>
      <c r="P34" s="66"/>
    </row>
    <row r="35" spans="1:16" ht="9.9499999999999993" customHeight="1">
      <c r="A35" s="66"/>
      <c r="B35" s="232" t="s">
        <v>218</v>
      </c>
      <c r="C35" s="232"/>
      <c r="D35" s="232"/>
      <c r="E35" s="232"/>
      <c r="F35" s="232"/>
      <c r="G35" s="232"/>
      <c r="H35" s="70">
        <v>0</v>
      </c>
      <c r="I35" s="70">
        <v>0</v>
      </c>
      <c r="J35" s="233">
        <v>0</v>
      </c>
      <c r="K35" s="233"/>
      <c r="L35" s="233"/>
      <c r="M35" s="70">
        <v>0</v>
      </c>
      <c r="N35" s="66"/>
      <c r="O35" s="66"/>
      <c r="P35" s="66"/>
    </row>
    <row r="36" spans="1:16" ht="9.9499999999999993" customHeight="1">
      <c r="A36" s="66"/>
      <c r="B36" s="232" t="s">
        <v>219</v>
      </c>
      <c r="C36" s="232"/>
      <c r="D36" s="232"/>
      <c r="E36" s="232"/>
      <c r="F36" s="232"/>
      <c r="G36" s="232"/>
      <c r="H36" s="70">
        <v>0</v>
      </c>
      <c r="I36" s="70">
        <v>0</v>
      </c>
      <c r="J36" s="233">
        <v>0</v>
      </c>
      <c r="K36" s="233"/>
      <c r="L36" s="233"/>
      <c r="M36" s="70">
        <v>0</v>
      </c>
      <c r="N36" s="66"/>
      <c r="O36" s="66"/>
      <c r="P36" s="66"/>
    </row>
    <row r="37" spans="1:16" ht="9.9499999999999993" customHeight="1">
      <c r="A37" s="66"/>
      <c r="B37" s="232" t="s">
        <v>220</v>
      </c>
      <c r="C37" s="232"/>
      <c r="D37" s="232"/>
      <c r="E37" s="232"/>
      <c r="F37" s="232"/>
      <c r="G37" s="232"/>
      <c r="H37" s="70">
        <v>0</v>
      </c>
      <c r="I37" s="70">
        <v>0</v>
      </c>
      <c r="J37" s="233">
        <v>0</v>
      </c>
      <c r="K37" s="233"/>
      <c r="L37" s="233"/>
      <c r="M37" s="70">
        <v>0</v>
      </c>
      <c r="N37" s="66"/>
      <c r="O37" s="66"/>
      <c r="P37" s="66"/>
    </row>
    <row r="38" spans="1:16" ht="9.9499999999999993" customHeight="1">
      <c r="A38" s="66"/>
      <c r="B38" s="232" t="s">
        <v>221</v>
      </c>
      <c r="C38" s="232"/>
      <c r="D38" s="232"/>
      <c r="E38" s="232"/>
      <c r="F38" s="232"/>
      <c r="G38" s="232"/>
      <c r="H38" s="70">
        <v>0</v>
      </c>
      <c r="I38" s="70">
        <v>0</v>
      </c>
      <c r="J38" s="233">
        <v>0</v>
      </c>
      <c r="K38" s="233"/>
      <c r="L38" s="233"/>
      <c r="M38" s="70">
        <v>0</v>
      </c>
      <c r="N38" s="66"/>
      <c r="O38" s="66"/>
      <c r="P38" s="66"/>
    </row>
    <row r="39" spans="1:16" ht="9.9499999999999993" customHeight="1">
      <c r="A39" s="66"/>
      <c r="B39" s="232" t="s">
        <v>175</v>
      </c>
      <c r="C39" s="232"/>
      <c r="D39" s="232"/>
      <c r="E39" s="232"/>
      <c r="F39" s="232"/>
      <c r="G39" s="232"/>
      <c r="H39" s="70">
        <v>0</v>
      </c>
      <c r="I39" s="70">
        <v>0</v>
      </c>
      <c r="J39" s="233">
        <v>0</v>
      </c>
      <c r="K39" s="233"/>
      <c r="L39" s="233"/>
      <c r="M39" s="70">
        <v>0</v>
      </c>
      <c r="N39" s="66"/>
      <c r="O39" s="66"/>
      <c r="P39" s="66"/>
    </row>
    <row r="40" spans="1:16" ht="9.9499999999999993" customHeight="1">
      <c r="A40" s="66"/>
      <c r="B40" s="238" t="s">
        <v>108</v>
      </c>
      <c r="C40" s="238"/>
      <c r="D40" s="238"/>
      <c r="E40" s="238"/>
      <c r="F40" s="239">
        <v>1008.3</v>
      </c>
      <c r="G40" s="239"/>
      <c r="H40" s="239"/>
      <c r="I40" s="71">
        <v>0.04</v>
      </c>
      <c r="J40" s="240">
        <v>2.91</v>
      </c>
      <c r="K40" s="240"/>
      <c r="L40" s="240"/>
      <c r="M40" s="71">
        <v>2.87</v>
      </c>
      <c r="N40" s="66"/>
      <c r="O40" s="66"/>
      <c r="P40" s="66"/>
    </row>
    <row r="41" spans="1:16" ht="9.9499999999999993" customHeight="1">
      <c r="A41" s="66"/>
      <c r="B41" s="237" t="s">
        <v>29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66"/>
      <c r="O41" s="66"/>
      <c r="P41" s="66"/>
    </row>
    <row r="42" spans="1:16" ht="9.9499999999999993" customHeight="1">
      <c r="A42" s="66"/>
      <c r="B42" s="232" t="s">
        <v>222</v>
      </c>
      <c r="C42" s="232"/>
      <c r="D42" s="232"/>
      <c r="E42" s="232"/>
      <c r="F42" s="232"/>
      <c r="G42" s="232"/>
      <c r="H42" s="70">
        <v>75.72</v>
      </c>
      <c r="I42" s="70">
        <v>0</v>
      </c>
      <c r="J42" s="233">
        <v>0.22</v>
      </c>
      <c r="K42" s="233"/>
      <c r="L42" s="233"/>
      <c r="M42" s="70">
        <v>0.22</v>
      </c>
      <c r="N42" s="66"/>
      <c r="O42" s="66"/>
      <c r="P42" s="66"/>
    </row>
    <row r="43" spans="1:16" ht="9.9499999999999993" customHeight="1">
      <c r="A43" s="66"/>
      <c r="B43" s="238" t="s">
        <v>178</v>
      </c>
      <c r="C43" s="238"/>
      <c r="D43" s="238"/>
      <c r="E43" s="238"/>
      <c r="F43" s="239">
        <v>75.72</v>
      </c>
      <c r="G43" s="239"/>
      <c r="H43" s="239"/>
      <c r="I43" s="71">
        <v>0</v>
      </c>
      <c r="J43" s="240">
        <v>0.22</v>
      </c>
      <c r="K43" s="240"/>
      <c r="L43" s="240"/>
      <c r="M43" s="71">
        <v>0.22</v>
      </c>
      <c r="N43" s="66"/>
      <c r="O43" s="66"/>
      <c r="P43" s="66"/>
    </row>
    <row r="44" spans="1:16" ht="9.9499999999999993" customHeight="1">
      <c r="A44" s="66"/>
      <c r="B44" s="241" t="s">
        <v>179</v>
      </c>
      <c r="C44" s="241"/>
      <c r="D44" s="241"/>
      <c r="E44" s="241"/>
      <c r="F44" s="242">
        <v>34694</v>
      </c>
      <c r="G44" s="242"/>
      <c r="H44" s="242"/>
      <c r="I44" s="72">
        <v>1.47</v>
      </c>
      <c r="J44" s="243">
        <v>100.01</v>
      </c>
      <c r="K44" s="243"/>
      <c r="L44" s="243"/>
      <c r="M44" s="72">
        <v>98.68</v>
      </c>
      <c r="N44" s="66"/>
      <c r="O44" s="66"/>
      <c r="P44" s="66"/>
    </row>
    <row r="45" spans="1:16" ht="9.9499999999999993" customHeight="1">
      <c r="A45" s="66"/>
      <c r="B45" s="237" t="s">
        <v>180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66"/>
      <c r="O45" s="66"/>
      <c r="P45" s="66"/>
    </row>
    <row r="46" spans="1:16" ht="9.9499999999999993" customHeight="1">
      <c r="A46" s="66"/>
      <c r="B46" s="232" t="s">
        <v>223</v>
      </c>
      <c r="C46" s="232"/>
      <c r="D46" s="232"/>
      <c r="E46" s="232"/>
      <c r="F46" s="232"/>
      <c r="G46" s="232"/>
      <c r="H46" s="70">
        <v>0</v>
      </c>
      <c r="I46" s="70">
        <v>0</v>
      </c>
      <c r="J46" s="233">
        <v>0</v>
      </c>
      <c r="K46" s="233"/>
      <c r="L46" s="233"/>
      <c r="M46" s="70">
        <v>0</v>
      </c>
      <c r="N46" s="66"/>
      <c r="O46" s="66"/>
      <c r="P46" s="66"/>
    </row>
    <row r="47" spans="1:16" ht="9.9499999999999993" customHeight="1">
      <c r="A47" s="66"/>
      <c r="B47" s="232" t="s">
        <v>224</v>
      </c>
      <c r="C47" s="232"/>
      <c r="D47" s="232"/>
      <c r="E47" s="232"/>
      <c r="F47" s="232"/>
      <c r="G47" s="232"/>
      <c r="H47" s="70">
        <v>0</v>
      </c>
      <c r="I47" s="70">
        <v>0</v>
      </c>
      <c r="J47" s="233">
        <v>0</v>
      </c>
      <c r="K47" s="233"/>
      <c r="L47" s="233"/>
      <c r="M47" s="70">
        <v>0</v>
      </c>
      <c r="N47" s="66"/>
      <c r="O47" s="66"/>
      <c r="P47" s="66"/>
    </row>
    <row r="48" spans="1:16" ht="9.9499999999999993" customHeight="1">
      <c r="A48" s="66"/>
      <c r="B48" s="232" t="s">
        <v>225</v>
      </c>
      <c r="C48" s="232"/>
      <c r="D48" s="232"/>
      <c r="E48" s="232"/>
      <c r="F48" s="232"/>
      <c r="G48" s="232"/>
      <c r="H48" s="70">
        <v>0</v>
      </c>
      <c r="I48" s="70">
        <v>0</v>
      </c>
      <c r="J48" s="233">
        <v>0</v>
      </c>
      <c r="K48" s="233"/>
      <c r="L48" s="233"/>
      <c r="M48" s="70">
        <v>0</v>
      </c>
      <c r="N48" s="66"/>
      <c r="O48" s="66"/>
      <c r="P48" s="66"/>
    </row>
    <row r="49" spans="1:16" ht="9.9499999999999993" customHeight="1">
      <c r="A49" s="66"/>
      <c r="B49" s="238" t="s">
        <v>114</v>
      </c>
      <c r="C49" s="238"/>
      <c r="D49" s="238"/>
      <c r="E49" s="238"/>
      <c r="F49" s="239">
        <v>0</v>
      </c>
      <c r="G49" s="239"/>
      <c r="H49" s="239"/>
      <c r="I49" s="71">
        <v>0</v>
      </c>
      <c r="J49" s="240">
        <v>0</v>
      </c>
      <c r="K49" s="240"/>
      <c r="L49" s="240"/>
      <c r="M49" s="71">
        <v>0</v>
      </c>
      <c r="N49" s="66"/>
      <c r="O49" s="66"/>
      <c r="P49" s="66"/>
    </row>
    <row r="50" spans="1:16" ht="9.9499999999999993" customHeight="1">
      <c r="A50" s="66"/>
      <c r="B50" s="237" t="s">
        <v>184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66"/>
      <c r="O50" s="66"/>
      <c r="P50" s="66"/>
    </row>
    <row r="51" spans="1:16" ht="9.9499999999999993" customHeight="1">
      <c r="A51" s="66"/>
      <c r="B51" s="232" t="s">
        <v>226</v>
      </c>
      <c r="C51" s="232"/>
      <c r="D51" s="232"/>
      <c r="E51" s="232"/>
      <c r="F51" s="232"/>
      <c r="G51" s="232"/>
      <c r="H51" s="70">
        <v>0</v>
      </c>
      <c r="I51" s="70">
        <v>0</v>
      </c>
      <c r="J51" s="233">
        <v>0</v>
      </c>
      <c r="K51" s="233"/>
      <c r="L51" s="233"/>
      <c r="M51" s="70">
        <v>0</v>
      </c>
      <c r="N51" s="66"/>
      <c r="O51" s="66"/>
      <c r="P51" s="66"/>
    </row>
    <row r="52" spans="1:16" ht="9.9499999999999993" customHeight="1">
      <c r="A52" s="66"/>
      <c r="B52" s="232" t="s">
        <v>227</v>
      </c>
      <c r="C52" s="232"/>
      <c r="D52" s="232"/>
      <c r="E52" s="232"/>
      <c r="F52" s="232"/>
      <c r="G52" s="232"/>
      <c r="H52" s="70">
        <v>4.55</v>
      </c>
      <c r="I52" s="70">
        <v>0</v>
      </c>
      <c r="J52" s="233">
        <v>0.01</v>
      </c>
      <c r="K52" s="233"/>
      <c r="L52" s="233"/>
      <c r="M52" s="70">
        <v>0.01</v>
      </c>
      <c r="N52" s="66"/>
      <c r="O52" s="66"/>
      <c r="P52" s="66"/>
    </row>
    <row r="53" spans="1:16" ht="9.9499999999999993" customHeight="1">
      <c r="A53" s="66"/>
      <c r="B53" s="232" t="s">
        <v>228</v>
      </c>
      <c r="C53" s="232"/>
      <c r="D53" s="232"/>
      <c r="E53" s="232"/>
      <c r="F53" s="232"/>
      <c r="G53" s="232"/>
      <c r="H53" s="70">
        <v>0</v>
      </c>
      <c r="I53" s="70">
        <v>0</v>
      </c>
      <c r="J53" s="233">
        <v>0</v>
      </c>
      <c r="K53" s="233"/>
      <c r="L53" s="233"/>
      <c r="M53" s="70">
        <v>0</v>
      </c>
      <c r="N53" s="66"/>
      <c r="O53" s="66"/>
      <c r="P53" s="66"/>
    </row>
    <row r="54" spans="1:16" ht="9.9499999999999993" customHeight="1">
      <c r="A54" s="66"/>
      <c r="B54" s="232" t="s">
        <v>229</v>
      </c>
      <c r="C54" s="232"/>
      <c r="D54" s="232"/>
      <c r="E54" s="232"/>
      <c r="F54" s="232"/>
      <c r="G54" s="232"/>
      <c r="H54" s="70">
        <v>0</v>
      </c>
      <c r="I54" s="70">
        <v>0</v>
      </c>
      <c r="J54" s="233">
        <v>0</v>
      </c>
      <c r="K54" s="233"/>
      <c r="L54" s="233"/>
      <c r="M54" s="70">
        <v>0</v>
      </c>
      <c r="N54" s="66"/>
      <c r="O54" s="66"/>
      <c r="P54" s="66"/>
    </row>
    <row r="55" spans="1:16" ht="9.9499999999999993" customHeight="1">
      <c r="A55" s="66"/>
      <c r="B55" s="238" t="s">
        <v>118</v>
      </c>
      <c r="C55" s="238"/>
      <c r="D55" s="238"/>
      <c r="E55" s="238"/>
      <c r="F55" s="239">
        <v>4.55</v>
      </c>
      <c r="G55" s="239"/>
      <c r="H55" s="239"/>
      <c r="I55" s="71">
        <v>0</v>
      </c>
      <c r="J55" s="240">
        <v>0.01</v>
      </c>
      <c r="K55" s="240"/>
      <c r="L55" s="240"/>
      <c r="M55" s="71">
        <v>0.01</v>
      </c>
      <c r="N55" s="66"/>
      <c r="O55" s="66"/>
      <c r="P55" s="66"/>
    </row>
    <row r="56" spans="1:16" ht="9.9499999999999993" customHeight="1">
      <c r="A56" s="66"/>
      <c r="B56" s="241" t="s">
        <v>188</v>
      </c>
      <c r="C56" s="241"/>
      <c r="D56" s="241"/>
      <c r="E56" s="241"/>
      <c r="F56" s="243">
        <v>4.55</v>
      </c>
      <c r="G56" s="243"/>
      <c r="H56" s="243"/>
      <c r="I56" s="72">
        <v>0</v>
      </c>
      <c r="J56" s="243">
        <v>0.01</v>
      </c>
      <c r="K56" s="243"/>
      <c r="L56" s="243"/>
      <c r="M56" s="72">
        <v>0.01</v>
      </c>
      <c r="N56" s="66"/>
      <c r="O56" s="66"/>
      <c r="P56" s="66"/>
    </row>
    <row r="57" spans="1:16" ht="9.9499999999999993" customHeight="1">
      <c r="A57" s="66"/>
      <c r="B57" s="241" t="s">
        <v>189</v>
      </c>
      <c r="C57" s="241"/>
      <c r="D57" s="241"/>
      <c r="E57" s="241"/>
      <c r="F57" s="242">
        <v>34698.550000000003</v>
      </c>
      <c r="G57" s="242"/>
      <c r="H57" s="242"/>
      <c r="I57" s="72">
        <v>1.47</v>
      </c>
      <c r="J57" s="243">
        <v>100.02</v>
      </c>
      <c r="K57" s="243"/>
      <c r="L57" s="243"/>
      <c r="M57" s="72">
        <v>98.69</v>
      </c>
      <c r="N57" s="66"/>
      <c r="O57" s="66"/>
      <c r="P57" s="66"/>
    </row>
    <row r="58" spans="1:16" ht="9.9499999999999993" customHeight="1">
      <c r="A58" s="66"/>
      <c r="B58" s="237" t="s">
        <v>46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66"/>
      <c r="O58" s="66"/>
      <c r="P58" s="66"/>
    </row>
    <row r="59" spans="1:16" ht="9.9499999999999993" customHeight="1">
      <c r="A59" s="66"/>
      <c r="B59" s="232" t="s">
        <v>190</v>
      </c>
      <c r="C59" s="232"/>
      <c r="D59" s="232"/>
      <c r="E59" s="232"/>
      <c r="F59" s="232"/>
      <c r="G59" s="232"/>
      <c r="H59" s="70">
        <v>0</v>
      </c>
      <c r="I59" s="70">
        <v>0</v>
      </c>
      <c r="J59" s="233">
        <v>0</v>
      </c>
      <c r="K59" s="233"/>
      <c r="L59" s="233"/>
      <c r="M59" s="70">
        <v>0</v>
      </c>
      <c r="N59" s="66"/>
      <c r="O59" s="66"/>
      <c r="P59" s="66"/>
    </row>
    <row r="60" spans="1:16" ht="9.9499999999999993" customHeight="1">
      <c r="A60" s="66"/>
      <c r="B60" s="232" t="s">
        <v>191</v>
      </c>
      <c r="C60" s="232"/>
      <c r="D60" s="232"/>
      <c r="E60" s="232"/>
      <c r="F60" s="232"/>
      <c r="G60" s="232"/>
      <c r="H60" s="70">
        <v>462.75</v>
      </c>
      <c r="I60" s="70">
        <v>0.02</v>
      </c>
      <c r="J60" s="233">
        <v>1.33</v>
      </c>
      <c r="K60" s="233"/>
      <c r="L60" s="233"/>
      <c r="M60" s="70">
        <v>1.32</v>
      </c>
      <c r="N60" s="66"/>
      <c r="O60" s="66"/>
      <c r="P60" s="66"/>
    </row>
    <row r="61" spans="1:16" ht="9.9499999999999993" customHeight="1">
      <c r="A61" s="66"/>
      <c r="B61" s="238" t="s">
        <v>193</v>
      </c>
      <c r="C61" s="238"/>
      <c r="D61" s="238"/>
      <c r="E61" s="238"/>
      <c r="F61" s="239">
        <v>462.75</v>
      </c>
      <c r="G61" s="239"/>
      <c r="H61" s="239"/>
      <c r="I61" s="71">
        <v>0.02</v>
      </c>
      <c r="J61" s="240">
        <v>1.33</v>
      </c>
      <c r="K61" s="240"/>
      <c r="L61" s="240"/>
      <c r="M61" s="71">
        <v>1.32</v>
      </c>
      <c r="N61" s="66"/>
      <c r="O61" s="66"/>
      <c r="P61" s="66"/>
    </row>
    <row r="62" spans="1:16" ht="9.9499999999999993" customHeight="1">
      <c r="A62" s="66"/>
      <c r="B62" s="241" t="s">
        <v>194</v>
      </c>
      <c r="C62" s="241"/>
      <c r="D62" s="241"/>
      <c r="E62" s="241"/>
      <c r="F62" s="242">
        <v>35161.300000000003</v>
      </c>
      <c r="G62" s="242"/>
      <c r="H62" s="242"/>
      <c r="I62" s="72">
        <v>1.49</v>
      </c>
      <c r="J62" s="243">
        <v>101.35</v>
      </c>
      <c r="K62" s="243"/>
      <c r="L62" s="243"/>
      <c r="M62" s="73" t="s">
        <v>195</v>
      </c>
      <c r="N62" s="66"/>
      <c r="O62" s="66"/>
      <c r="P62" s="66"/>
    </row>
    <row r="63" spans="1:16" ht="108.9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44" t="s">
        <v>51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45" t="s">
        <v>240</v>
      </c>
      <c r="B1" s="246"/>
      <c r="C1" s="246"/>
      <c r="D1" s="246"/>
      <c r="E1" s="246"/>
    </row>
    <row r="2" spans="1:5">
      <c r="A2" s="245" t="s">
        <v>241</v>
      </c>
      <c r="B2" s="246"/>
      <c r="C2" s="246"/>
      <c r="D2" s="246"/>
      <c r="E2" s="246"/>
    </row>
    <row r="3" spans="1:5">
      <c r="A3" s="245" t="s">
        <v>256</v>
      </c>
      <c r="B3" s="246"/>
      <c r="C3" s="246"/>
      <c r="D3" s="246"/>
      <c r="E3" s="246"/>
    </row>
    <row r="4" spans="1:5">
      <c r="A4" s="74" t="s">
        <v>130</v>
      </c>
      <c r="B4" s="245" t="s">
        <v>131</v>
      </c>
      <c r="C4" s="246"/>
      <c r="D4" s="246"/>
      <c r="E4" s="246"/>
    </row>
    <row r="5" spans="1:5">
      <c r="A5" s="74" t="s">
        <v>243</v>
      </c>
      <c r="B5" s="245" t="s">
        <v>244</v>
      </c>
      <c r="C5" s="246"/>
      <c r="D5" s="246"/>
      <c r="E5" s="246"/>
    </row>
    <row r="6" spans="1:5">
      <c r="A6" s="74" t="s">
        <v>257</v>
      </c>
      <c r="B6" s="75" t="s">
        <v>232</v>
      </c>
    </row>
    <row r="7" spans="1:5" ht="22.5">
      <c r="A7" s="76" t="s">
        <v>8</v>
      </c>
      <c r="B7" s="76" t="s">
        <v>136</v>
      </c>
      <c r="C7" s="76" t="s">
        <v>137</v>
      </c>
      <c r="D7" s="76" t="s">
        <v>246</v>
      </c>
      <c r="E7" s="76" t="s">
        <v>247</v>
      </c>
    </row>
    <row r="8" spans="1:5">
      <c r="A8" s="245" t="s">
        <v>248</v>
      </c>
      <c r="B8" s="246"/>
      <c r="C8" s="246"/>
      <c r="D8" s="246"/>
      <c r="E8" s="246"/>
    </row>
    <row r="9" spans="1:5">
      <c r="A9" s="75" t="s">
        <v>140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141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142</v>
      </c>
    </row>
    <row r="12" spans="1:5">
      <c r="A12" s="75" t="s">
        <v>143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144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145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146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205</v>
      </c>
      <c r="B16" s="77">
        <v>33600</v>
      </c>
      <c r="C16" s="77">
        <v>1.4285699999999999</v>
      </c>
      <c r="D16" s="77">
        <v>96.84</v>
      </c>
      <c r="E16" s="77">
        <v>96.23</v>
      </c>
    </row>
    <row r="17" spans="1:5">
      <c r="A17" s="75" t="s">
        <v>148</v>
      </c>
      <c r="B17" s="77">
        <v>10.45</v>
      </c>
      <c r="C17" s="77">
        <v>4.4000000000000002E-4</v>
      </c>
      <c r="D17" s="77">
        <v>0.03</v>
      </c>
      <c r="E17" s="77">
        <v>0.03</v>
      </c>
    </row>
    <row r="18" spans="1:5">
      <c r="A18" s="75" t="s">
        <v>206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150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151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207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208</v>
      </c>
    </row>
    <row r="23" spans="1:5">
      <c r="A23" s="75" t="s">
        <v>209</v>
      </c>
      <c r="B23" s="77">
        <v>0</v>
      </c>
      <c r="C23" s="77">
        <v>0</v>
      </c>
      <c r="D23" s="77">
        <v>0</v>
      </c>
      <c r="E23" s="77">
        <v>0</v>
      </c>
    </row>
    <row r="24" spans="1:5">
      <c r="A24" s="75" t="s">
        <v>210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211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212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62</v>
      </c>
      <c r="B27" s="78">
        <v>33610.449999999997</v>
      </c>
      <c r="C27" s="78">
        <v>1.4290099999999999</v>
      </c>
      <c r="D27" s="78">
        <v>96.87</v>
      </c>
      <c r="E27" s="78">
        <v>96.26</v>
      </c>
    </row>
    <row r="28" spans="1:5">
      <c r="A28" s="245" t="s">
        <v>94</v>
      </c>
      <c r="B28" s="246"/>
      <c r="C28" s="246"/>
      <c r="D28" s="246"/>
      <c r="E28" s="246"/>
    </row>
    <row r="29" spans="1:5">
      <c r="A29" s="75" t="s">
        <v>213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214</v>
      </c>
      <c r="B30" s="77">
        <v>1008.31</v>
      </c>
      <c r="C30" s="77">
        <v>4.2869999999999998E-2</v>
      </c>
      <c r="D30" s="77">
        <v>2.91</v>
      </c>
      <c r="E30" s="77">
        <v>2.89</v>
      </c>
    </row>
    <row r="31" spans="1:5">
      <c r="A31" s="75" t="s">
        <v>215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216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217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218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219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220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221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175</v>
      </c>
      <c r="B38" s="77">
        <v>0</v>
      </c>
      <c r="C38" s="77">
        <v>0</v>
      </c>
      <c r="D38" s="77">
        <v>0</v>
      </c>
      <c r="E38" s="77">
        <v>0</v>
      </c>
    </row>
    <row r="39" spans="1:5">
      <c r="A39" s="74" t="s">
        <v>108</v>
      </c>
      <c r="B39" s="78">
        <v>1008.31</v>
      </c>
      <c r="C39" s="78">
        <v>4.2869999999999998E-2</v>
      </c>
      <c r="D39" s="78">
        <v>2.91</v>
      </c>
      <c r="E39" s="78">
        <v>2.89</v>
      </c>
    </row>
    <row r="40" spans="1:5">
      <c r="A40" s="245" t="s">
        <v>29</v>
      </c>
      <c r="B40" s="246"/>
      <c r="C40" s="246"/>
      <c r="D40" s="246"/>
      <c r="E40" s="246"/>
    </row>
    <row r="41" spans="1:5">
      <c r="A41" s="75" t="s">
        <v>222</v>
      </c>
      <c r="B41" s="77">
        <v>77.86</v>
      </c>
      <c r="C41" s="77">
        <v>0</v>
      </c>
      <c r="D41" s="77">
        <v>0.22</v>
      </c>
      <c r="E41" s="77">
        <v>0.22</v>
      </c>
    </row>
    <row r="42" spans="1:5">
      <c r="A42" s="74" t="s">
        <v>178</v>
      </c>
      <c r="B42" s="78">
        <v>77.86</v>
      </c>
      <c r="C42" s="78">
        <v>0</v>
      </c>
      <c r="D42" s="78">
        <v>0.22</v>
      </c>
      <c r="E42" s="78">
        <v>0.22</v>
      </c>
    </row>
    <row r="43" spans="1:5">
      <c r="A43" s="74" t="s">
        <v>179</v>
      </c>
      <c r="B43" s="78">
        <v>34696.619999999995</v>
      </c>
      <c r="C43" s="78">
        <v>1.4718800000000001</v>
      </c>
      <c r="D43" s="78">
        <v>100</v>
      </c>
      <c r="E43" s="78">
        <v>99.37</v>
      </c>
    </row>
    <row r="44" spans="1:5">
      <c r="A44" s="245" t="s">
        <v>180</v>
      </c>
      <c r="B44" s="246"/>
      <c r="C44" s="246"/>
      <c r="D44" s="246"/>
      <c r="E44" s="246"/>
    </row>
    <row r="45" spans="1:5">
      <c r="A45" s="75" t="s">
        <v>223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224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225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114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45" t="s">
        <v>184</v>
      </c>
      <c r="B49" s="246"/>
      <c r="C49" s="246"/>
      <c r="D49" s="246"/>
      <c r="E49" s="246"/>
    </row>
    <row r="50" spans="1:5">
      <c r="A50" s="75" t="s">
        <v>226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227</v>
      </c>
      <c r="B51" s="77">
        <v>4.76</v>
      </c>
      <c r="C51" s="77">
        <v>2.0000000000000001E-4</v>
      </c>
      <c r="D51" s="77">
        <v>0.01</v>
      </c>
      <c r="E51" s="77">
        <v>0.01</v>
      </c>
    </row>
    <row r="52" spans="1:5">
      <c r="A52" s="75" t="s">
        <v>228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229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118</v>
      </c>
      <c r="B54" s="78">
        <v>4.76</v>
      </c>
      <c r="C54" s="78">
        <v>2.0000000000000001E-4</v>
      </c>
      <c r="D54" s="78">
        <v>0.01</v>
      </c>
      <c r="E54" s="78">
        <v>0.01</v>
      </c>
    </row>
    <row r="55" spans="1:5">
      <c r="A55" s="74" t="s">
        <v>188</v>
      </c>
      <c r="B55" s="78">
        <v>4.76</v>
      </c>
      <c r="C55" s="78">
        <v>2.0000000000000001E-4</v>
      </c>
      <c r="D55" s="78">
        <v>0.01</v>
      </c>
      <c r="E55" s="78">
        <v>0.01</v>
      </c>
    </row>
    <row r="56" spans="1:5">
      <c r="A56" s="74" t="s">
        <v>189</v>
      </c>
      <c r="B56" s="78">
        <v>34701.379999999997</v>
      </c>
      <c r="C56" s="78">
        <v>1.4720800000000001</v>
      </c>
      <c r="D56" s="78">
        <v>100.01</v>
      </c>
      <c r="E56" s="78">
        <v>99.38</v>
      </c>
    </row>
    <row r="57" spans="1:5">
      <c r="A57" s="245" t="s">
        <v>46</v>
      </c>
      <c r="B57" s="246"/>
      <c r="C57" s="246"/>
      <c r="D57" s="246"/>
      <c r="E57" s="246"/>
    </row>
    <row r="58" spans="1:5">
      <c r="A58" s="75" t="s">
        <v>190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191</v>
      </c>
      <c r="B59" s="77">
        <v>215.33</v>
      </c>
      <c r="C59" s="77">
        <v>9.1500000000000001E-3</v>
      </c>
      <c r="D59" s="77">
        <v>0.62</v>
      </c>
      <c r="E59" s="77">
        <v>0.62</v>
      </c>
    </row>
    <row r="60" spans="1:5">
      <c r="A60" s="74" t="s">
        <v>249</v>
      </c>
      <c r="B60" s="78">
        <v>215.33</v>
      </c>
      <c r="C60" s="78">
        <v>9.1500000000000001E-3</v>
      </c>
      <c r="D60" s="78">
        <v>0.62</v>
      </c>
      <c r="E60" s="78">
        <v>0.62</v>
      </c>
    </row>
    <row r="61" spans="1:5">
      <c r="A61" s="74" t="s">
        <v>194</v>
      </c>
      <c r="B61" s="78">
        <v>34916.71</v>
      </c>
      <c r="C61" s="78">
        <v>1.48123</v>
      </c>
      <c r="D61" s="78">
        <v>100.63</v>
      </c>
      <c r="E61" s="78">
        <v>100</v>
      </c>
    </row>
    <row r="63" spans="1:5">
      <c r="A63" s="245" t="s">
        <v>51</v>
      </c>
      <c r="B63" s="246"/>
      <c r="C63" s="246"/>
      <c r="D63" s="246"/>
      <c r="E63" s="24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72" customWidth="1"/>
    <col min="2" max="3" width="11.875" style="172" customWidth="1"/>
    <col min="4" max="5" width="16.375" style="172" customWidth="1"/>
    <col min="6" max="256" width="9" style="172"/>
    <col min="257" max="257" width="30.75" style="172" customWidth="1"/>
    <col min="258" max="259" width="11.875" style="172" customWidth="1"/>
    <col min="260" max="261" width="16.375" style="172" customWidth="1"/>
    <col min="262" max="512" width="9" style="172"/>
    <col min="513" max="513" width="30.75" style="172" customWidth="1"/>
    <col min="514" max="515" width="11.875" style="172" customWidth="1"/>
    <col min="516" max="517" width="16.375" style="172" customWidth="1"/>
    <col min="518" max="768" width="9" style="172"/>
    <col min="769" max="769" width="30.75" style="172" customWidth="1"/>
    <col min="770" max="771" width="11.875" style="172" customWidth="1"/>
    <col min="772" max="773" width="16.375" style="172" customWidth="1"/>
    <col min="774" max="1024" width="9" style="172"/>
    <col min="1025" max="1025" width="30.75" style="172" customWidth="1"/>
    <col min="1026" max="1027" width="11.875" style="172" customWidth="1"/>
    <col min="1028" max="1029" width="16.375" style="172" customWidth="1"/>
    <col min="1030" max="1280" width="9" style="172"/>
    <col min="1281" max="1281" width="30.75" style="172" customWidth="1"/>
    <col min="1282" max="1283" width="11.875" style="172" customWidth="1"/>
    <col min="1284" max="1285" width="16.375" style="172" customWidth="1"/>
    <col min="1286" max="1536" width="9" style="172"/>
    <col min="1537" max="1537" width="30.75" style="172" customWidth="1"/>
    <col min="1538" max="1539" width="11.875" style="172" customWidth="1"/>
    <col min="1540" max="1541" width="16.375" style="172" customWidth="1"/>
    <col min="1542" max="1792" width="9" style="172"/>
    <col min="1793" max="1793" width="30.75" style="172" customWidth="1"/>
    <col min="1794" max="1795" width="11.875" style="172" customWidth="1"/>
    <col min="1796" max="1797" width="16.375" style="172" customWidth="1"/>
    <col min="1798" max="2048" width="9" style="172"/>
    <col min="2049" max="2049" width="30.75" style="172" customWidth="1"/>
    <col min="2050" max="2051" width="11.875" style="172" customWidth="1"/>
    <col min="2052" max="2053" width="16.375" style="172" customWidth="1"/>
    <col min="2054" max="2304" width="9" style="172"/>
    <col min="2305" max="2305" width="30.75" style="172" customWidth="1"/>
    <col min="2306" max="2307" width="11.875" style="172" customWidth="1"/>
    <col min="2308" max="2309" width="16.375" style="172" customWidth="1"/>
    <col min="2310" max="2560" width="9" style="172"/>
    <col min="2561" max="2561" width="30.75" style="172" customWidth="1"/>
    <col min="2562" max="2563" width="11.875" style="172" customWidth="1"/>
    <col min="2564" max="2565" width="16.375" style="172" customWidth="1"/>
    <col min="2566" max="2816" width="9" style="172"/>
    <col min="2817" max="2817" width="30.75" style="172" customWidth="1"/>
    <col min="2818" max="2819" width="11.875" style="172" customWidth="1"/>
    <col min="2820" max="2821" width="16.375" style="172" customWidth="1"/>
    <col min="2822" max="3072" width="9" style="172"/>
    <col min="3073" max="3073" width="30.75" style="172" customWidth="1"/>
    <col min="3074" max="3075" width="11.875" style="172" customWidth="1"/>
    <col min="3076" max="3077" width="16.375" style="172" customWidth="1"/>
    <col min="3078" max="3328" width="9" style="172"/>
    <col min="3329" max="3329" width="30.75" style="172" customWidth="1"/>
    <col min="3330" max="3331" width="11.875" style="172" customWidth="1"/>
    <col min="3332" max="3333" width="16.375" style="172" customWidth="1"/>
    <col min="3334" max="3584" width="9" style="172"/>
    <col min="3585" max="3585" width="30.75" style="172" customWidth="1"/>
    <col min="3586" max="3587" width="11.875" style="172" customWidth="1"/>
    <col min="3588" max="3589" width="16.375" style="172" customWidth="1"/>
    <col min="3590" max="3840" width="9" style="172"/>
    <col min="3841" max="3841" width="30.75" style="172" customWidth="1"/>
    <col min="3842" max="3843" width="11.875" style="172" customWidth="1"/>
    <col min="3844" max="3845" width="16.375" style="172" customWidth="1"/>
    <col min="3846" max="4096" width="9" style="172"/>
    <col min="4097" max="4097" width="30.75" style="172" customWidth="1"/>
    <col min="4098" max="4099" width="11.875" style="172" customWidth="1"/>
    <col min="4100" max="4101" width="16.375" style="172" customWidth="1"/>
    <col min="4102" max="4352" width="9" style="172"/>
    <col min="4353" max="4353" width="30.75" style="172" customWidth="1"/>
    <col min="4354" max="4355" width="11.875" style="172" customWidth="1"/>
    <col min="4356" max="4357" width="16.375" style="172" customWidth="1"/>
    <col min="4358" max="4608" width="9" style="172"/>
    <col min="4609" max="4609" width="30.75" style="172" customWidth="1"/>
    <col min="4610" max="4611" width="11.875" style="172" customWidth="1"/>
    <col min="4612" max="4613" width="16.375" style="172" customWidth="1"/>
    <col min="4614" max="4864" width="9" style="172"/>
    <col min="4865" max="4865" width="30.75" style="172" customWidth="1"/>
    <col min="4866" max="4867" width="11.875" style="172" customWidth="1"/>
    <col min="4868" max="4869" width="16.375" style="172" customWidth="1"/>
    <col min="4870" max="5120" width="9" style="172"/>
    <col min="5121" max="5121" width="30.75" style="172" customWidth="1"/>
    <col min="5122" max="5123" width="11.875" style="172" customWidth="1"/>
    <col min="5124" max="5125" width="16.375" style="172" customWidth="1"/>
    <col min="5126" max="5376" width="9" style="172"/>
    <col min="5377" max="5377" width="30.75" style="172" customWidth="1"/>
    <col min="5378" max="5379" width="11.875" style="172" customWidth="1"/>
    <col min="5380" max="5381" width="16.375" style="172" customWidth="1"/>
    <col min="5382" max="5632" width="9" style="172"/>
    <col min="5633" max="5633" width="30.75" style="172" customWidth="1"/>
    <col min="5634" max="5635" width="11.875" style="172" customWidth="1"/>
    <col min="5636" max="5637" width="16.375" style="172" customWidth="1"/>
    <col min="5638" max="5888" width="9" style="172"/>
    <col min="5889" max="5889" width="30.75" style="172" customWidth="1"/>
    <col min="5890" max="5891" width="11.875" style="172" customWidth="1"/>
    <col min="5892" max="5893" width="16.375" style="172" customWidth="1"/>
    <col min="5894" max="6144" width="9" style="172"/>
    <col min="6145" max="6145" width="30.75" style="172" customWidth="1"/>
    <col min="6146" max="6147" width="11.875" style="172" customWidth="1"/>
    <col min="6148" max="6149" width="16.375" style="172" customWidth="1"/>
    <col min="6150" max="6400" width="9" style="172"/>
    <col min="6401" max="6401" width="30.75" style="172" customWidth="1"/>
    <col min="6402" max="6403" width="11.875" style="172" customWidth="1"/>
    <col min="6404" max="6405" width="16.375" style="172" customWidth="1"/>
    <col min="6406" max="6656" width="9" style="172"/>
    <col min="6657" max="6657" width="30.75" style="172" customWidth="1"/>
    <col min="6658" max="6659" width="11.875" style="172" customWidth="1"/>
    <col min="6660" max="6661" width="16.375" style="172" customWidth="1"/>
    <col min="6662" max="6912" width="9" style="172"/>
    <col min="6913" max="6913" width="30.75" style="172" customWidth="1"/>
    <col min="6914" max="6915" width="11.875" style="172" customWidth="1"/>
    <col min="6916" max="6917" width="16.375" style="172" customWidth="1"/>
    <col min="6918" max="7168" width="9" style="172"/>
    <col min="7169" max="7169" width="30.75" style="172" customWidth="1"/>
    <col min="7170" max="7171" width="11.875" style="172" customWidth="1"/>
    <col min="7172" max="7173" width="16.375" style="172" customWidth="1"/>
    <col min="7174" max="7424" width="9" style="172"/>
    <col min="7425" max="7425" width="30.75" style="172" customWidth="1"/>
    <col min="7426" max="7427" width="11.875" style="172" customWidth="1"/>
    <col min="7428" max="7429" width="16.375" style="172" customWidth="1"/>
    <col min="7430" max="7680" width="9" style="172"/>
    <col min="7681" max="7681" width="30.75" style="172" customWidth="1"/>
    <col min="7682" max="7683" width="11.875" style="172" customWidth="1"/>
    <col min="7684" max="7685" width="16.375" style="172" customWidth="1"/>
    <col min="7686" max="7936" width="9" style="172"/>
    <col min="7937" max="7937" width="30.75" style="172" customWidth="1"/>
    <col min="7938" max="7939" width="11.875" style="172" customWidth="1"/>
    <col min="7940" max="7941" width="16.375" style="172" customWidth="1"/>
    <col min="7942" max="8192" width="9" style="172"/>
    <col min="8193" max="8193" width="30.75" style="172" customWidth="1"/>
    <col min="8194" max="8195" width="11.875" style="172" customWidth="1"/>
    <col min="8196" max="8197" width="16.375" style="172" customWidth="1"/>
    <col min="8198" max="8448" width="9" style="172"/>
    <col min="8449" max="8449" width="30.75" style="172" customWidth="1"/>
    <col min="8450" max="8451" width="11.875" style="172" customWidth="1"/>
    <col min="8452" max="8453" width="16.375" style="172" customWidth="1"/>
    <col min="8454" max="8704" width="9" style="172"/>
    <col min="8705" max="8705" width="30.75" style="172" customWidth="1"/>
    <col min="8706" max="8707" width="11.875" style="172" customWidth="1"/>
    <col min="8708" max="8709" width="16.375" style="172" customWidth="1"/>
    <col min="8710" max="8960" width="9" style="172"/>
    <col min="8961" max="8961" width="30.75" style="172" customWidth="1"/>
    <col min="8962" max="8963" width="11.875" style="172" customWidth="1"/>
    <col min="8964" max="8965" width="16.375" style="172" customWidth="1"/>
    <col min="8966" max="9216" width="9" style="172"/>
    <col min="9217" max="9217" width="30.75" style="172" customWidth="1"/>
    <col min="9218" max="9219" width="11.875" style="172" customWidth="1"/>
    <col min="9220" max="9221" width="16.375" style="172" customWidth="1"/>
    <col min="9222" max="9472" width="9" style="172"/>
    <col min="9473" max="9473" width="30.75" style="172" customWidth="1"/>
    <col min="9474" max="9475" width="11.875" style="172" customWidth="1"/>
    <col min="9476" max="9477" width="16.375" style="172" customWidth="1"/>
    <col min="9478" max="9728" width="9" style="172"/>
    <col min="9729" max="9729" width="30.75" style="172" customWidth="1"/>
    <col min="9730" max="9731" width="11.875" style="172" customWidth="1"/>
    <col min="9732" max="9733" width="16.375" style="172" customWidth="1"/>
    <col min="9734" max="9984" width="9" style="172"/>
    <col min="9985" max="9985" width="30.75" style="172" customWidth="1"/>
    <col min="9986" max="9987" width="11.875" style="172" customWidth="1"/>
    <col min="9988" max="9989" width="16.375" style="172" customWidth="1"/>
    <col min="9990" max="10240" width="9" style="172"/>
    <col min="10241" max="10241" width="30.75" style="172" customWidth="1"/>
    <col min="10242" max="10243" width="11.875" style="172" customWidth="1"/>
    <col min="10244" max="10245" width="16.375" style="172" customWidth="1"/>
    <col min="10246" max="10496" width="9" style="172"/>
    <col min="10497" max="10497" width="30.75" style="172" customWidth="1"/>
    <col min="10498" max="10499" width="11.875" style="172" customWidth="1"/>
    <col min="10500" max="10501" width="16.375" style="172" customWidth="1"/>
    <col min="10502" max="10752" width="9" style="172"/>
    <col min="10753" max="10753" width="30.75" style="172" customWidth="1"/>
    <col min="10754" max="10755" width="11.875" style="172" customWidth="1"/>
    <col min="10756" max="10757" width="16.375" style="172" customWidth="1"/>
    <col min="10758" max="11008" width="9" style="172"/>
    <col min="11009" max="11009" width="30.75" style="172" customWidth="1"/>
    <col min="11010" max="11011" width="11.875" style="172" customWidth="1"/>
    <col min="11012" max="11013" width="16.375" style="172" customWidth="1"/>
    <col min="11014" max="11264" width="9" style="172"/>
    <col min="11265" max="11265" width="30.75" style="172" customWidth="1"/>
    <col min="11266" max="11267" width="11.875" style="172" customWidth="1"/>
    <col min="11268" max="11269" width="16.375" style="172" customWidth="1"/>
    <col min="11270" max="11520" width="9" style="172"/>
    <col min="11521" max="11521" width="30.75" style="172" customWidth="1"/>
    <col min="11522" max="11523" width="11.875" style="172" customWidth="1"/>
    <col min="11524" max="11525" width="16.375" style="172" customWidth="1"/>
    <col min="11526" max="11776" width="9" style="172"/>
    <col min="11777" max="11777" width="30.75" style="172" customWidth="1"/>
    <col min="11778" max="11779" width="11.875" style="172" customWidth="1"/>
    <col min="11780" max="11781" width="16.375" style="172" customWidth="1"/>
    <col min="11782" max="12032" width="9" style="172"/>
    <col min="12033" max="12033" width="30.75" style="172" customWidth="1"/>
    <col min="12034" max="12035" width="11.875" style="172" customWidth="1"/>
    <col min="12036" max="12037" width="16.375" style="172" customWidth="1"/>
    <col min="12038" max="12288" width="9" style="172"/>
    <col min="12289" max="12289" width="30.75" style="172" customWidth="1"/>
    <col min="12290" max="12291" width="11.875" style="172" customWidth="1"/>
    <col min="12292" max="12293" width="16.375" style="172" customWidth="1"/>
    <col min="12294" max="12544" width="9" style="172"/>
    <col min="12545" max="12545" width="30.75" style="172" customWidth="1"/>
    <col min="12546" max="12547" width="11.875" style="172" customWidth="1"/>
    <col min="12548" max="12549" width="16.375" style="172" customWidth="1"/>
    <col min="12550" max="12800" width="9" style="172"/>
    <col min="12801" max="12801" width="30.75" style="172" customWidth="1"/>
    <col min="12802" max="12803" width="11.875" style="172" customWidth="1"/>
    <col min="12804" max="12805" width="16.375" style="172" customWidth="1"/>
    <col min="12806" max="13056" width="9" style="172"/>
    <col min="13057" max="13057" width="30.75" style="172" customWidth="1"/>
    <col min="13058" max="13059" width="11.875" style="172" customWidth="1"/>
    <col min="13060" max="13061" width="16.375" style="172" customWidth="1"/>
    <col min="13062" max="13312" width="9" style="172"/>
    <col min="13313" max="13313" width="30.75" style="172" customWidth="1"/>
    <col min="13314" max="13315" width="11.875" style="172" customWidth="1"/>
    <col min="13316" max="13317" width="16.375" style="172" customWidth="1"/>
    <col min="13318" max="13568" width="9" style="172"/>
    <col min="13569" max="13569" width="30.75" style="172" customWidth="1"/>
    <col min="13570" max="13571" width="11.875" style="172" customWidth="1"/>
    <col min="13572" max="13573" width="16.375" style="172" customWidth="1"/>
    <col min="13574" max="13824" width="9" style="172"/>
    <col min="13825" max="13825" width="30.75" style="172" customWidth="1"/>
    <col min="13826" max="13827" width="11.875" style="172" customWidth="1"/>
    <col min="13828" max="13829" width="16.375" style="172" customWidth="1"/>
    <col min="13830" max="14080" width="9" style="172"/>
    <col min="14081" max="14081" width="30.75" style="172" customWidth="1"/>
    <col min="14082" max="14083" width="11.875" style="172" customWidth="1"/>
    <col min="14084" max="14085" width="16.375" style="172" customWidth="1"/>
    <col min="14086" max="14336" width="9" style="172"/>
    <col min="14337" max="14337" width="30.75" style="172" customWidth="1"/>
    <col min="14338" max="14339" width="11.875" style="172" customWidth="1"/>
    <col min="14340" max="14341" width="16.375" style="172" customWidth="1"/>
    <col min="14342" max="14592" width="9" style="172"/>
    <col min="14593" max="14593" width="30.75" style="172" customWidth="1"/>
    <col min="14594" max="14595" width="11.875" style="172" customWidth="1"/>
    <col min="14596" max="14597" width="16.375" style="172" customWidth="1"/>
    <col min="14598" max="14848" width="9" style="172"/>
    <col min="14849" max="14849" width="30.75" style="172" customWidth="1"/>
    <col min="14850" max="14851" width="11.875" style="172" customWidth="1"/>
    <col min="14852" max="14853" width="16.375" style="172" customWidth="1"/>
    <col min="14854" max="15104" width="9" style="172"/>
    <col min="15105" max="15105" width="30.75" style="172" customWidth="1"/>
    <col min="15106" max="15107" width="11.875" style="172" customWidth="1"/>
    <col min="15108" max="15109" width="16.375" style="172" customWidth="1"/>
    <col min="15110" max="15360" width="9" style="172"/>
    <col min="15361" max="15361" width="30.75" style="172" customWidth="1"/>
    <col min="15362" max="15363" width="11.875" style="172" customWidth="1"/>
    <col min="15364" max="15365" width="16.375" style="172" customWidth="1"/>
    <col min="15366" max="15616" width="9" style="172"/>
    <col min="15617" max="15617" width="30.75" style="172" customWidth="1"/>
    <col min="15618" max="15619" width="11.875" style="172" customWidth="1"/>
    <col min="15620" max="15621" width="16.375" style="172" customWidth="1"/>
    <col min="15622" max="15872" width="9" style="172"/>
    <col min="15873" max="15873" width="30.75" style="172" customWidth="1"/>
    <col min="15874" max="15875" width="11.875" style="172" customWidth="1"/>
    <col min="15876" max="15877" width="16.375" style="172" customWidth="1"/>
    <col min="15878" max="16128" width="9" style="172"/>
    <col min="16129" max="16129" width="30.75" style="172" customWidth="1"/>
    <col min="16130" max="16131" width="11.875" style="172" customWidth="1"/>
    <col min="16132" max="16133" width="16.375" style="172" customWidth="1"/>
    <col min="16134" max="16384" width="9" style="172"/>
  </cols>
  <sheetData>
    <row r="1" spans="1:6">
      <c r="A1" s="247" t="s">
        <v>240</v>
      </c>
      <c r="B1" s="248"/>
      <c r="C1" s="248"/>
      <c r="D1" s="248"/>
      <c r="E1" s="248"/>
      <c r="F1" s="248"/>
    </row>
    <row r="2" spans="1:6">
      <c r="A2" s="247" t="s">
        <v>241</v>
      </c>
      <c r="B2" s="248"/>
      <c r="C2" s="248"/>
      <c r="D2" s="248"/>
      <c r="E2" s="248"/>
      <c r="F2" s="248"/>
    </row>
    <row r="3" spans="1:6">
      <c r="A3" s="247" t="s">
        <v>353</v>
      </c>
      <c r="B3" s="248"/>
      <c r="C3" s="248"/>
      <c r="D3" s="248"/>
      <c r="E3" s="248"/>
      <c r="F3" s="248"/>
    </row>
    <row r="4" spans="1:6">
      <c r="A4" s="173" t="s">
        <v>130</v>
      </c>
      <c r="B4" s="247" t="s">
        <v>131</v>
      </c>
      <c r="C4" s="248"/>
      <c r="D4" s="248"/>
      <c r="E4" s="248"/>
      <c r="F4" s="248"/>
    </row>
    <row r="5" spans="1:6">
      <c r="A5" s="173" t="s">
        <v>348</v>
      </c>
      <c r="B5" s="247" t="s">
        <v>244</v>
      </c>
      <c r="C5" s="248"/>
      <c r="D5" s="248"/>
      <c r="E5" s="248"/>
      <c r="F5" s="248"/>
    </row>
    <row r="6" spans="1:6">
      <c r="A6" s="173" t="s">
        <v>257</v>
      </c>
      <c r="B6" s="174" t="s">
        <v>232</v>
      </c>
    </row>
    <row r="7" spans="1:6">
      <c r="A7" s="175" t="s">
        <v>8</v>
      </c>
      <c r="B7" s="175" t="s">
        <v>136</v>
      </c>
      <c r="C7" s="175" t="s">
        <v>137</v>
      </c>
      <c r="D7" s="175" t="s">
        <v>246</v>
      </c>
      <c r="E7" s="175" t="s">
        <v>247</v>
      </c>
    </row>
    <row r="8" spans="1:6">
      <c r="A8" s="247" t="s">
        <v>248</v>
      </c>
      <c r="B8" s="248"/>
      <c r="C8" s="248"/>
      <c r="D8" s="248"/>
      <c r="E8" s="248"/>
    </row>
    <row r="9" spans="1:6">
      <c r="A9" s="174" t="s">
        <v>140</v>
      </c>
      <c r="B9" s="176">
        <v>0</v>
      </c>
      <c r="C9" s="176">
        <v>0</v>
      </c>
      <c r="D9" s="176">
        <v>0</v>
      </c>
      <c r="E9" s="176">
        <v>0</v>
      </c>
    </row>
    <row r="10" spans="1:6">
      <c r="A10" s="174" t="s">
        <v>141</v>
      </c>
      <c r="B10" s="176">
        <v>0</v>
      </c>
      <c r="C10" s="176">
        <v>0</v>
      </c>
      <c r="D10" s="176">
        <v>0</v>
      </c>
      <c r="E10" s="176">
        <v>0</v>
      </c>
    </row>
    <row r="11" spans="1:6">
      <c r="A11" s="174" t="s">
        <v>142</v>
      </c>
    </row>
    <row r="12" spans="1:6">
      <c r="A12" s="174" t="s">
        <v>143</v>
      </c>
      <c r="B12" s="176">
        <v>0</v>
      </c>
      <c r="C12" s="176">
        <v>0</v>
      </c>
      <c r="D12" s="176">
        <v>0</v>
      </c>
      <c r="E12" s="176">
        <v>0</v>
      </c>
    </row>
    <row r="13" spans="1:6">
      <c r="A13" s="174" t="s">
        <v>144</v>
      </c>
      <c r="B13" s="176">
        <v>0</v>
      </c>
      <c r="C13" s="176">
        <v>0</v>
      </c>
      <c r="D13" s="176">
        <v>0</v>
      </c>
      <c r="E13" s="176">
        <v>0</v>
      </c>
    </row>
    <row r="14" spans="1:6">
      <c r="A14" s="174" t="s">
        <v>145</v>
      </c>
      <c r="B14" s="176">
        <v>0</v>
      </c>
      <c r="C14" s="176">
        <v>0</v>
      </c>
      <c r="D14" s="176">
        <v>0</v>
      </c>
      <c r="E14" s="176">
        <v>0</v>
      </c>
    </row>
    <row r="15" spans="1:6">
      <c r="A15" s="174" t="s">
        <v>146</v>
      </c>
      <c r="B15" s="176">
        <v>0</v>
      </c>
      <c r="C15" s="176">
        <v>0</v>
      </c>
      <c r="D15" s="176">
        <v>0</v>
      </c>
      <c r="E15" s="176">
        <v>0</v>
      </c>
    </row>
    <row r="16" spans="1:6">
      <c r="A16" s="174" t="s">
        <v>205</v>
      </c>
      <c r="B16" s="176">
        <v>40320</v>
      </c>
      <c r="C16" s="176">
        <v>1.71428</v>
      </c>
      <c r="D16" s="176">
        <v>92.91</v>
      </c>
      <c r="E16" s="176">
        <v>92.54</v>
      </c>
    </row>
    <row r="17" spans="1:5">
      <c r="A17" s="174" t="s">
        <v>148</v>
      </c>
      <c r="B17" s="176">
        <v>55</v>
      </c>
      <c r="C17" s="176">
        <v>2.3400000000000001E-3</v>
      </c>
      <c r="D17" s="176">
        <v>0.13</v>
      </c>
      <c r="E17" s="176">
        <v>0.13</v>
      </c>
    </row>
    <row r="18" spans="1:5">
      <c r="A18" s="174" t="s">
        <v>206</v>
      </c>
      <c r="B18" s="176">
        <v>0</v>
      </c>
      <c r="C18" s="176">
        <v>0</v>
      </c>
      <c r="D18" s="176">
        <v>0</v>
      </c>
      <c r="E18" s="176">
        <v>0</v>
      </c>
    </row>
    <row r="19" spans="1:5">
      <c r="A19" s="174" t="s">
        <v>150</v>
      </c>
      <c r="B19" s="176">
        <v>0</v>
      </c>
      <c r="C19" s="176">
        <v>0</v>
      </c>
      <c r="D19" s="176">
        <v>0</v>
      </c>
      <c r="E19" s="176">
        <v>0</v>
      </c>
    </row>
    <row r="20" spans="1:5">
      <c r="A20" s="174" t="s">
        <v>151</v>
      </c>
      <c r="B20" s="176">
        <v>0</v>
      </c>
      <c r="C20" s="176">
        <v>0</v>
      </c>
      <c r="D20" s="176">
        <v>0</v>
      </c>
      <c r="E20" s="176">
        <v>0</v>
      </c>
    </row>
    <row r="21" spans="1:5">
      <c r="A21" s="174" t="s">
        <v>207</v>
      </c>
      <c r="B21" s="176">
        <v>0</v>
      </c>
      <c r="C21" s="176">
        <v>0</v>
      </c>
      <c r="D21" s="176">
        <v>0</v>
      </c>
      <c r="E21" s="176">
        <v>0</v>
      </c>
    </row>
    <row r="22" spans="1:5">
      <c r="A22" s="174" t="s">
        <v>208</v>
      </c>
    </row>
    <row r="23" spans="1:5">
      <c r="A23" s="174" t="s">
        <v>209</v>
      </c>
      <c r="B23" s="176">
        <v>0</v>
      </c>
      <c r="C23" s="176">
        <v>0</v>
      </c>
      <c r="D23" s="176">
        <v>0</v>
      </c>
      <c r="E23" s="176">
        <v>0</v>
      </c>
    </row>
    <row r="24" spans="1:5">
      <c r="A24" s="174" t="s">
        <v>210</v>
      </c>
      <c r="B24" s="176">
        <v>0</v>
      </c>
      <c r="C24" s="176">
        <v>0</v>
      </c>
      <c r="D24" s="176">
        <v>0</v>
      </c>
      <c r="E24" s="176">
        <v>0</v>
      </c>
    </row>
    <row r="25" spans="1:5">
      <c r="A25" s="174" t="s">
        <v>211</v>
      </c>
      <c r="B25" s="176">
        <v>0</v>
      </c>
      <c r="C25" s="176">
        <v>0</v>
      </c>
      <c r="D25" s="176">
        <v>0</v>
      </c>
      <c r="E25" s="176">
        <v>0</v>
      </c>
    </row>
    <row r="26" spans="1:5">
      <c r="A26" s="174" t="s">
        <v>212</v>
      </c>
      <c r="B26" s="176">
        <v>0</v>
      </c>
      <c r="C26" s="176">
        <v>0</v>
      </c>
      <c r="D26" s="176">
        <v>0</v>
      </c>
      <c r="E26" s="176">
        <v>0</v>
      </c>
    </row>
    <row r="27" spans="1:5">
      <c r="A27" s="173" t="s">
        <v>62</v>
      </c>
      <c r="B27" s="177">
        <v>40375</v>
      </c>
      <c r="C27" s="177">
        <v>1.71662</v>
      </c>
      <c r="D27" s="177">
        <v>93.04</v>
      </c>
      <c r="E27" s="177">
        <v>92.67</v>
      </c>
    </row>
    <row r="28" spans="1:5">
      <c r="A28" s="247" t="s">
        <v>94</v>
      </c>
      <c r="B28" s="248"/>
      <c r="C28" s="248"/>
      <c r="D28" s="248"/>
      <c r="E28" s="248"/>
    </row>
    <row r="29" spans="1:5">
      <c r="A29" s="174" t="s">
        <v>213</v>
      </c>
      <c r="B29" s="176">
        <v>0</v>
      </c>
      <c r="C29" s="176">
        <v>0</v>
      </c>
      <c r="D29" s="176">
        <v>0</v>
      </c>
      <c r="E29" s="176">
        <v>0</v>
      </c>
    </row>
    <row r="30" spans="1:5">
      <c r="A30" s="174" t="s">
        <v>214</v>
      </c>
      <c r="B30" s="176">
        <v>1211.25</v>
      </c>
      <c r="C30" s="176">
        <v>5.1499999999999997E-2</v>
      </c>
      <c r="D30" s="176">
        <v>2.79</v>
      </c>
      <c r="E30" s="176">
        <v>2.78</v>
      </c>
    </row>
    <row r="31" spans="1:5">
      <c r="A31" s="174" t="s">
        <v>215</v>
      </c>
      <c r="B31" s="176">
        <v>0</v>
      </c>
      <c r="C31" s="176">
        <v>0</v>
      </c>
      <c r="D31" s="176">
        <v>0</v>
      </c>
      <c r="E31" s="176">
        <v>0</v>
      </c>
    </row>
    <row r="32" spans="1:5">
      <c r="A32" s="174" t="s">
        <v>216</v>
      </c>
      <c r="B32" s="176">
        <v>0</v>
      </c>
      <c r="C32" s="176">
        <v>0</v>
      </c>
      <c r="D32" s="176">
        <v>0</v>
      </c>
      <c r="E32" s="176">
        <v>0</v>
      </c>
    </row>
    <row r="33" spans="1:5">
      <c r="A33" s="174" t="s">
        <v>217</v>
      </c>
      <c r="B33" s="176">
        <v>0</v>
      </c>
      <c r="C33" s="176">
        <v>0</v>
      </c>
      <c r="D33" s="176">
        <v>0</v>
      </c>
      <c r="E33" s="176">
        <v>0</v>
      </c>
    </row>
    <row r="34" spans="1:5">
      <c r="A34" s="174" t="s">
        <v>218</v>
      </c>
      <c r="B34" s="176">
        <v>0</v>
      </c>
      <c r="C34" s="176">
        <v>0</v>
      </c>
      <c r="D34" s="176">
        <v>0</v>
      </c>
      <c r="E34" s="176">
        <v>0</v>
      </c>
    </row>
    <row r="35" spans="1:5">
      <c r="A35" s="174" t="s">
        <v>219</v>
      </c>
      <c r="B35" s="176">
        <v>0</v>
      </c>
      <c r="C35" s="176">
        <v>0</v>
      </c>
      <c r="D35" s="176">
        <v>0</v>
      </c>
      <c r="E35" s="176">
        <v>0</v>
      </c>
    </row>
    <row r="36" spans="1:5">
      <c r="A36" s="174" t="s">
        <v>220</v>
      </c>
      <c r="B36" s="176">
        <v>0</v>
      </c>
      <c r="C36" s="176">
        <v>0</v>
      </c>
      <c r="D36" s="176">
        <v>0</v>
      </c>
      <c r="E36" s="176">
        <v>0</v>
      </c>
    </row>
    <row r="37" spans="1:5">
      <c r="A37" s="174" t="s">
        <v>349</v>
      </c>
      <c r="B37" s="176">
        <v>0</v>
      </c>
      <c r="C37" s="176">
        <v>0</v>
      </c>
      <c r="D37" s="176">
        <v>0</v>
      </c>
      <c r="E37" s="176">
        <v>0</v>
      </c>
    </row>
    <row r="38" spans="1:5">
      <c r="A38" s="174" t="s">
        <v>175</v>
      </c>
      <c r="B38" s="176">
        <v>1270.08</v>
      </c>
      <c r="C38" s="176">
        <v>5.3999999999999999E-2</v>
      </c>
      <c r="D38" s="176">
        <v>2.93</v>
      </c>
      <c r="E38" s="176">
        <v>2.91</v>
      </c>
    </row>
    <row r="39" spans="1:5">
      <c r="A39" s="173" t="s">
        <v>108</v>
      </c>
      <c r="B39" s="177">
        <v>2481.33</v>
      </c>
      <c r="C39" s="177">
        <v>0.1055</v>
      </c>
      <c r="D39" s="177">
        <v>5.72</v>
      </c>
      <c r="E39" s="177">
        <v>5.69</v>
      </c>
    </row>
    <row r="40" spans="1:5">
      <c r="A40" s="247" t="s">
        <v>29</v>
      </c>
      <c r="B40" s="248"/>
      <c r="C40" s="248"/>
      <c r="D40" s="248"/>
      <c r="E40" s="248"/>
    </row>
    <row r="41" spans="1:5">
      <c r="A41" s="174" t="s">
        <v>222</v>
      </c>
      <c r="B41" s="176">
        <v>542.74</v>
      </c>
      <c r="C41" s="176">
        <v>0.02</v>
      </c>
      <c r="D41" s="176">
        <v>1.25</v>
      </c>
      <c r="E41" s="176">
        <v>1.25</v>
      </c>
    </row>
    <row r="42" spans="1:5">
      <c r="A42" s="173" t="s">
        <v>178</v>
      </c>
      <c r="B42" s="177">
        <v>542.74</v>
      </c>
      <c r="C42" s="177">
        <v>0.02</v>
      </c>
      <c r="D42" s="177">
        <v>1.25</v>
      </c>
      <c r="E42" s="177">
        <v>1.25</v>
      </c>
    </row>
    <row r="43" spans="1:5">
      <c r="A43" s="173" t="s">
        <v>179</v>
      </c>
      <c r="B43" s="177">
        <v>43399.07</v>
      </c>
      <c r="C43" s="177">
        <v>1.84212</v>
      </c>
      <c r="D43" s="177">
        <v>100.01</v>
      </c>
      <c r="E43" s="177">
        <v>99.61</v>
      </c>
    </row>
    <row r="44" spans="1:5">
      <c r="A44" s="247" t="s">
        <v>180</v>
      </c>
      <c r="B44" s="248"/>
      <c r="C44" s="248"/>
      <c r="D44" s="248"/>
      <c r="E44" s="248"/>
    </row>
    <row r="45" spans="1:5">
      <c r="A45" s="174" t="s">
        <v>223</v>
      </c>
      <c r="B45" s="176">
        <v>0</v>
      </c>
      <c r="C45" s="176">
        <v>0</v>
      </c>
      <c r="D45" s="176">
        <v>0</v>
      </c>
      <c r="E45" s="176">
        <v>0</v>
      </c>
    </row>
    <row r="46" spans="1:5">
      <c r="A46" s="174" t="s">
        <v>224</v>
      </c>
      <c r="B46" s="176">
        <v>0</v>
      </c>
      <c r="C46" s="176">
        <v>0</v>
      </c>
      <c r="D46" s="176">
        <v>0</v>
      </c>
      <c r="E46" s="176">
        <v>0</v>
      </c>
    </row>
    <row r="47" spans="1:5">
      <c r="A47" s="174" t="s">
        <v>225</v>
      </c>
      <c r="B47" s="176">
        <v>0</v>
      </c>
      <c r="C47" s="176">
        <v>0</v>
      </c>
      <c r="D47" s="176">
        <v>0</v>
      </c>
      <c r="E47" s="176">
        <v>0</v>
      </c>
    </row>
    <row r="48" spans="1:5">
      <c r="A48" s="173" t="s">
        <v>114</v>
      </c>
      <c r="B48" s="177">
        <v>0</v>
      </c>
      <c r="C48" s="177">
        <v>0</v>
      </c>
      <c r="D48" s="177">
        <v>0</v>
      </c>
      <c r="E48" s="177">
        <v>0</v>
      </c>
    </row>
    <row r="49" spans="1:5">
      <c r="A49" s="247" t="s">
        <v>184</v>
      </c>
      <c r="B49" s="248"/>
      <c r="C49" s="248"/>
      <c r="D49" s="248"/>
      <c r="E49" s="248"/>
    </row>
    <row r="50" spans="1:5" ht="22.5">
      <c r="A50" s="174" t="s">
        <v>226</v>
      </c>
      <c r="B50" s="176">
        <v>0</v>
      </c>
      <c r="C50" s="176">
        <v>0</v>
      </c>
      <c r="D50" s="176">
        <v>0</v>
      </c>
      <c r="E50" s="176">
        <v>0</v>
      </c>
    </row>
    <row r="51" spans="1:5">
      <c r="A51" s="174" t="s">
        <v>227</v>
      </c>
      <c r="B51" s="176">
        <v>25.07</v>
      </c>
      <c r="C51" s="176">
        <v>1.07E-3</v>
      </c>
      <c r="D51" s="176">
        <v>0.06</v>
      </c>
      <c r="E51" s="176">
        <v>0.06</v>
      </c>
    </row>
    <row r="52" spans="1:5">
      <c r="A52" s="174" t="s">
        <v>228</v>
      </c>
      <c r="B52" s="176">
        <v>0</v>
      </c>
      <c r="C52" s="176">
        <v>0</v>
      </c>
      <c r="D52" s="176">
        <v>0</v>
      </c>
      <c r="E52" s="176">
        <v>0</v>
      </c>
    </row>
    <row r="53" spans="1:5">
      <c r="A53" s="174" t="s">
        <v>229</v>
      </c>
      <c r="B53" s="176">
        <v>0</v>
      </c>
      <c r="C53" s="176">
        <v>0</v>
      </c>
      <c r="D53" s="176">
        <v>0</v>
      </c>
      <c r="E53" s="176">
        <v>0</v>
      </c>
    </row>
    <row r="54" spans="1:5">
      <c r="A54" s="173" t="s">
        <v>118</v>
      </c>
      <c r="B54" s="177">
        <v>25.07</v>
      </c>
      <c r="C54" s="177">
        <v>1.07E-3</v>
      </c>
      <c r="D54" s="177">
        <v>0.06</v>
      </c>
      <c r="E54" s="177">
        <v>0.06</v>
      </c>
    </row>
    <row r="55" spans="1:5">
      <c r="A55" s="173" t="s">
        <v>188</v>
      </c>
      <c r="B55" s="177">
        <v>25.07</v>
      </c>
      <c r="C55" s="177">
        <v>1.07E-3</v>
      </c>
      <c r="D55" s="177">
        <v>0.06</v>
      </c>
      <c r="E55" s="177">
        <v>0.06</v>
      </c>
    </row>
    <row r="56" spans="1:5">
      <c r="A56" s="173" t="s">
        <v>189</v>
      </c>
      <c r="B56" s="177">
        <v>43424.14</v>
      </c>
      <c r="C56" s="177">
        <v>1.8431900000000001</v>
      </c>
      <c r="D56" s="177">
        <v>100.07</v>
      </c>
      <c r="E56" s="177">
        <v>99.67</v>
      </c>
    </row>
    <row r="57" spans="1:5">
      <c r="A57" s="247" t="s">
        <v>46</v>
      </c>
      <c r="B57" s="248"/>
      <c r="C57" s="248"/>
      <c r="D57" s="248"/>
      <c r="E57" s="248"/>
    </row>
    <row r="58" spans="1:5">
      <c r="A58" s="174" t="s">
        <v>190</v>
      </c>
      <c r="B58" s="176">
        <v>0</v>
      </c>
      <c r="C58" s="176">
        <v>0</v>
      </c>
      <c r="D58" s="176">
        <v>0</v>
      </c>
      <c r="E58" s="176">
        <v>0</v>
      </c>
    </row>
    <row r="59" spans="1:5">
      <c r="A59" s="174" t="s">
        <v>191</v>
      </c>
      <c r="B59" s="176">
        <v>147.19999999999999</v>
      </c>
      <c r="C59" s="176">
        <v>6.2599999999999999E-3</v>
      </c>
      <c r="D59" s="176">
        <v>0.34</v>
      </c>
      <c r="E59" s="176">
        <v>0.34</v>
      </c>
    </row>
    <row r="60" spans="1:5">
      <c r="A60" s="173" t="s">
        <v>249</v>
      </c>
      <c r="B60" s="177">
        <v>147.19999999999999</v>
      </c>
      <c r="C60" s="177">
        <v>6.2599999999999999E-3</v>
      </c>
      <c r="D60" s="177">
        <v>0.34</v>
      </c>
      <c r="E60" s="177">
        <v>0.34</v>
      </c>
    </row>
    <row r="61" spans="1:5">
      <c r="A61" s="173" t="s">
        <v>194</v>
      </c>
      <c r="B61" s="177">
        <v>43571.34</v>
      </c>
      <c r="C61" s="177">
        <v>1.84945</v>
      </c>
      <c r="D61" s="177">
        <v>100.41</v>
      </c>
      <c r="E61" s="177">
        <v>100.01</v>
      </c>
    </row>
    <row r="63" spans="1:5">
      <c r="A63" s="247" t="s">
        <v>51</v>
      </c>
      <c r="B63" s="248"/>
      <c r="C63" s="248"/>
      <c r="D63" s="248"/>
      <c r="E63" s="248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F1"/>
    </sheetView>
  </sheetViews>
  <sheetFormatPr defaultRowHeight="12.75"/>
  <cols>
    <col min="1" max="1" width="30.75" style="67" customWidth="1"/>
    <col min="2" max="3" width="12" style="67" customWidth="1"/>
    <col min="4" max="5" width="16.375" style="67" customWidth="1"/>
    <col min="6" max="256" width="9" style="67"/>
    <col min="257" max="257" width="30.75" style="67" customWidth="1"/>
    <col min="258" max="259" width="12" style="67" customWidth="1"/>
    <col min="260" max="261" width="16.375" style="67" customWidth="1"/>
    <col min="262" max="512" width="9" style="67"/>
    <col min="513" max="513" width="30.75" style="67" customWidth="1"/>
    <col min="514" max="515" width="12" style="67" customWidth="1"/>
    <col min="516" max="517" width="16.375" style="67" customWidth="1"/>
    <col min="518" max="768" width="9" style="67"/>
    <col min="769" max="769" width="30.75" style="67" customWidth="1"/>
    <col min="770" max="771" width="12" style="67" customWidth="1"/>
    <col min="772" max="773" width="16.375" style="67" customWidth="1"/>
    <col min="774" max="1024" width="9" style="67"/>
    <col min="1025" max="1025" width="30.75" style="67" customWidth="1"/>
    <col min="1026" max="1027" width="12" style="67" customWidth="1"/>
    <col min="1028" max="1029" width="16.375" style="67" customWidth="1"/>
    <col min="1030" max="1280" width="9" style="67"/>
    <col min="1281" max="1281" width="30.75" style="67" customWidth="1"/>
    <col min="1282" max="1283" width="12" style="67" customWidth="1"/>
    <col min="1284" max="1285" width="16.375" style="67" customWidth="1"/>
    <col min="1286" max="1536" width="9" style="67"/>
    <col min="1537" max="1537" width="30.75" style="67" customWidth="1"/>
    <col min="1538" max="1539" width="12" style="67" customWidth="1"/>
    <col min="1540" max="1541" width="16.375" style="67" customWidth="1"/>
    <col min="1542" max="1792" width="9" style="67"/>
    <col min="1793" max="1793" width="30.75" style="67" customWidth="1"/>
    <col min="1794" max="1795" width="12" style="67" customWidth="1"/>
    <col min="1796" max="1797" width="16.375" style="67" customWidth="1"/>
    <col min="1798" max="2048" width="9" style="67"/>
    <col min="2049" max="2049" width="30.75" style="67" customWidth="1"/>
    <col min="2050" max="2051" width="12" style="67" customWidth="1"/>
    <col min="2052" max="2053" width="16.375" style="67" customWidth="1"/>
    <col min="2054" max="2304" width="9" style="67"/>
    <col min="2305" max="2305" width="30.75" style="67" customWidth="1"/>
    <col min="2306" max="2307" width="12" style="67" customWidth="1"/>
    <col min="2308" max="2309" width="16.375" style="67" customWidth="1"/>
    <col min="2310" max="2560" width="9" style="67"/>
    <col min="2561" max="2561" width="30.75" style="67" customWidth="1"/>
    <col min="2562" max="2563" width="12" style="67" customWidth="1"/>
    <col min="2564" max="2565" width="16.375" style="67" customWidth="1"/>
    <col min="2566" max="2816" width="9" style="67"/>
    <col min="2817" max="2817" width="30.75" style="67" customWidth="1"/>
    <col min="2818" max="2819" width="12" style="67" customWidth="1"/>
    <col min="2820" max="2821" width="16.375" style="67" customWidth="1"/>
    <col min="2822" max="3072" width="9" style="67"/>
    <col min="3073" max="3073" width="30.75" style="67" customWidth="1"/>
    <col min="3074" max="3075" width="12" style="67" customWidth="1"/>
    <col min="3076" max="3077" width="16.375" style="67" customWidth="1"/>
    <col min="3078" max="3328" width="9" style="67"/>
    <col min="3329" max="3329" width="30.75" style="67" customWidth="1"/>
    <col min="3330" max="3331" width="12" style="67" customWidth="1"/>
    <col min="3332" max="3333" width="16.375" style="67" customWidth="1"/>
    <col min="3334" max="3584" width="9" style="67"/>
    <col min="3585" max="3585" width="30.75" style="67" customWidth="1"/>
    <col min="3586" max="3587" width="12" style="67" customWidth="1"/>
    <col min="3588" max="3589" width="16.375" style="67" customWidth="1"/>
    <col min="3590" max="3840" width="9" style="67"/>
    <col min="3841" max="3841" width="30.75" style="67" customWidth="1"/>
    <col min="3842" max="3843" width="12" style="67" customWidth="1"/>
    <col min="3844" max="3845" width="16.375" style="67" customWidth="1"/>
    <col min="3846" max="4096" width="9" style="67"/>
    <col min="4097" max="4097" width="30.75" style="67" customWidth="1"/>
    <col min="4098" max="4099" width="12" style="67" customWidth="1"/>
    <col min="4100" max="4101" width="16.375" style="67" customWidth="1"/>
    <col min="4102" max="4352" width="9" style="67"/>
    <col min="4353" max="4353" width="30.75" style="67" customWidth="1"/>
    <col min="4354" max="4355" width="12" style="67" customWidth="1"/>
    <col min="4356" max="4357" width="16.375" style="67" customWidth="1"/>
    <col min="4358" max="4608" width="9" style="67"/>
    <col min="4609" max="4609" width="30.75" style="67" customWidth="1"/>
    <col min="4610" max="4611" width="12" style="67" customWidth="1"/>
    <col min="4612" max="4613" width="16.375" style="67" customWidth="1"/>
    <col min="4614" max="4864" width="9" style="67"/>
    <col min="4865" max="4865" width="30.75" style="67" customWidth="1"/>
    <col min="4866" max="4867" width="12" style="67" customWidth="1"/>
    <col min="4868" max="4869" width="16.375" style="67" customWidth="1"/>
    <col min="4870" max="5120" width="9" style="67"/>
    <col min="5121" max="5121" width="30.75" style="67" customWidth="1"/>
    <col min="5122" max="5123" width="12" style="67" customWidth="1"/>
    <col min="5124" max="5125" width="16.375" style="67" customWidth="1"/>
    <col min="5126" max="5376" width="9" style="67"/>
    <col min="5377" max="5377" width="30.75" style="67" customWidth="1"/>
    <col min="5378" max="5379" width="12" style="67" customWidth="1"/>
    <col min="5380" max="5381" width="16.375" style="67" customWidth="1"/>
    <col min="5382" max="5632" width="9" style="67"/>
    <col min="5633" max="5633" width="30.75" style="67" customWidth="1"/>
    <col min="5634" max="5635" width="12" style="67" customWidth="1"/>
    <col min="5636" max="5637" width="16.375" style="67" customWidth="1"/>
    <col min="5638" max="5888" width="9" style="67"/>
    <col min="5889" max="5889" width="30.75" style="67" customWidth="1"/>
    <col min="5890" max="5891" width="12" style="67" customWidth="1"/>
    <col min="5892" max="5893" width="16.375" style="67" customWidth="1"/>
    <col min="5894" max="6144" width="9" style="67"/>
    <col min="6145" max="6145" width="30.75" style="67" customWidth="1"/>
    <col min="6146" max="6147" width="12" style="67" customWidth="1"/>
    <col min="6148" max="6149" width="16.375" style="67" customWidth="1"/>
    <col min="6150" max="6400" width="9" style="67"/>
    <col min="6401" max="6401" width="30.75" style="67" customWidth="1"/>
    <col min="6402" max="6403" width="12" style="67" customWidth="1"/>
    <col min="6404" max="6405" width="16.375" style="67" customWidth="1"/>
    <col min="6406" max="6656" width="9" style="67"/>
    <col min="6657" max="6657" width="30.75" style="67" customWidth="1"/>
    <col min="6658" max="6659" width="12" style="67" customWidth="1"/>
    <col min="6660" max="6661" width="16.375" style="67" customWidth="1"/>
    <col min="6662" max="6912" width="9" style="67"/>
    <col min="6913" max="6913" width="30.75" style="67" customWidth="1"/>
    <col min="6914" max="6915" width="12" style="67" customWidth="1"/>
    <col min="6916" max="6917" width="16.375" style="67" customWidth="1"/>
    <col min="6918" max="7168" width="9" style="67"/>
    <col min="7169" max="7169" width="30.75" style="67" customWidth="1"/>
    <col min="7170" max="7171" width="12" style="67" customWidth="1"/>
    <col min="7172" max="7173" width="16.375" style="67" customWidth="1"/>
    <col min="7174" max="7424" width="9" style="67"/>
    <col min="7425" max="7425" width="30.75" style="67" customWidth="1"/>
    <col min="7426" max="7427" width="12" style="67" customWidth="1"/>
    <col min="7428" max="7429" width="16.375" style="67" customWidth="1"/>
    <col min="7430" max="7680" width="9" style="67"/>
    <col min="7681" max="7681" width="30.75" style="67" customWidth="1"/>
    <col min="7682" max="7683" width="12" style="67" customWidth="1"/>
    <col min="7684" max="7685" width="16.375" style="67" customWidth="1"/>
    <col min="7686" max="7936" width="9" style="67"/>
    <col min="7937" max="7937" width="30.75" style="67" customWidth="1"/>
    <col min="7938" max="7939" width="12" style="67" customWidth="1"/>
    <col min="7940" max="7941" width="16.375" style="67" customWidth="1"/>
    <col min="7942" max="8192" width="9" style="67"/>
    <col min="8193" max="8193" width="30.75" style="67" customWidth="1"/>
    <col min="8194" max="8195" width="12" style="67" customWidth="1"/>
    <col min="8196" max="8197" width="16.375" style="67" customWidth="1"/>
    <col min="8198" max="8448" width="9" style="67"/>
    <col min="8449" max="8449" width="30.75" style="67" customWidth="1"/>
    <col min="8450" max="8451" width="12" style="67" customWidth="1"/>
    <col min="8452" max="8453" width="16.375" style="67" customWidth="1"/>
    <col min="8454" max="8704" width="9" style="67"/>
    <col min="8705" max="8705" width="30.75" style="67" customWidth="1"/>
    <col min="8706" max="8707" width="12" style="67" customWidth="1"/>
    <col min="8708" max="8709" width="16.375" style="67" customWidth="1"/>
    <col min="8710" max="8960" width="9" style="67"/>
    <col min="8961" max="8961" width="30.75" style="67" customWidth="1"/>
    <col min="8962" max="8963" width="12" style="67" customWidth="1"/>
    <col min="8964" max="8965" width="16.375" style="67" customWidth="1"/>
    <col min="8966" max="9216" width="9" style="67"/>
    <col min="9217" max="9217" width="30.75" style="67" customWidth="1"/>
    <col min="9218" max="9219" width="12" style="67" customWidth="1"/>
    <col min="9220" max="9221" width="16.375" style="67" customWidth="1"/>
    <col min="9222" max="9472" width="9" style="67"/>
    <col min="9473" max="9473" width="30.75" style="67" customWidth="1"/>
    <col min="9474" max="9475" width="12" style="67" customWidth="1"/>
    <col min="9476" max="9477" width="16.375" style="67" customWidth="1"/>
    <col min="9478" max="9728" width="9" style="67"/>
    <col min="9729" max="9729" width="30.75" style="67" customWidth="1"/>
    <col min="9730" max="9731" width="12" style="67" customWidth="1"/>
    <col min="9732" max="9733" width="16.375" style="67" customWidth="1"/>
    <col min="9734" max="9984" width="9" style="67"/>
    <col min="9985" max="9985" width="30.75" style="67" customWidth="1"/>
    <col min="9986" max="9987" width="12" style="67" customWidth="1"/>
    <col min="9988" max="9989" width="16.375" style="67" customWidth="1"/>
    <col min="9990" max="10240" width="9" style="67"/>
    <col min="10241" max="10241" width="30.75" style="67" customWidth="1"/>
    <col min="10242" max="10243" width="12" style="67" customWidth="1"/>
    <col min="10244" max="10245" width="16.375" style="67" customWidth="1"/>
    <col min="10246" max="10496" width="9" style="67"/>
    <col min="10497" max="10497" width="30.75" style="67" customWidth="1"/>
    <col min="10498" max="10499" width="12" style="67" customWidth="1"/>
    <col min="10500" max="10501" width="16.375" style="67" customWidth="1"/>
    <col min="10502" max="10752" width="9" style="67"/>
    <col min="10753" max="10753" width="30.75" style="67" customWidth="1"/>
    <col min="10754" max="10755" width="12" style="67" customWidth="1"/>
    <col min="10756" max="10757" width="16.375" style="67" customWidth="1"/>
    <col min="10758" max="11008" width="9" style="67"/>
    <col min="11009" max="11009" width="30.75" style="67" customWidth="1"/>
    <col min="11010" max="11011" width="12" style="67" customWidth="1"/>
    <col min="11012" max="11013" width="16.375" style="67" customWidth="1"/>
    <col min="11014" max="11264" width="9" style="67"/>
    <col min="11265" max="11265" width="30.75" style="67" customWidth="1"/>
    <col min="11266" max="11267" width="12" style="67" customWidth="1"/>
    <col min="11268" max="11269" width="16.375" style="67" customWidth="1"/>
    <col min="11270" max="11520" width="9" style="67"/>
    <col min="11521" max="11521" width="30.75" style="67" customWidth="1"/>
    <col min="11522" max="11523" width="12" style="67" customWidth="1"/>
    <col min="11524" max="11525" width="16.375" style="67" customWidth="1"/>
    <col min="11526" max="11776" width="9" style="67"/>
    <col min="11777" max="11777" width="30.75" style="67" customWidth="1"/>
    <col min="11778" max="11779" width="12" style="67" customWidth="1"/>
    <col min="11780" max="11781" width="16.375" style="67" customWidth="1"/>
    <col min="11782" max="12032" width="9" style="67"/>
    <col min="12033" max="12033" width="30.75" style="67" customWidth="1"/>
    <col min="12034" max="12035" width="12" style="67" customWidth="1"/>
    <col min="12036" max="12037" width="16.375" style="67" customWidth="1"/>
    <col min="12038" max="12288" width="9" style="67"/>
    <col min="12289" max="12289" width="30.75" style="67" customWidth="1"/>
    <col min="12290" max="12291" width="12" style="67" customWidth="1"/>
    <col min="12292" max="12293" width="16.375" style="67" customWidth="1"/>
    <col min="12294" max="12544" width="9" style="67"/>
    <col min="12545" max="12545" width="30.75" style="67" customWidth="1"/>
    <col min="12546" max="12547" width="12" style="67" customWidth="1"/>
    <col min="12548" max="12549" width="16.375" style="67" customWidth="1"/>
    <col min="12550" max="12800" width="9" style="67"/>
    <col min="12801" max="12801" width="30.75" style="67" customWidth="1"/>
    <col min="12802" max="12803" width="12" style="67" customWidth="1"/>
    <col min="12804" max="12805" width="16.375" style="67" customWidth="1"/>
    <col min="12806" max="13056" width="9" style="67"/>
    <col min="13057" max="13057" width="30.75" style="67" customWidth="1"/>
    <col min="13058" max="13059" width="12" style="67" customWidth="1"/>
    <col min="13060" max="13061" width="16.375" style="67" customWidth="1"/>
    <col min="13062" max="13312" width="9" style="67"/>
    <col min="13313" max="13313" width="30.75" style="67" customWidth="1"/>
    <col min="13314" max="13315" width="12" style="67" customWidth="1"/>
    <col min="13316" max="13317" width="16.375" style="67" customWidth="1"/>
    <col min="13318" max="13568" width="9" style="67"/>
    <col min="13569" max="13569" width="30.75" style="67" customWidth="1"/>
    <col min="13570" max="13571" width="12" style="67" customWidth="1"/>
    <col min="13572" max="13573" width="16.375" style="67" customWidth="1"/>
    <col min="13574" max="13824" width="9" style="67"/>
    <col min="13825" max="13825" width="30.75" style="67" customWidth="1"/>
    <col min="13826" max="13827" width="12" style="67" customWidth="1"/>
    <col min="13828" max="13829" width="16.375" style="67" customWidth="1"/>
    <col min="13830" max="14080" width="9" style="67"/>
    <col min="14081" max="14081" width="30.75" style="67" customWidth="1"/>
    <col min="14082" max="14083" width="12" style="67" customWidth="1"/>
    <col min="14084" max="14085" width="16.375" style="67" customWidth="1"/>
    <col min="14086" max="14336" width="9" style="67"/>
    <col min="14337" max="14337" width="30.75" style="67" customWidth="1"/>
    <col min="14338" max="14339" width="12" style="67" customWidth="1"/>
    <col min="14340" max="14341" width="16.375" style="67" customWidth="1"/>
    <col min="14342" max="14592" width="9" style="67"/>
    <col min="14593" max="14593" width="30.75" style="67" customWidth="1"/>
    <col min="14594" max="14595" width="12" style="67" customWidth="1"/>
    <col min="14596" max="14597" width="16.375" style="67" customWidth="1"/>
    <col min="14598" max="14848" width="9" style="67"/>
    <col min="14849" max="14849" width="30.75" style="67" customWidth="1"/>
    <col min="14850" max="14851" width="12" style="67" customWidth="1"/>
    <col min="14852" max="14853" width="16.375" style="67" customWidth="1"/>
    <col min="14854" max="15104" width="9" style="67"/>
    <col min="15105" max="15105" width="30.75" style="67" customWidth="1"/>
    <col min="15106" max="15107" width="12" style="67" customWidth="1"/>
    <col min="15108" max="15109" width="16.375" style="67" customWidth="1"/>
    <col min="15110" max="15360" width="9" style="67"/>
    <col min="15361" max="15361" width="30.75" style="67" customWidth="1"/>
    <col min="15362" max="15363" width="12" style="67" customWidth="1"/>
    <col min="15364" max="15365" width="16.375" style="67" customWidth="1"/>
    <col min="15366" max="15616" width="9" style="67"/>
    <col min="15617" max="15617" width="30.75" style="67" customWidth="1"/>
    <col min="15618" max="15619" width="12" style="67" customWidth="1"/>
    <col min="15620" max="15621" width="16.375" style="67" customWidth="1"/>
    <col min="15622" max="15872" width="9" style="67"/>
    <col min="15873" max="15873" width="30.75" style="67" customWidth="1"/>
    <col min="15874" max="15875" width="12" style="67" customWidth="1"/>
    <col min="15876" max="15877" width="16.375" style="67" customWidth="1"/>
    <col min="15878" max="16128" width="9" style="67"/>
    <col min="16129" max="16129" width="30.75" style="67" customWidth="1"/>
    <col min="16130" max="16131" width="12" style="67" customWidth="1"/>
    <col min="16132" max="16133" width="16.375" style="67" customWidth="1"/>
    <col min="16134" max="16384" width="9" style="67"/>
  </cols>
  <sheetData>
    <row r="1" spans="1:7">
      <c r="A1" s="249" t="s">
        <v>240</v>
      </c>
      <c r="B1" s="250"/>
      <c r="C1" s="250"/>
      <c r="D1" s="250"/>
      <c r="E1" s="250"/>
      <c r="F1" s="250"/>
    </row>
    <row r="2" spans="1:7">
      <c r="A2" s="249" t="s">
        <v>241</v>
      </c>
      <c r="B2" s="250"/>
      <c r="C2" s="250"/>
      <c r="D2" s="250"/>
      <c r="E2" s="250"/>
      <c r="F2" s="250"/>
    </row>
    <row r="3" spans="1:7">
      <c r="A3" s="249" t="s">
        <v>361</v>
      </c>
      <c r="B3" s="250"/>
      <c r="C3" s="250"/>
      <c r="D3" s="250"/>
      <c r="E3" s="250"/>
      <c r="F3" s="250"/>
    </row>
    <row r="4" spans="1:7">
      <c r="A4" s="180" t="s">
        <v>130</v>
      </c>
      <c r="B4" s="249" t="s">
        <v>131</v>
      </c>
      <c r="C4" s="250"/>
      <c r="D4" s="250"/>
      <c r="E4" s="250"/>
      <c r="F4" s="250"/>
    </row>
    <row r="5" spans="1:7">
      <c r="A5" s="180" t="s">
        <v>356</v>
      </c>
      <c r="B5" s="249" t="s">
        <v>244</v>
      </c>
      <c r="C5" s="250"/>
      <c r="D5" s="250"/>
      <c r="E5" s="250"/>
      <c r="F5" s="250"/>
    </row>
    <row r="6" spans="1:7">
      <c r="A6" s="180" t="s">
        <v>257</v>
      </c>
      <c r="B6" s="181" t="s">
        <v>232</v>
      </c>
    </row>
    <row r="7" spans="1:7">
      <c r="A7" s="182" t="s">
        <v>8</v>
      </c>
      <c r="B7" s="182" t="s">
        <v>136</v>
      </c>
      <c r="C7" s="182" t="s">
        <v>137</v>
      </c>
      <c r="D7" s="182" t="s">
        <v>246</v>
      </c>
      <c r="E7" s="182" t="s">
        <v>247</v>
      </c>
      <c r="G7" s="67" t="s">
        <v>363</v>
      </c>
    </row>
    <row r="8" spans="1:7">
      <c r="A8" s="249" t="s">
        <v>248</v>
      </c>
      <c r="B8" s="250"/>
      <c r="C8" s="250"/>
      <c r="D8" s="250"/>
      <c r="E8" s="250"/>
    </row>
    <row r="9" spans="1:7">
      <c r="A9" s="181" t="s">
        <v>140</v>
      </c>
      <c r="B9" s="183">
        <v>0</v>
      </c>
      <c r="C9" s="183">
        <v>0</v>
      </c>
      <c r="D9" s="183">
        <v>0</v>
      </c>
      <c r="E9" s="183">
        <v>0</v>
      </c>
    </row>
    <row r="10" spans="1:7">
      <c r="A10" s="181" t="s">
        <v>141</v>
      </c>
      <c r="B10" s="183">
        <v>0</v>
      </c>
      <c r="C10" s="183">
        <v>0</v>
      </c>
      <c r="D10" s="183">
        <v>0</v>
      </c>
      <c r="E10" s="183">
        <v>0</v>
      </c>
    </row>
    <row r="11" spans="1:7">
      <c r="A11" s="181" t="s">
        <v>142</v>
      </c>
    </row>
    <row r="12" spans="1:7">
      <c r="A12" s="181" t="s">
        <v>143</v>
      </c>
      <c r="B12" s="183">
        <v>0</v>
      </c>
      <c r="C12" s="183">
        <v>0</v>
      </c>
      <c r="D12" s="183">
        <v>0</v>
      </c>
      <c r="E12" s="183">
        <v>0</v>
      </c>
    </row>
    <row r="13" spans="1:7">
      <c r="A13" s="181" t="s">
        <v>144</v>
      </c>
      <c r="B13" s="183">
        <v>0</v>
      </c>
      <c r="C13" s="183">
        <v>0</v>
      </c>
      <c r="D13" s="183">
        <v>0</v>
      </c>
      <c r="E13" s="183">
        <v>0</v>
      </c>
    </row>
    <row r="14" spans="1:7">
      <c r="A14" s="181" t="s">
        <v>145</v>
      </c>
      <c r="B14" s="183">
        <v>0</v>
      </c>
      <c r="C14" s="183">
        <v>0</v>
      </c>
      <c r="D14" s="183">
        <v>0</v>
      </c>
      <c r="E14" s="183">
        <v>0</v>
      </c>
    </row>
    <row r="15" spans="1:7">
      <c r="A15" s="181" t="s">
        <v>146</v>
      </c>
      <c r="B15" s="183">
        <v>0</v>
      </c>
      <c r="C15" s="183">
        <v>0</v>
      </c>
      <c r="D15" s="183">
        <v>0</v>
      </c>
      <c r="E15" s="183">
        <v>0</v>
      </c>
    </row>
    <row r="16" spans="1:7">
      <c r="A16" s="181" t="s">
        <v>205</v>
      </c>
      <c r="B16" s="183">
        <v>40320</v>
      </c>
      <c r="C16" s="183">
        <v>1.71428</v>
      </c>
      <c r="D16" s="183">
        <v>92.32</v>
      </c>
      <c r="E16" s="183">
        <v>90.89</v>
      </c>
    </row>
    <row r="17" spans="1:5">
      <c r="A17" s="181" t="s">
        <v>148</v>
      </c>
      <c r="B17" s="183">
        <v>60.6</v>
      </c>
      <c r="C17" s="183">
        <v>2.5799999999999998E-3</v>
      </c>
      <c r="D17" s="183">
        <v>0.14000000000000001</v>
      </c>
      <c r="E17" s="183">
        <v>0.14000000000000001</v>
      </c>
    </row>
    <row r="18" spans="1:5">
      <c r="A18" s="181" t="s">
        <v>206</v>
      </c>
      <c r="B18" s="183">
        <v>0</v>
      </c>
      <c r="C18" s="183">
        <v>0</v>
      </c>
      <c r="D18" s="183">
        <v>0</v>
      </c>
      <c r="E18" s="183">
        <v>0</v>
      </c>
    </row>
    <row r="19" spans="1:5">
      <c r="A19" s="181" t="s">
        <v>150</v>
      </c>
      <c r="B19" s="183">
        <v>0</v>
      </c>
      <c r="C19" s="183">
        <v>0</v>
      </c>
      <c r="D19" s="183">
        <v>0</v>
      </c>
      <c r="E19" s="183">
        <v>0</v>
      </c>
    </row>
    <row r="20" spans="1:5">
      <c r="A20" s="181" t="s">
        <v>151</v>
      </c>
      <c r="B20" s="183">
        <v>0</v>
      </c>
      <c r="C20" s="183">
        <v>0</v>
      </c>
      <c r="D20" s="183">
        <v>0</v>
      </c>
      <c r="E20" s="183">
        <v>0</v>
      </c>
    </row>
    <row r="21" spans="1:5">
      <c r="A21" s="181" t="s">
        <v>207</v>
      </c>
      <c r="B21" s="183">
        <v>0</v>
      </c>
      <c r="C21" s="183">
        <v>0</v>
      </c>
      <c r="D21" s="183">
        <v>0</v>
      </c>
      <c r="E21" s="183">
        <v>0</v>
      </c>
    </row>
    <row r="22" spans="1:5">
      <c r="A22" s="181" t="s">
        <v>208</v>
      </c>
    </row>
    <row r="23" spans="1:5">
      <c r="A23" s="181" t="s">
        <v>209</v>
      </c>
      <c r="B23" s="183">
        <v>0</v>
      </c>
      <c r="C23" s="183">
        <v>0</v>
      </c>
      <c r="D23" s="183">
        <v>0</v>
      </c>
      <c r="E23" s="183">
        <v>0</v>
      </c>
    </row>
    <row r="24" spans="1:5">
      <c r="A24" s="181" t="s">
        <v>210</v>
      </c>
      <c r="B24" s="183">
        <v>0</v>
      </c>
      <c r="C24" s="183">
        <v>0</v>
      </c>
      <c r="D24" s="183">
        <v>0</v>
      </c>
      <c r="E24" s="183">
        <v>0</v>
      </c>
    </row>
    <row r="25" spans="1:5">
      <c r="A25" s="181" t="s">
        <v>211</v>
      </c>
      <c r="B25" s="183">
        <v>0</v>
      </c>
      <c r="C25" s="183">
        <v>0</v>
      </c>
      <c r="D25" s="183">
        <v>0</v>
      </c>
      <c r="E25" s="183">
        <v>0</v>
      </c>
    </row>
    <row r="26" spans="1:5">
      <c r="A26" s="181" t="s">
        <v>212</v>
      </c>
      <c r="B26" s="183">
        <v>0</v>
      </c>
      <c r="C26" s="183">
        <v>0</v>
      </c>
      <c r="D26" s="183">
        <v>0</v>
      </c>
      <c r="E26" s="183">
        <v>0</v>
      </c>
    </row>
    <row r="27" spans="1:5">
      <c r="A27" s="180" t="s">
        <v>62</v>
      </c>
      <c r="B27" s="184">
        <v>40380.6</v>
      </c>
      <c r="C27" s="184">
        <v>1.7168600000000001</v>
      </c>
      <c r="D27" s="184">
        <v>92.46</v>
      </c>
      <c r="E27" s="184">
        <v>91.03</v>
      </c>
    </row>
    <row r="28" spans="1:5">
      <c r="A28" s="249" t="s">
        <v>94</v>
      </c>
      <c r="B28" s="250"/>
      <c r="C28" s="250"/>
      <c r="D28" s="250"/>
      <c r="E28" s="250"/>
    </row>
    <row r="29" spans="1:5">
      <c r="A29" s="181" t="s">
        <v>213</v>
      </c>
      <c r="B29" s="183">
        <v>0</v>
      </c>
      <c r="C29" s="183">
        <v>0</v>
      </c>
      <c r="D29" s="183">
        <v>0</v>
      </c>
      <c r="E29" s="183">
        <v>0</v>
      </c>
    </row>
    <row r="30" spans="1:5">
      <c r="A30" s="181" t="s">
        <v>214</v>
      </c>
      <c r="B30" s="183">
        <v>1211.42</v>
      </c>
      <c r="C30" s="183">
        <v>5.151E-2</v>
      </c>
      <c r="D30" s="183">
        <v>2.77</v>
      </c>
      <c r="E30" s="183">
        <v>2.73</v>
      </c>
    </row>
    <row r="31" spans="1:5">
      <c r="A31" s="181" t="s">
        <v>215</v>
      </c>
      <c r="B31" s="183">
        <v>0</v>
      </c>
      <c r="C31" s="183">
        <v>0</v>
      </c>
      <c r="D31" s="183">
        <v>0</v>
      </c>
      <c r="E31" s="183">
        <v>0</v>
      </c>
    </row>
    <row r="32" spans="1:5">
      <c r="A32" s="181" t="s">
        <v>216</v>
      </c>
      <c r="B32" s="183">
        <v>0</v>
      </c>
      <c r="C32" s="183">
        <v>0</v>
      </c>
      <c r="D32" s="183">
        <v>0</v>
      </c>
      <c r="E32" s="183">
        <v>0</v>
      </c>
    </row>
    <row r="33" spans="1:5">
      <c r="A33" s="181" t="s">
        <v>217</v>
      </c>
      <c r="B33" s="183">
        <v>0</v>
      </c>
      <c r="C33" s="183">
        <v>0</v>
      </c>
      <c r="D33" s="183">
        <v>0</v>
      </c>
      <c r="E33" s="183">
        <v>0</v>
      </c>
    </row>
    <row r="34" spans="1:5">
      <c r="A34" s="181" t="s">
        <v>218</v>
      </c>
      <c r="B34" s="183">
        <v>0</v>
      </c>
      <c r="C34" s="183">
        <v>0</v>
      </c>
      <c r="D34" s="183">
        <v>0</v>
      </c>
      <c r="E34" s="183">
        <v>0</v>
      </c>
    </row>
    <row r="35" spans="1:5">
      <c r="A35" s="181" t="s">
        <v>219</v>
      </c>
      <c r="B35" s="183">
        <v>0</v>
      </c>
      <c r="C35" s="183">
        <v>0</v>
      </c>
      <c r="D35" s="183">
        <v>0</v>
      </c>
      <c r="E35" s="183">
        <v>0</v>
      </c>
    </row>
    <row r="36" spans="1:5">
      <c r="A36" s="181" t="s">
        <v>220</v>
      </c>
      <c r="B36" s="183">
        <v>0</v>
      </c>
      <c r="C36" s="183">
        <v>0</v>
      </c>
      <c r="D36" s="183">
        <v>0</v>
      </c>
      <c r="E36" s="183">
        <v>0</v>
      </c>
    </row>
    <row r="37" spans="1:5">
      <c r="A37" s="181" t="s">
        <v>349</v>
      </c>
      <c r="B37" s="183">
        <v>0</v>
      </c>
      <c r="C37" s="183">
        <v>0</v>
      </c>
      <c r="D37" s="183">
        <v>0</v>
      </c>
      <c r="E37" s="183">
        <v>0</v>
      </c>
    </row>
    <row r="38" spans="1:5">
      <c r="A38" s="181" t="s">
        <v>175</v>
      </c>
      <c r="B38" s="183">
        <v>1203.05</v>
      </c>
      <c r="C38" s="183">
        <v>5.1150000000000001E-2</v>
      </c>
      <c r="D38" s="183">
        <v>2.75</v>
      </c>
      <c r="E38" s="183">
        <v>2.71</v>
      </c>
    </row>
    <row r="39" spans="1:5">
      <c r="A39" s="180" t="s">
        <v>108</v>
      </c>
      <c r="B39" s="184">
        <v>2414.4700000000003</v>
      </c>
      <c r="C39" s="184">
        <v>0.10266</v>
      </c>
      <c r="D39" s="184">
        <v>5.52</v>
      </c>
      <c r="E39" s="184">
        <v>5.44</v>
      </c>
    </row>
    <row r="40" spans="1:5">
      <c r="A40" s="249" t="s">
        <v>29</v>
      </c>
      <c r="B40" s="250"/>
      <c r="C40" s="250"/>
      <c r="D40" s="250"/>
      <c r="E40" s="250"/>
    </row>
    <row r="41" spans="1:5">
      <c r="A41" s="181" t="s">
        <v>222</v>
      </c>
      <c r="B41" s="183">
        <v>881.01</v>
      </c>
      <c r="C41" s="183">
        <v>3.746E-2</v>
      </c>
      <c r="D41" s="183">
        <v>2.02</v>
      </c>
      <c r="E41" s="183">
        <v>1.99</v>
      </c>
    </row>
    <row r="42" spans="1:5">
      <c r="A42" s="180" t="s">
        <v>178</v>
      </c>
      <c r="B42" s="184">
        <v>881.01</v>
      </c>
      <c r="C42" s="184">
        <v>3.746E-2</v>
      </c>
      <c r="D42" s="184">
        <v>2.02</v>
      </c>
      <c r="E42" s="184">
        <v>1.99</v>
      </c>
    </row>
    <row r="43" spans="1:5">
      <c r="A43" s="180" t="s">
        <v>179</v>
      </c>
      <c r="B43" s="184">
        <v>43676.08</v>
      </c>
      <c r="C43" s="184">
        <v>1.8569800000000001</v>
      </c>
      <c r="D43" s="184">
        <v>100</v>
      </c>
      <c r="E43" s="184">
        <v>98.46</v>
      </c>
    </row>
    <row r="44" spans="1:5">
      <c r="A44" s="249" t="s">
        <v>180</v>
      </c>
      <c r="B44" s="250"/>
      <c r="C44" s="250"/>
      <c r="D44" s="250"/>
      <c r="E44" s="250"/>
    </row>
    <row r="45" spans="1:5">
      <c r="A45" s="181" t="s">
        <v>223</v>
      </c>
      <c r="B45" s="183">
        <v>0</v>
      </c>
      <c r="C45" s="183">
        <v>0</v>
      </c>
      <c r="D45" s="183">
        <v>0</v>
      </c>
      <c r="E45" s="183">
        <v>0</v>
      </c>
    </row>
    <row r="46" spans="1:5">
      <c r="A46" s="181" t="s">
        <v>224</v>
      </c>
      <c r="B46" s="183">
        <v>0</v>
      </c>
      <c r="C46" s="183">
        <v>0</v>
      </c>
      <c r="D46" s="183">
        <v>0</v>
      </c>
      <c r="E46" s="183">
        <v>0</v>
      </c>
    </row>
    <row r="47" spans="1:5">
      <c r="A47" s="181" t="s">
        <v>225</v>
      </c>
      <c r="B47" s="183">
        <v>0</v>
      </c>
      <c r="C47" s="183">
        <v>0</v>
      </c>
      <c r="D47" s="183">
        <v>0</v>
      </c>
      <c r="E47" s="183">
        <v>0</v>
      </c>
    </row>
    <row r="48" spans="1:5">
      <c r="A48" s="180" t="s">
        <v>114</v>
      </c>
      <c r="B48" s="184">
        <v>0</v>
      </c>
      <c r="C48" s="184">
        <v>0</v>
      </c>
      <c r="D48" s="184">
        <v>0</v>
      </c>
      <c r="E48" s="184">
        <v>0</v>
      </c>
    </row>
    <row r="49" spans="1:5">
      <c r="A49" s="249" t="s">
        <v>184</v>
      </c>
      <c r="B49" s="250"/>
      <c r="C49" s="250"/>
      <c r="D49" s="250"/>
      <c r="E49" s="250"/>
    </row>
    <row r="50" spans="1:5" ht="22.5">
      <c r="A50" s="181" t="s">
        <v>226</v>
      </c>
      <c r="B50" s="183">
        <v>0</v>
      </c>
      <c r="C50" s="183">
        <v>0</v>
      </c>
      <c r="D50" s="183">
        <v>0</v>
      </c>
      <c r="E50" s="183">
        <v>0</v>
      </c>
    </row>
    <row r="51" spans="1:5">
      <c r="A51" s="181" t="s">
        <v>227</v>
      </c>
      <c r="B51" s="183">
        <v>27.63</v>
      </c>
      <c r="C51" s="183">
        <v>1.17E-3</v>
      </c>
      <c r="D51" s="183">
        <v>0.06</v>
      </c>
      <c r="E51" s="183">
        <v>0.06</v>
      </c>
    </row>
    <row r="52" spans="1:5">
      <c r="A52" s="181" t="s">
        <v>228</v>
      </c>
      <c r="B52" s="183">
        <v>0</v>
      </c>
      <c r="C52" s="183">
        <v>0</v>
      </c>
      <c r="D52" s="183">
        <v>0</v>
      </c>
      <c r="E52" s="183">
        <v>0</v>
      </c>
    </row>
    <row r="53" spans="1:5">
      <c r="A53" s="181" t="s">
        <v>229</v>
      </c>
      <c r="B53" s="183">
        <v>0</v>
      </c>
      <c r="C53" s="183">
        <v>0</v>
      </c>
      <c r="D53" s="183">
        <v>0</v>
      </c>
      <c r="E53" s="183">
        <v>0</v>
      </c>
    </row>
    <row r="54" spans="1:5">
      <c r="A54" s="180" t="s">
        <v>118</v>
      </c>
      <c r="B54" s="184">
        <v>27.63</v>
      </c>
      <c r="C54" s="184">
        <v>1.17E-3</v>
      </c>
      <c r="D54" s="184">
        <v>0.06</v>
      </c>
      <c r="E54" s="184">
        <v>0.06</v>
      </c>
    </row>
    <row r="55" spans="1:5">
      <c r="A55" s="180" t="s">
        <v>188</v>
      </c>
      <c r="B55" s="184">
        <v>27.63</v>
      </c>
      <c r="C55" s="184">
        <v>1.17E-3</v>
      </c>
      <c r="D55" s="184">
        <v>0.06</v>
      </c>
      <c r="E55" s="184">
        <v>0.06</v>
      </c>
    </row>
    <row r="56" spans="1:5">
      <c r="A56" s="180" t="s">
        <v>189</v>
      </c>
      <c r="B56" s="184">
        <v>43703.71</v>
      </c>
      <c r="C56" s="184">
        <v>1.85815</v>
      </c>
      <c r="D56" s="184">
        <v>100.06</v>
      </c>
      <c r="E56" s="184">
        <v>98.52</v>
      </c>
    </row>
    <row r="57" spans="1:5">
      <c r="A57" s="249" t="s">
        <v>46</v>
      </c>
      <c r="B57" s="250"/>
      <c r="C57" s="250"/>
      <c r="D57" s="250"/>
      <c r="E57" s="250"/>
    </row>
    <row r="58" spans="1:5">
      <c r="A58" s="181" t="s">
        <v>190</v>
      </c>
      <c r="B58" s="183">
        <v>0</v>
      </c>
      <c r="C58" s="183">
        <v>0</v>
      </c>
      <c r="D58" s="183">
        <v>0</v>
      </c>
      <c r="E58" s="183">
        <v>0</v>
      </c>
    </row>
    <row r="59" spans="1:5">
      <c r="A59" s="181" t="s">
        <v>191</v>
      </c>
      <c r="B59" s="183">
        <v>658.8</v>
      </c>
      <c r="C59" s="183">
        <v>2.801E-2</v>
      </c>
      <c r="D59" s="183">
        <v>1.51</v>
      </c>
      <c r="E59" s="183">
        <v>1.49</v>
      </c>
    </row>
    <row r="60" spans="1:5">
      <c r="A60" s="180" t="s">
        <v>249</v>
      </c>
      <c r="B60" s="184">
        <v>658.8</v>
      </c>
      <c r="C60" s="184">
        <v>2.801E-2</v>
      </c>
      <c r="D60" s="184">
        <v>1.51</v>
      </c>
      <c r="E60" s="184">
        <v>1.49</v>
      </c>
    </row>
    <row r="61" spans="1:5">
      <c r="A61" s="180" t="s">
        <v>194</v>
      </c>
      <c r="B61" s="184">
        <v>44362.51</v>
      </c>
      <c r="C61" s="184">
        <v>1.8861600000000001</v>
      </c>
      <c r="D61" s="184">
        <v>101.57</v>
      </c>
      <c r="E61" s="184">
        <v>100.01</v>
      </c>
    </row>
    <row r="63" spans="1:5">
      <c r="A63" s="249" t="s">
        <v>357</v>
      </c>
      <c r="B63" s="250"/>
      <c r="C63" s="250"/>
      <c r="D63" s="250"/>
      <c r="E63" s="250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8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300</v>
      </c>
      <c r="B3" s="29"/>
      <c r="C3" s="29"/>
      <c r="D3" s="29"/>
    </row>
    <row r="4" spans="1:4">
      <c r="A4" s="29" t="s">
        <v>261</v>
      </c>
      <c r="B4" s="29"/>
      <c r="C4" s="29"/>
      <c r="D4" s="29"/>
    </row>
    <row r="5" spans="1:4" ht="13.5" thickBot="1">
      <c r="A5" s="32" t="s">
        <v>4</v>
      </c>
      <c r="B5" s="33">
        <v>200</v>
      </c>
      <c r="C5" s="34" t="s">
        <v>57</v>
      </c>
    </row>
    <row r="6" spans="1:4">
      <c r="A6" s="36"/>
      <c r="B6" s="37" t="s">
        <v>6</v>
      </c>
      <c r="C6" s="38" t="s">
        <v>301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59</v>
      </c>
      <c r="C8" s="43" t="s">
        <v>11</v>
      </c>
      <c r="D8" s="43" t="s">
        <v>12</v>
      </c>
    </row>
    <row r="9" spans="1:4">
      <c r="A9" s="40" t="s">
        <v>68</v>
      </c>
    </row>
    <row r="10" spans="1:4">
      <c r="A10" s="45" t="s">
        <v>263</v>
      </c>
      <c r="B10" s="31">
        <v>53</v>
      </c>
      <c r="C10" s="31">
        <v>0.27</v>
      </c>
      <c r="D10" s="124">
        <v>0.24503005085529356</v>
      </c>
    </row>
    <row r="11" spans="1:4">
      <c r="A11" s="34" t="s">
        <v>264</v>
      </c>
      <c r="B11" s="31">
        <v>153</v>
      </c>
      <c r="C11" s="31">
        <v>0.77</v>
      </c>
      <c r="D11" s="124">
        <v>0.70735090152565872</v>
      </c>
    </row>
    <row r="12" spans="1:4">
      <c r="A12" s="34" t="s">
        <v>265</v>
      </c>
      <c r="B12" s="31">
        <v>0</v>
      </c>
      <c r="C12" s="31">
        <v>0</v>
      </c>
      <c r="D12" s="124">
        <v>0</v>
      </c>
    </row>
    <row r="13" spans="1:4">
      <c r="A13" s="34" t="s">
        <v>302</v>
      </c>
      <c r="B13" s="31">
        <v>10.3</v>
      </c>
      <c r="C13" s="31">
        <v>0.05</v>
      </c>
      <c r="D13" s="124">
        <v>4.7619047619047616E-2</v>
      </c>
    </row>
    <row r="14" spans="1:4">
      <c r="A14" s="34" t="s">
        <v>303</v>
      </c>
      <c r="B14" s="31">
        <v>0</v>
      </c>
      <c r="C14" s="31">
        <v>0</v>
      </c>
      <c r="D14" s="124">
        <v>0</v>
      </c>
    </row>
    <row r="15" spans="1:4">
      <c r="A15" s="47" t="s">
        <v>93</v>
      </c>
      <c r="B15" s="48">
        <v>216.3</v>
      </c>
      <c r="C15" s="48">
        <v>1.0900000000000001</v>
      </c>
      <c r="D15" s="125">
        <v>1</v>
      </c>
    </row>
    <row r="16" spans="1:4">
      <c r="A16" s="50" t="s">
        <v>18</v>
      </c>
    </row>
    <row r="17" spans="1:4">
      <c r="A17" s="45" t="s">
        <v>19</v>
      </c>
      <c r="B17" s="31">
        <v>0</v>
      </c>
      <c r="C17" s="31">
        <v>0</v>
      </c>
      <c r="D17" s="124">
        <v>0</v>
      </c>
    </row>
    <row r="18" spans="1:4">
      <c r="A18" s="45" t="s">
        <v>20</v>
      </c>
      <c r="B18" s="31">
        <v>0</v>
      </c>
      <c r="C18" s="31">
        <v>0</v>
      </c>
      <c r="D18" s="124">
        <v>0</v>
      </c>
    </row>
    <row r="19" spans="1:4">
      <c r="A19" s="45" t="s">
        <v>271</v>
      </c>
      <c r="B19" s="31">
        <v>0</v>
      </c>
      <c r="C19" s="31">
        <v>0</v>
      </c>
      <c r="D19" s="124">
        <v>0</v>
      </c>
    </row>
    <row r="20" spans="1:4">
      <c r="A20" s="45" t="s">
        <v>272</v>
      </c>
      <c r="B20" s="31">
        <v>0</v>
      </c>
      <c r="C20" s="31">
        <v>0</v>
      </c>
      <c r="D20" s="124">
        <v>0</v>
      </c>
    </row>
    <row r="21" spans="1:4">
      <c r="A21" s="45" t="s">
        <v>273</v>
      </c>
      <c r="B21" s="31">
        <v>0</v>
      </c>
      <c r="C21" s="31">
        <v>0</v>
      </c>
      <c r="D21" s="124">
        <v>0</v>
      </c>
    </row>
    <row r="22" spans="1:4">
      <c r="A22" s="45" t="s">
        <v>274</v>
      </c>
      <c r="B22" s="31">
        <v>0</v>
      </c>
      <c r="C22" s="31">
        <v>0</v>
      </c>
      <c r="D22" s="124">
        <v>0</v>
      </c>
    </row>
    <row r="23" spans="1:4">
      <c r="A23" s="45" t="s">
        <v>275</v>
      </c>
      <c r="B23" s="31">
        <v>0</v>
      </c>
      <c r="C23" s="31">
        <v>0</v>
      </c>
      <c r="D23" s="124">
        <v>0</v>
      </c>
    </row>
    <row r="24" spans="1:4">
      <c r="A24" s="45" t="s">
        <v>276</v>
      </c>
      <c r="B24" s="31">
        <v>0</v>
      </c>
      <c r="C24" s="31">
        <v>0</v>
      </c>
      <c r="D24" s="124">
        <v>0</v>
      </c>
    </row>
    <row r="25" spans="1:4">
      <c r="A25" s="83" t="s">
        <v>28</v>
      </c>
      <c r="B25" s="84">
        <v>0</v>
      </c>
      <c r="C25" s="84">
        <v>0</v>
      </c>
      <c r="D25" s="126">
        <v>0</v>
      </c>
    </row>
    <row r="26" spans="1:4">
      <c r="A26" s="40" t="s">
        <v>29</v>
      </c>
    </row>
    <row r="27" spans="1:4">
      <c r="A27" s="45" t="s">
        <v>30</v>
      </c>
      <c r="B27" s="31">
        <v>0</v>
      </c>
      <c r="C27" s="31">
        <v>0</v>
      </c>
      <c r="D27" s="124">
        <v>0</v>
      </c>
    </row>
    <row r="28" spans="1:4">
      <c r="A28" s="34" t="s">
        <v>31</v>
      </c>
      <c r="B28" s="31">
        <v>0</v>
      </c>
      <c r="C28" s="31">
        <v>0</v>
      </c>
      <c r="D28" s="124">
        <v>0</v>
      </c>
    </row>
    <row r="29" spans="1:4" s="51" customFormat="1">
      <c r="A29" s="47" t="s">
        <v>32</v>
      </c>
      <c r="B29" s="48">
        <v>216.3</v>
      </c>
      <c r="C29" s="48">
        <v>1.0900000000000001</v>
      </c>
      <c r="D29" s="125">
        <v>1</v>
      </c>
    </row>
    <row r="30" spans="1:4">
      <c r="A30" s="40" t="s">
        <v>33</v>
      </c>
    </row>
    <row r="31" spans="1:4">
      <c r="A31" s="34" t="s">
        <v>34</v>
      </c>
      <c r="B31" s="31">
        <v>0</v>
      </c>
      <c r="C31" s="31">
        <v>0</v>
      </c>
      <c r="D31" s="124">
        <v>0</v>
      </c>
    </row>
    <row r="32" spans="1:4">
      <c r="A32" s="34" t="s">
        <v>35</v>
      </c>
      <c r="B32" s="31">
        <v>0</v>
      </c>
      <c r="C32" s="31">
        <v>0</v>
      </c>
      <c r="D32" s="124">
        <v>0</v>
      </c>
    </row>
    <row r="33" spans="1:244">
      <c r="A33" s="45" t="s">
        <v>36</v>
      </c>
      <c r="B33" s="31">
        <v>0</v>
      </c>
      <c r="C33" s="31">
        <v>0</v>
      </c>
      <c r="D33" s="124">
        <v>0</v>
      </c>
    </row>
    <row r="34" spans="1:244">
      <c r="A34" s="45" t="s">
        <v>37</v>
      </c>
      <c r="B34" s="31">
        <v>0</v>
      </c>
      <c r="C34" s="31">
        <v>0</v>
      </c>
      <c r="D34" s="124">
        <v>0</v>
      </c>
    </row>
    <row r="35" spans="1:244">
      <c r="A35" s="83" t="s">
        <v>38</v>
      </c>
      <c r="B35" s="84">
        <v>0</v>
      </c>
      <c r="C35" s="84">
        <v>0</v>
      </c>
      <c r="D35" s="126">
        <v>0</v>
      </c>
      <c r="E35" s="34"/>
      <c r="H35" s="52"/>
      <c r="I35" s="34"/>
      <c r="L35" s="52"/>
      <c r="M35" s="34"/>
      <c r="P35" s="52"/>
      <c r="Q35" s="34"/>
      <c r="T35" s="52"/>
      <c r="U35" s="34"/>
      <c r="X35" s="52"/>
      <c r="Y35" s="34"/>
      <c r="AB35" s="52"/>
      <c r="AC35" s="34"/>
      <c r="AF35" s="52"/>
      <c r="AG35" s="34"/>
      <c r="AJ35" s="52"/>
      <c r="AK35" s="34"/>
      <c r="AN35" s="52"/>
      <c r="AO35" s="34"/>
      <c r="AR35" s="52"/>
      <c r="AS35" s="34"/>
      <c r="AV35" s="52"/>
      <c r="AW35" s="34"/>
      <c r="AZ35" s="52"/>
      <c r="BA35" s="34"/>
      <c r="BD35" s="52"/>
      <c r="BE35" s="34"/>
      <c r="BH35" s="52"/>
      <c r="BI35" s="34"/>
      <c r="BL35" s="52"/>
      <c r="BM35" s="34"/>
      <c r="BP35" s="52"/>
      <c r="BQ35" s="34"/>
      <c r="BT35" s="52"/>
      <c r="BU35" s="34"/>
      <c r="BX35" s="52"/>
      <c r="BY35" s="34"/>
      <c r="CB35" s="52"/>
      <c r="CC35" s="34"/>
      <c r="CF35" s="52"/>
      <c r="CG35" s="34"/>
      <c r="CJ35" s="52"/>
      <c r="CK35" s="34"/>
      <c r="CN35" s="52"/>
      <c r="CO35" s="34"/>
      <c r="CR35" s="52"/>
      <c r="CS35" s="34"/>
      <c r="CV35" s="52"/>
      <c r="CW35" s="34"/>
      <c r="CZ35" s="52"/>
      <c r="DA35" s="34"/>
      <c r="DD35" s="52"/>
      <c r="DE35" s="34"/>
      <c r="DH35" s="52"/>
      <c r="DI35" s="34"/>
      <c r="DL35" s="52"/>
      <c r="DM35" s="34"/>
      <c r="DP35" s="52"/>
      <c r="DQ35" s="34"/>
      <c r="DT35" s="52"/>
      <c r="DU35" s="34"/>
      <c r="DX35" s="52"/>
      <c r="DY35" s="34"/>
      <c r="EB35" s="52"/>
      <c r="EC35" s="34"/>
      <c r="EF35" s="52"/>
      <c r="EG35" s="34"/>
      <c r="EJ35" s="52"/>
      <c r="EK35" s="34"/>
      <c r="EN35" s="52"/>
      <c r="EO35" s="34"/>
      <c r="ER35" s="52"/>
      <c r="ES35" s="34"/>
      <c r="EV35" s="52"/>
      <c r="EW35" s="34"/>
      <c r="EZ35" s="52"/>
      <c r="FA35" s="34"/>
      <c r="FD35" s="52"/>
      <c r="FE35" s="34"/>
      <c r="FH35" s="52"/>
      <c r="FI35" s="34"/>
      <c r="FL35" s="52"/>
      <c r="FM35" s="34"/>
      <c r="FP35" s="52"/>
      <c r="FQ35" s="34"/>
      <c r="FT35" s="52"/>
      <c r="FU35" s="34"/>
      <c r="FX35" s="52"/>
      <c r="FY35" s="34"/>
      <c r="GB35" s="52"/>
      <c r="GC35" s="34"/>
      <c r="GF35" s="52"/>
      <c r="GG35" s="34"/>
      <c r="GJ35" s="52"/>
      <c r="GK35" s="34"/>
      <c r="GN35" s="52"/>
      <c r="GO35" s="34"/>
      <c r="GR35" s="52"/>
      <c r="GS35" s="34"/>
      <c r="GV35" s="52"/>
      <c r="GW35" s="34"/>
      <c r="GZ35" s="52"/>
      <c r="HA35" s="34"/>
      <c r="HD35" s="52"/>
      <c r="HE35" s="34"/>
      <c r="HH35" s="52"/>
      <c r="HI35" s="34"/>
      <c r="HL35" s="52"/>
      <c r="HM35" s="34"/>
      <c r="HP35" s="52"/>
      <c r="HQ35" s="34"/>
      <c r="HT35" s="52"/>
      <c r="HU35" s="34"/>
      <c r="HX35" s="52"/>
      <c r="HY35" s="34"/>
      <c r="IB35" s="52"/>
      <c r="IC35" s="34"/>
      <c r="IF35" s="52"/>
      <c r="IG35" s="34"/>
      <c r="IJ35" s="52"/>
    </row>
    <row r="36" spans="1:244">
      <c r="A36" s="40" t="s">
        <v>39</v>
      </c>
    </row>
    <row r="37" spans="1:244">
      <c r="A37" s="45" t="s">
        <v>277</v>
      </c>
      <c r="B37" s="31">
        <v>0</v>
      </c>
      <c r="C37" s="31">
        <v>0</v>
      </c>
      <c r="D37" s="124">
        <v>0</v>
      </c>
    </row>
    <row r="38" spans="1:244">
      <c r="A38" s="45" t="s">
        <v>41</v>
      </c>
      <c r="B38" s="31">
        <v>0</v>
      </c>
      <c r="C38" s="31">
        <v>0</v>
      </c>
      <c r="D38" s="124">
        <v>0</v>
      </c>
    </row>
    <row r="39" spans="1:244">
      <c r="A39" s="45" t="s">
        <v>42</v>
      </c>
      <c r="B39" s="31">
        <v>0</v>
      </c>
      <c r="C39" s="31">
        <v>0</v>
      </c>
      <c r="D39" s="124">
        <v>0</v>
      </c>
    </row>
    <row r="40" spans="1:244">
      <c r="A40" s="83" t="s">
        <v>43</v>
      </c>
      <c r="B40" s="84">
        <v>0</v>
      </c>
      <c r="C40" s="84">
        <v>0</v>
      </c>
      <c r="D40" s="126">
        <v>0</v>
      </c>
      <c r="E40" s="34"/>
      <c r="H40" s="52"/>
      <c r="I40" s="34"/>
      <c r="L40" s="52"/>
      <c r="M40" s="34"/>
      <c r="P40" s="52"/>
      <c r="Q40" s="34"/>
      <c r="T40" s="52"/>
      <c r="U40" s="34"/>
      <c r="X40" s="52"/>
      <c r="Y40" s="34"/>
      <c r="AB40" s="52"/>
      <c r="AC40" s="34"/>
      <c r="AF40" s="52"/>
      <c r="AG40" s="34"/>
      <c r="AJ40" s="52"/>
      <c r="AK40" s="34"/>
      <c r="AN40" s="52"/>
      <c r="AO40" s="34"/>
      <c r="AR40" s="52"/>
      <c r="AS40" s="34"/>
      <c r="AV40" s="52"/>
      <c r="AW40" s="34"/>
      <c r="AZ40" s="52"/>
      <c r="BA40" s="34"/>
      <c r="BD40" s="52"/>
      <c r="BE40" s="34"/>
      <c r="BH40" s="52"/>
      <c r="BI40" s="34"/>
      <c r="BL40" s="52"/>
      <c r="BM40" s="34"/>
      <c r="BP40" s="52"/>
      <c r="BQ40" s="34"/>
      <c r="BT40" s="52"/>
      <c r="BU40" s="34"/>
      <c r="BX40" s="52"/>
      <c r="BY40" s="34"/>
      <c r="CB40" s="52"/>
      <c r="CC40" s="34"/>
      <c r="CF40" s="52"/>
      <c r="CG40" s="34"/>
      <c r="CJ40" s="52"/>
      <c r="CK40" s="34"/>
      <c r="CN40" s="52"/>
      <c r="CO40" s="34"/>
      <c r="CR40" s="52"/>
      <c r="CS40" s="34"/>
      <c r="CV40" s="52"/>
      <c r="CW40" s="34"/>
      <c r="CZ40" s="52"/>
      <c r="DA40" s="34"/>
      <c r="DD40" s="52"/>
      <c r="DE40" s="34"/>
      <c r="DH40" s="52"/>
      <c r="DI40" s="34"/>
      <c r="DL40" s="52"/>
      <c r="DM40" s="34"/>
      <c r="DP40" s="52"/>
      <c r="DQ40" s="34"/>
      <c r="DT40" s="52"/>
      <c r="DU40" s="34"/>
      <c r="DX40" s="52"/>
      <c r="DY40" s="34"/>
      <c r="EB40" s="52"/>
      <c r="EC40" s="34"/>
      <c r="EF40" s="52"/>
      <c r="EG40" s="34"/>
      <c r="EJ40" s="52"/>
      <c r="EK40" s="34"/>
      <c r="EN40" s="52"/>
      <c r="EO40" s="34"/>
      <c r="ER40" s="52"/>
      <c r="ES40" s="34"/>
      <c r="EV40" s="52"/>
      <c r="EW40" s="34"/>
      <c r="EZ40" s="52"/>
      <c r="FA40" s="34"/>
      <c r="FD40" s="52"/>
      <c r="FE40" s="34"/>
      <c r="FH40" s="52"/>
      <c r="FI40" s="34"/>
      <c r="FL40" s="52"/>
      <c r="FM40" s="34"/>
      <c r="FP40" s="52"/>
      <c r="FQ40" s="34"/>
      <c r="FT40" s="52"/>
      <c r="FU40" s="34"/>
      <c r="FX40" s="52"/>
      <c r="FY40" s="34"/>
      <c r="GB40" s="52"/>
      <c r="GC40" s="34"/>
      <c r="GF40" s="52"/>
      <c r="GG40" s="34"/>
      <c r="GJ40" s="52"/>
      <c r="GK40" s="34"/>
      <c r="GN40" s="52"/>
      <c r="GO40" s="34"/>
      <c r="GR40" s="52"/>
      <c r="GS40" s="34"/>
      <c r="GV40" s="52"/>
      <c r="GW40" s="34"/>
      <c r="GZ40" s="52"/>
      <c r="HA40" s="34"/>
      <c r="HD40" s="52"/>
      <c r="HE40" s="34"/>
      <c r="HH40" s="52"/>
      <c r="HI40" s="34"/>
      <c r="HL40" s="52"/>
      <c r="HM40" s="34"/>
      <c r="HP40" s="52"/>
      <c r="HQ40" s="34"/>
      <c r="HT40" s="52"/>
      <c r="HU40" s="34"/>
      <c r="HX40" s="52"/>
      <c r="HY40" s="34"/>
      <c r="IB40" s="52"/>
      <c r="IC40" s="34"/>
      <c r="IF40" s="52"/>
      <c r="IG40" s="34"/>
      <c r="IJ40" s="52"/>
    </row>
    <row r="41" spans="1:244">
      <c r="A41" s="87" t="s">
        <v>44</v>
      </c>
      <c r="B41" s="88">
        <v>0</v>
      </c>
      <c r="C41" s="88">
        <v>0</v>
      </c>
      <c r="D41" s="127">
        <v>0</v>
      </c>
      <c r="G41" s="34"/>
      <c r="K41" s="34"/>
      <c r="O41" s="34"/>
      <c r="S41" s="34"/>
      <c r="W41" s="34"/>
      <c r="AA41" s="34"/>
      <c r="AE41" s="34"/>
      <c r="AI41" s="34"/>
      <c r="AM41" s="34"/>
      <c r="AQ41" s="34"/>
      <c r="AU41" s="34"/>
      <c r="AY41" s="34"/>
      <c r="BC41" s="34"/>
      <c r="BG41" s="34"/>
      <c r="BK41" s="34"/>
      <c r="BO41" s="34"/>
      <c r="BS41" s="34"/>
      <c r="BW41" s="34"/>
      <c r="CA41" s="34"/>
      <c r="CE41" s="34"/>
      <c r="CI41" s="34"/>
      <c r="CM41" s="34"/>
      <c r="CQ41" s="34"/>
      <c r="CU41" s="34"/>
      <c r="CY41" s="34"/>
      <c r="DC41" s="34"/>
      <c r="DG41" s="34"/>
      <c r="DK41" s="34"/>
      <c r="DO41" s="34"/>
      <c r="DS41" s="34"/>
      <c r="DW41" s="34"/>
      <c r="EA41" s="34"/>
      <c r="EE41" s="34"/>
      <c r="EI41" s="34"/>
      <c r="EM41" s="34"/>
      <c r="EQ41" s="34"/>
      <c r="EU41" s="34"/>
      <c r="EY41" s="34"/>
      <c r="FC41" s="34"/>
      <c r="FG41" s="34"/>
      <c r="FK41" s="34"/>
      <c r="FO41" s="34"/>
      <c r="FS41" s="34"/>
      <c r="FW41" s="34"/>
      <c r="GA41" s="34"/>
      <c r="GE41" s="34"/>
      <c r="GI41" s="34"/>
      <c r="GM41" s="34"/>
      <c r="GQ41" s="34"/>
      <c r="GU41" s="34"/>
      <c r="GY41" s="34"/>
      <c r="HC41" s="34"/>
      <c r="HG41" s="34"/>
      <c r="HK41" s="34"/>
      <c r="HO41" s="34"/>
      <c r="HS41" s="34"/>
      <c r="HW41" s="34"/>
      <c r="IA41" s="34"/>
      <c r="IE41" s="34"/>
    </row>
    <row r="42" spans="1:244" s="51" customFormat="1">
      <c r="A42" s="47" t="s">
        <v>45</v>
      </c>
      <c r="B42" s="48">
        <v>216.3</v>
      </c>
      <c r="C42" s="48">
        <v>1.0900000000000001</v>
      </c>
      <c r="D42" s="125">
        <v>1</v>
      </c>
    </row>
    <row r="43" spans="1:244">
      <c r="A43" s="40" t="s">
        <v>46</v>
      </c>
    </row>
    <row r="44" spans="1:244">
      <c r="A44" s="34" t="s">
        <v>47</v>
      </c>
      <c r="B44" s="31">
        <v>0</v>
      </c>
      <c r="C44" s="31">
        <v>0</v>
      </c>
      <c r="D44" s="124">
        <v>0</v>
      </c>
    </row>
    <row r="45" spans="1:244">
      <c r="A45" s="34" t="s">
        <v>48</v>
      </c>
      <c r="B45" s="31">
        <v>0</v>
      </c>
      <c r="C45" s="31">
        <v>0</v>
      </c>
      <c r="D45" s="124">
        <v>0</v>
      </c>
    </row>
    <row r="46" spans="1:244">
      <c r="A46" s="83" t="s">
        <v>49</v>
      </c>
      <c r="B46" s="84">
        <v>0</v>
      </c>
      <c r="C46" s="84">
        <v>0</v>
      </c>
      <c r="D46" s="126">
        <v>0</v>
      </c>
      <c r="E46" s="34"/>
      <c r="H46" s="52"/>
      <c r="I46" s="34"/>
      <c r="L46" s="52"/>
      <c r="M46" s="34"/>
      <c r="P46" s="52"/>
      <c r="Q46" s="34"/>
      <c r="T46" s="52"/>
      <c r="U46" s="34"/>
      <c r="X46" s="52"/>
      <c r="Y46" s="34"/>
      <c r="AB46" s="52"/>
      <c r="AC46" s="34"/>
      <c r="AF46" s="52"/>
      <c r="AG46" s="34"/>
      <c r="AJ46" s="52"/>
      <c r="AK46" s="34"/>
      <c r="AN46" s="52"/>
      <c r="AO46" s="34"/>
      <c r="AR46" s="52"/>
      <c r="AS46" s="34"/>
      <c r="AV46" s="52"/>
      <c r="AW46" s="34"/>
      <c r="AZ46" s="52"/>
      <c r="BA46" s="34"/>
      <c r="BD46" s="52"/>
      <c r="BE46" s="34"/>
      <c r="BH46" s="52"/>
      <c r="BI46" s="34"/>
      <c r="BL46" s="52"/>
      <c r="BM46" s="34"/>
      <c r="BP46" s="52"/>
      <c r="BQ46" s="34"/>
      <c r="BT46" s="52"/>
      <c r="BU46" s="34"/>
      <c r="BX46" s="52"/>
      <c r="BY46" s="34"/>
      <c r="CB46" s="52"/>
      <c r="CC46" s="34"/>
      <c r="CF46" s="52"/>
      <c r="CG46" s="34"/>
      <c r="CJ46" s="52"/>
      <c r="CK46" s="34"/>
      <c r="CN46" s="52"/>
      <c r="CO46" s="34"/>
      <c r="CR46" s="52"/>
      <c r="CS46" s="34"/>
      <c r="CV46" s="52"/>
      <c r="CW46" s="34"/>
      <c r="CZ46" s="52"/>
      <c r="DA46" s="34"/>
      <c r="DD46" s="52"/>
      <c r="DE46" s="34"/>
      <c r="DH46" s="52"/>
      <c r="DI46" s="34"/>
      <c r="DL46" s="52"/>
      <c r="DM46" s="34"/>
      <c r="DP46" s="52"/>
      <c r="DQ46" s="34"/>
      <c r="DT46" s="52"/>
      <c r="DU46" s="34"/>
      <c r="DX46" s="52"/>
      <c r="DY46" s="34"/>
      <c r="EB46" s="52"/>
      <c r="EC46" s="34"/>
      <c r="EF46" s="52"/>
      <c r="EG46" s="34"/>
      <c r="EJ46" s="52"/>
      <c r="EK46" s="34"/>
      <c r="EN46" s="52"/>
      <c r="EO46" s="34"/>
      <c r="ER46" s="52"/>
      <c r="ES46" s="34"/>
      <c r="EV46" s="52"/>
      <c r="EW46" s="34"/>
      <c r="EZ46" s="52"/>
      <c r="FA46" s="34"/>
      <c r="FD46" s="52"/>
      <c r="FE46" s="34"/>
      <c r="FH46" s="52"/>
      <c r="FI46" s="34"/>
      <c r="FL46" s="52"/>
      <c r="FM46" s="34"/>
      <c r="FP46" s="52"/>
      <c r="FQ46" s="34"/>
      <c r="FT46" s="52"/>
      <c r="FU46" s="34"/>
      <c r="FX46" s="52"/>
      <c r="FY46" s="34"/>
      <c r="GB46" s="52"/>
      <c r="GC46" s="34"/>
      <c r="GF46" s="52"/>
      <c r="GG46" s="34"/>
      <c r="GJ46" s="52"/>
      <c r="GK46" s="34"/>
      <c r="GN46" s="52"/>
      <c r="GO46" s="34"/>
      <c r="GR46" s="52"/>
      <c r="GS46" s="34"/>
      <c r="GV46" s="52"/>
      <c r="GW46" s="34"/>
      <c r="GZ46" s="52"/>
      <c r="HA46" s="34"/>
      <c r="HD46" s="52"/>
      <c r="HE46" s="34"/>
      <c r="HH46" s="52"/>
      <c r="HI46" s="34"/>
      <c r="HL46" s="52"/>
      <c r="HM46" s="34"/>
      <c r="HP46" s="52"/>
      <c r="HQ46" s="34"/>
      <c r="HT46" s="52"/>
      <c r="HU46" s="34"/>
      <c r="HX46" s="52"/>
      <c r="HY46" s="34"/>
      <c r="IB46" s="52"/>
      <c r="IC46" s="34"/>
      <c r="IF46" s="52"/>
      <c r="IG46" s="34"/>
      <c r="IJ46" s="52"/>
    </row>
    <row r="47" spans="1:244" s="51" customFormat="1" ht="13.5" thickBot="1">
      <c r="A47" s="53" t="s">
        <v>50</v>
      </c>
      <c r="B47" s="54">
        <v>216.3</v>
      </c>
      <c r="C47" s="54">
        <v>1.0900000000000001</v>
      </c>
      <c r="D47" s="128">
        <v>1</v>
      </c>
    </row>
    <row r="48" spans="1:244">
      <c r="A48" s="56" t="s">
        <v>51</v>
      </c>
      <c r="D48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8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258</v>
      </c>
      <c r="B1" s="29"/>
      <c r="C1" s="29"/>
      <c r="D1" s="29"/>
    </row>
    <row r="2" spans="1:4">
      <c r="A2" s="29" t="s">
        <v>259</v>
      </c>
      <c r="B2" s="29"/>
      <c r="C2" s="29"/>
      <c r="D2" s="29"/>
    </row>
    <row r="3" spans="1:4">
      <c r="A3" s="29" t="s">
        <v>309</v>
      </c>
      <c r="B3" s="29"/>
      <c r="C3" s="29"/>
      <c r="D3" s="29"/>
    </row>
    <row r="4" spans="1:4">
      <c r="A4" s="29" t="s">
        <v>261</v>
      </c>
      <c r="B4" s="29"/>
      <c r="C4" s="29"/>
      <c r="D4" s="29"/>
    </row>
    <row r="5" spans="1:4" ht="13.5" thickBot="1">
      <c r="A5" s="32" t="s">
        <v>4</v>
      </c>
      <c r="B5" s="33">
        <v>200</v>
      </c>
      <c r="C5" s="34" t="s">
        <v>57</v>
      </c>
    </row>
    <row r="6" spans="1:4">
      <c r="A6" s="36"/>
      <c r="B6" s="37" t="s">
        <v>6</v>
      </c>
      <c r="C6" s="38" t="s">
        <v>310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59</v>
      </c>
      <c r="C8" s="43" t="s">
        <v>11</v>
      </c>
      <c r="D8" s="43" t="s">
        <v>12</v>
      </c>
    </row>
    <row r="9" spans="1:4">
      <c r="A9" s="40" t="s">
        <v>68</v>
      </c>
    </row>
    <row r="10" spans="1:4">
      <c r="A10" s="45" t="s">
        <v>263</v>
      </c>
      <c r="B10" s="31">
        <v>55</v>
      </c>
      <c r="C10" s="31">
        <v>0.28000000000000003</v>
      </c>
      <c r="D10" s="124">
        <v>0.2432659560352072</v>
      </c>
    </row>
    <row r="11" spans="1:4">
      <c r="A11" s="34" t="s">
        <v>264</v>
      </c>
      <c r="B11" s="31">
        <v>164.5</v>
      </c>
      <c r="C11" s="31">
        <v>0.82</v>
      </c>
      <c r="D11" s="124">
        <v>0.72758635941439254</v>
      </c>
    </row>
    <row r="12" spans="1:4">
      <c r="A12" s="34" t="s">
        <v>265</v>
      </c>
      <c r="B12" s="31">
        <v>0</v>
      </c>
      <c r="C12" s="31">
        <v>0</v>
      </c>
      <c r="D12" s="124">
        <v>0</v>
      </c>
    </row>
    <row r="13" spans="1:4">
      <c r="A13" s="34" t="s">
        <v>302</v>
      </c>
      <c r="B13" s="31">
        <v>6.59</v>
      </c>
      <c r="C13" s="31">
        <v>0.03</v>
      </c>
      <c r="D13" s="124">
        <v>2.9147684550400281E-2</v>
      </c>
    </row>
    <row r="14" spans="1:4">
      <c r="A14" s="34" t="s">
        <v>303</v>
      </c>
      <c r="B14" s="31">
        <v>0</v>
      </c>
      <c r="C14" s="31">
        <v>0</v>
      </c>
      <c r="D14" s="124">
        <v>0</v>
      </c>
    </row>
    <row r="15" spans="1:4">
      <c r="A15" s="47" t="s">
        <v>93</v>
      </c>
      <c r="B15" s="48">
        <v>226.09</v>
      </c>
      <c r="C15" s="48">
        <v>1.1299999999999999</v>
      </c>
      <c r="D15" s="125">
        <v>1</v>
      </c>
    </row>
    <row r="16" spans="1:4">
      <c r="A16" s="50" t="s">
        <v>18</v>
      </c>
    </row>
    <row r="17" spans="1:4">
      <c r="A17" s="45" t="s">
        <v>19</v>
      </c>
      <c r="B17" s="31">
        <v>0</v>
      </c>
      <c r="C17" s="31">
        <v>0</v>
      </c>
      <c r="D17" s="124">
        <v>0</v>
      </c>
    </row>
    <row r="18" spans="1:4">
      <c r="A18" s="45" t="s">
        <v>20</v>
      </c>
      <c r="B18" s="31">
        <v>0</v>
      </c>
      <c r="C18" s="31">
        <v>0</v>
      </c>
      <c r="D18" s="124">
        <v>0</v>
      </c>
    </row>
    <row r="19" spans="1:4">
      <c r="A19" s="45" t="s">
        <v>271</v>
      </c>
      <c r="B19" s="31">
        <v>0</v>
      </c>
      <c r="C19" s="31">
        <v>0</v>
      </c>
      <c r="D19" s="124">
        <v>0</v>
      </c>
    </row>
    <row r="20" spans="1:4">
      <c r="A20" s="45" t="s">
        <v>272</v>
      </c>
      <c r="B20" s="31">
        <v>0</v>
      </c>
      <c r="C20" s="31">
        <v>0</v>
      </c>
      <c r="D20" s="124">
        <v>0</v>
      </c>
    </row>
    <row r="21" spans="1:4">
      <c r="A21" s="45" t="s">
        <v>273</v>
      </c>
      <c r="B21" s="31">
        <v>0</v>
      </c>
      <c r="C21" s="31">
        <v>0</v>
      </c>
      <c r="D21" s="124">
        <v>0</v>
      </c>
    </row>
    <row r="22" spans="1:4">
      <c r="A22" s="45" t="s">
        <v>274</v>
      </c>
      <c r="B22" s="31">
        <v>0</v>
      </c>
      <c r="C22" s="31">
        <v>0</v>
      </c>
      <c r="D22" s="124">
        <v>0</v>
      </c>
    </row>
    <row r="23" spans="1:4">
      <c r="A23" s="45" t="s">
        <v>275</v>
      </c>
      <c r="B23" s="31">
        <v>0</v>
      </c>
      <c r="C23" s="31">
        <v>0</v>
      </c>
      <c r="D23" s="124">
        <v>0</v>
      </c>
    </row>
    <row r="24" spans="1:4">
      <c r="A24" s="45" t="s">
        <v>276</v>
      </c>
      <c r="B24" s="31">
        <v>0</v>
      </c>
      <c r="C24" s="31">
        <v>0</v>
      </c>
      <c r="D24" s="124">
        <v>0</v>
      </c>
    </row>
    <row r="25" spans="1:4">
      <c r="A25" s="83" t="s">
        <v>28</v>
      </c>
      <c r="B25" s="84">
        <v>0</v>
      </c>
      <c r="C25" s="84">
        <v>0</v>
      </c>
      <c r="D25" s="126">
        <v>0</v>
      </c>
    </row>
    <row r="26" spans="1:4">
      <c r="A26" s="40" t="s">
        <v>29</v>
      </c>
    </row>
    <row r="27" spans="1:4">
      <c r="A27" s="45" t="s">
        <v>30</v>
      </c>
      <c r="B27" s="31">
        <v>0</v>
      </c>
      <c r="C27" s="31">
        <v>0</v>
      </c>
      <c r="D27" s="124">
        <v>0</v>
      </c>
    </row>
    <row r="28" spans="1:4">
      <c r="A28" s="34" t="s">
        <v>31</v>
      </c>
      <c r="B28" s="31">
        <v>0</v>
      </c>
      <c r="C28" s="31">
        <v>0</v>
      </c>
      <c r="D28" s="124">
        <v>0</v>
      </c>
    </row>
    <row r="29" spans="1:4" s="51" customFormat="1">
      <c r="A29" s="47" t="s">
        <v>32</v>
      </c>
      <c r="B29" s="48">
        <v>226.09</v>
      </c>
      <c r="C29" s="48">
        <v>1.1299999999999999</v>
      </c>
      <c r="D29" s="125">
        <v>1</v>
      </c>
    </row>
    <row r="30" spans="1:4">
      <c r="A30" s="40" t="s">
        <v>33</v>
      </c>
    </row>
    <row r="31" spans="1:4">
      <c r="A31" s="34" t="s">
        <v>34</v>
      </c>
      <c r="B31" s="31">
        <v>0</v>
      </c>
      <c r="C31" s="31">
        <v>0</v>
      </c>
      <c r="D31" s="124">
        <v>0</v>
      </c>
    </row>
    <row r="32" spans="1:4">
      <c r="A32" s="34" t="s">
        <v>35</v>
      </c>
      <c r="B32" s="31">
        <v>0</v>
      </c>
      <c r="C32" s="31">
        <v>0</v>
      </c>
      <c r="D32" s="124">
        <v>0</v>
      </c>
    </row>
    <row r="33" spans="1:244">
      <c r="A33" s="45" t="s">
        <v>36</v>
      </c>
      <c r="B33" s="31">
        <v>0</v>
      </c>
      <c r="C33" s="31">
        <v>0</v>
      </c>
      <c r="D33" s="124">
        <v>0</v>
      </c>
    </row>
    <row r="34" spans="1:244">
      <c r="A34" s="45" t="s">
        <v>37</v>
      </c>
      <c r="B34" s="31">
        <v>0</v>
      </c>
      <c r="C34" s="31">
        <v>0</v>
      </c>
      <c r="D34" s="124">
        <v>0</v>
      </c>
    </row>
    <row r="35" spans="1:244">
      <c r="A35" s="83" t="s">
        <v>38</v>
      </c>
      <c r="B35" s="84">
        <v>0</v>
      </c>
      <c r="C35" s="84">
        <v>0</v>
      </c>
      <c r="D35" s="126">
        <v>0</v>
      </c>
      <c r="E35" s="34"/>
      <c r="H35" s="52"/>
      <c r="I35" s="34"/>
      <c r="L35" s="52"/>
      <c r="M35" s="34"/>
      <c r="P35" s="52"/>
      <c r="Q35" s="34"/>
      <c r="T35" s="52"/>
      <c r="U35" s="34"/>
      <c r="X35" s="52"/>
      <c r="Y35" s="34"/>
      <c r="AB35" s="52"/>
      <c r="AC35" s="34"/>
      <c r="AF35" s="52"/>
      <c r="AG35" s="34"/>
      <c r="AJ35" s="52"/>
      <c r="AK35" s="34"/>
      <c r="AN35" s="52"/>
      <c r="AO35" s="34"/>
      <c r="AR35" s="52"/>
      <c r="AS35" s="34"/>
      <c r="AV35" s="52"/>
      <c r="AW35" s="34"/>
      <c r="AZ35" s="52"/>
      <c r="BA35" s="34"/>
      <c r="BD35" s="52"/>
      <c r="BE35" s="34"/>
      <c r="BH35" s="52"/>
      <c r="BI35" s="34"/>
      <c r="BL35" s="52"/>
      <c r="BM35" s="34"/>
      <c r="BP35" s="52"/>
      <c r="BQ35" s="34"/>
      <c r="BT35" s="52"/>
      <c r="BU35" s="34"/>
      <c r="BX35" s="52"/>
      <c r="BY35" s="34"/>
      <c r="CB35" s="52"/>
      <c r="CC35" s="34"/>
      <c r="CF35" s="52"/>
      <c r="CG35" s="34"/>
      <c r="CJ35" s="52"/>
      <c r="CK35" s="34"/>
      <c r="CN35" s="52"/>
      <c r="CO35" s="34"/>
      <c r="CR35" s="52"/>
      <c r="CS35" s="34"/>
      <c r="CV35" s="52"/>
      <c r="CW35" s="34"/>
      <c r="CZ35" s="52"/>
      <c r="DA35" s="34"/>
      <c r="DD35" s="52"/>
      <c r="DE35" s="34"/>
      <c r="DH35" s="52"/>
      <c r="DI35" s="34"/>
      <c r="DL35" s="52"/>
      <c r="DM35" s="34"/>
      <c r="DP35" s="52"/>
      <c r="DQ35" s="34"/>
      <c r="DT35" s="52"/>
      <c r="DU35" s="34"/>
      <c r="DX35" s="52"/>
      <c r="DY35" s="34"/>
      <c r="EB35" s="52"/>
      <c r="EC35" s="34"/>
      <c r="EF35" s="52"/>
      <c r="EG35" s="34"/>
      <c r="EJ35" s="52"/>
      <c r="EK35" s="34"/>
      <c r="EN35" s="52"/>
      <c r="EO35" s="34"/>
      <c r="ER35" s="52"/>
      <c r="ES35" s="34"/>
      <c r="EV35" s="52"/>
      <c r="EW35" s="34"/>
      <c r="EZ35" s="52"/>
      <c r="FA35" s="34"/>
      <c r="FD35" s="52"/>
      <c r="FE35" s="34"/>
      <c r="FH35" s="52"/>
      <c r="FI35" s="34"/>
      <c r="FL35" s="52"/>
      <c r="FM35" s="34"/>
      <c r="FP35" s="52"/>
      <c r="FQ35" s="34"/>
      <c r="FT35" s="52"/>
      <c r="FU35" s="34"/>
      <c r="FX35" s="52"/>
      <c r="FY35" s="34"/>
      <c r="GB35" s="52"/>
      <c r="GC35" s="34"/>
      <c r="GF35" s="52"/>
      <c r="GG35" s="34"/>
      <c r="GJ35" s="52"/>
      <c r="GK35" s="34"/>
      <c r="GN35" s="52"/>
      <c r="GO35" s="34"/>
      <c r="GR35" s="52"/>
      <c r="GS35" s="34"/>
      <c r="GV35" s="52"/>
      <c r="GW35" s="34"/>
      <c r="GZ35" s="52"/>
      <c r="HA35" s="34"/>
      <c r="HD35" s="52"/>
      <c r="HE35" s="34"/>
      <c r="HH35" s="52"/>
      <c r="HI35" s="34"/>
      <c r="HL35" s="52"/>
      <c r="HM35" s="34"/>
      <c r="HP35" s="52"/>
      <c r="HQ35" s="34"/>
      <c r="HT35" s="52"/>
      <c r="HU35" s="34"/>
      <c r="HX35" s="52"/>
      <c r="HY35" s="34"/>
      <c r="IB35" s="52"/>
      <c r="IC35" s="34"/>
      <c r="IF35" s="52"/>
      <c r="IG35" s="34"/>
      <c r="IJ35" s="52"/>
    </row>
    <row r="36" spans="1:244">
      <c r="A36" s="40" t="s">
        <v>39</v>
      </c>
    </row>
    <row r="37" spans="1:244">
      <c r="A37" s="45" t="s">
        <v>277</v>
      </c>
      <c r="B37" s="31">
        <v>0</v>
      </c>
      <c r="C37" s="31">
        <v>0</v>
      </c>
      <c r="D37" s="124">
        <v>0</v>
      </c>
    </row>
    <row r="38" spans="1:244">
      <c r="A38" s="45" t="s">
        <v>41</v>
      </c>
      <c r="B38" s="31">
        <v>0</v>
      </c>
      <c r="C38" s="31">
        <v>0</v>
      </c>
      <c r="D38" s="124">
        <v>0</v>
      </c>
    </row>
    <row r="39" spans="1:244">
      <c r="A39" s="45" t="s">
        <v>42</v>
      </c>
      <c r="B39" s="31">
        <v>0</v>
      </c>
      <c r="C39" s="31">
        <v>0</v>
      </c>
      <c r="D39" s="124">
        <v>0</v>
      </c>
    </row>
    <row r="40" spans="1:244">
      <c r="A40" s="83" t="s">
        <v>43</v>
      </c>
      <c r="B40" s="84">
        <v>0</v>
      </c>
      <c r="C40" s="84">
        <v>0</v>
      </c>
      <c r="D40" s="126">
        <v>0</v>
      </c>
      <c r="E40" s="34"/>
      <c r="H40" s="52"/>
      <c r="I40" s="34"/>
      <c r="L40" s="52"/>
      <c r="M40" s="34"/>
      <c r="P40" s="52"/>
      <c r="Q40" s="34"/>
      <c r="T40" s="52"/>
      <c r="U40" s="34"/>
      <c r="X40" s="52"/>
      <c r="Y40" s="34"/>
      <c r="AB40" s="52"/>
      <c r="AC40" s="34"/>
      <c r="AF40" s="52"/>
      <c r="AG40" s="34"/>
      <c r="AJ40" s="52"/>
      <c r="AK40" s="34"/>
      <c r="AN40" s="52"/>
      <c r="AO40" s="34"/>
      <c r="AR40" s="52"/>
      <c r="AS40" s="34"/>
      <c r="AV40" s="52"/>
      <c r="AW40" s="34"/>
      <c r="AZ40" s="52"/>
      <c r="BA40" s="34"/>
      <c r="BD40" s="52"/>
      <c r="BE40" s="34"/>
      <c r="BH40" s="52"/>
      <c r="BI40" s="34"/>
      <c r="BL40" s="52"/>
      <c r="BM40" s="34"/>
      <c r="BP40" s="52"/>
      <c r="BQ40" s="34"/>
      <c r="BT40" s="52"/>
      <c r="BU40" s="34"/>
      <c r="BX40" s="52"/>
      <c r="BY40" s="34"/>
      <c r="CB40" s="52"/>
      <c r="CC40" s="34"/>
      <c r="CF40" s="52"/>
      <c r="CG40" s="34"/>
      <c r="CJ40" s="52"/>
      <c r="CK40" s="34"/>
      <c r="CN40" s="52"/>
      <c r="CO40" s="34"/>
      <c r="CR40" s="52"/>
      <c r="CS40" s="34"/>
      <c r="CV40" s="52"/>
      <c r="CW40" s="34"/>
      <c r="CZ40" s="52"/>
      <c r="DA40" s="34"/>
      <c r="DD40" s="52"/>
      <c r="DE40" s="34"/>
      <c r="DH40" s="52"/>
      <c r="DI40" s="34"/>
      <c r="DL40" s="52"/>
      <c r="DM40" s="34"/>
      <c r="DP40" s="52"/>
      <c r="DQ40" s="34"/>
      <c r="DT40" s="52"/>
      <c r="DU40" s="34"/>
      <c r="DX40" s="52"/>
      <c r="DY40" s="34"/>
      <c r="EB40" s="52"/>
      <c r="EC40" s="34"/>
      <c r="EF40" s="52"/>
      <c r="EG40" s="34"/>
      <c r="EJ40" s="52"/>
      <c r="EK40" s="34"/>
      <c r="EN40" s="52"/>
      <c r="EO40" s="34"/>
      <c r="ER40" s="52"/>
      <c r="ES40" s="34"/>
      <c r="EV40" s="52"/>
      <c r="EW40" s="34"/>
      <c r="EZ40" s="52"/>
      <c r="FA40" s="34"/>
      <c r="FD40" s="52"/>
      <c r="FE40" s="34"/>
      <c r="FH40" s="52"/>
      <c r="FI40" s="34"/>
      <c r="FL40" s="52"/>
      <c r="FM40" s="34"/>
      <c r="FP40" s="52"/>
      <c r="FQ40" s="34"/>
      <c r="FT40" s="52"/>
      <c r="FU40" s="34"/>
      <c r="FX40" s="52"/>
      <c r="FY40" s="34"/>
      <c r="GB40" s="52"/>
      <c r="GC40" s="34"/>
      <c r="GF40" s="52"/>
      <c r="GG40" s="34"/>
      <c r="GJ40" s="52"/>
      <c r="GK40" s="34"/>
      <c r="GN40" s="52"/>
      <c r="GO40" s="34"/>
      <c r="GR40" s="52"/>
      <c r="GS40" s="34"/>
      <c r="GV40" s="52"/>
      <c r="GW40" s="34"/>
      <c r="GZ40" s="52"/>
      <c r="HA40" s="34"/>
      <c r="HD40" s="52"/>
      <c r="HE40" s="34"/>
      <c r="HH40" s="52"/>
      <c r="HI40" s="34"/>
      <c r="HL40" s="52"/>
      <c r="HM40" s="34"/>
      <c r="HP40" s="52"/>
      <c r="HQ40" s="34"/>
      <c r="HT40" s="52"/>
      <c r="HU40" s="34"/>
      <c r="HX40" s="52"/>
      <c r="HY40" s="34"/>
      <c r="IB40" s="52"/>
      <c r="IC40" s="34"/>
      <c r="IF40" s="52"/>
      <c r="IG40" s="34"/>
      <c r="IJ40" s="52"/>
    </row>
    <row r="41" spans="1:244">
      <c r="A41" s="87" t="s">
        <v>44</v>
      </c>
      <c r="B41" s="88">
        <v>0</v>
      </c>
      <c r="C41" s="88">
        <v>0</v>
      </c>
      <c r="D41" s="127">
        <v>0</v>
      </c>
      <c r="G41" s="34"/>
      <c r="K41" s="34"/>
      <c r="O41" s="34"/>
      <c r="S41" s="34"/>
      <c r="W41" s="34"/>
      <c r="AA41" s="34"/>
      <c r="AE41" s="34"/>
      <c r="AI41" s="34"/>
      <c r="AM41" s="34"/>
      <c r="AQ41" s="34"/>
      <c r="AU41" s="34"/>
      <c r="AY41" s="34"/>
      <c r="BC41" s="34"/>
      <c r="BG41" s="34"/>
      <c r="BK41" s="34"/>
      <c r="BO41" s="34"/>
      <c r="BS41" s="34"/>
      <c r="BW41" s="34"/>
      <c r="CA41" s="34"/>
      <c r="CE41" s="34"/>
      <c r="CI41" s="34"/>
      <c r="CM41" s="34"/>
      <c r="CQ41" s="34"/>
      <c r="CU41" s="34"/>
      <c r="CY41" s="34"/>
      <c r="DC41" s="34"/>
      <c r="DG41" s="34"/>
      <c r="DK41" s="34"/>
      <c r="DO41" s="34"/>
      <c r="DS41" s="34"/>
      <c r="DW41" s="34"/>
      <c r="EA41" s="34"/>
      <c r="EE41" s="34"/>
      <c r="EI41" s="34"/>
      <c r="EM41" s="34"/>
      <c r="EQ41" s="34"/>
      <c r="EU41" s="34"/>
      <c r="EY41" s="34"/>
      <c r="FC41" s="34"/>
      <c r="FG41" s="34"/>
      <c r="FK41" s="34"/>
      <c r="FO41" s="34"/>
      <c r="FS41" s="34"/>
      <c r="FW41" s="34"/>
      <c r="GA41" s="34"/>
      <c r="GE41" s="34"/>
      <c r="GI41" s="34"/>
      <c r="GM41" s="34"/>
      <c r="GQ41" s="34"/>
      <c r="GU41" s="34"/>
      <c r="GY41" s="34"/>
      <c r="HC41" s="34"/>
      <c r="HG41" s="34"/>
      <c r="HK41" s="34"/>
      <c r="HO41" s="34"/>
      <c r="HS41" s="34"/>
      <c r="HW41" s="34"/>
      <c r="IA41" s="34"/>
      <c r="IE41" s="34"/>
    </row>
    <row r="42" spans="1:244" s="51" customFormat="1">
      <c r="A42" s="47" t="s">
        <v>45</v>
      </c>
      <c r="B42" s="48">
        <v>226.09</v>
      </c>
      <c r="C42" s="48">
        <v>1.1299999999999999</v>
      </c>
      <c r="D42" s="125">
        <v>1</v>
      </c>
    </row>
    <row r="43" spans="1:244">
      <c r="A43" s="40" t="s">
        <v>46</v>
      </c>
    </row>
    <row r="44" spans="1:244">
      <c r="A44" s="34" t="s">
        <v>47</v>
      </c>
      <c r="B44" s="31">
        <v>0</v>
      </c>
      <c r="C44" s="31">
        <v>0</v>
      </c>
      <c r="D44" s="124">
        <v>0</v>
      </c>
    </row>
    <row r="45" spans="1:244">
      <c r="A45" s="34" t="s">
        <v>48</v>
      </c>
      <c r="B45" s="31">
        <v>0</v>
      </c>
      <c r="C45" s="31">
        <v>0</v>
      </c>
      <c r="D45" s="124">
        <v>0</v>
      </c>
    </row>
    <row r="46" spans="1:244">
      <c r="A46" s="83" t="s">
        <v>49</v>
      </c>
      <c r="B46" s="84">
        <v>0</v>
      </c>
      <c r="C46" s="84">
        <v>0</v>
      </c>
      <c r="D46" s="126">
        <v>0</v>
      </c>
      <c r="E46" s="34"/>
      <c r="H46" s="52"/>
      <c r="I46" s="34"/>
      <c r="L46" s="52"/>
      <c r="M46" s="34"/>
      <c r="P46" s="52"/>
      <c r="Q46" s="34"/>
      <c r="T46" s="52"/>
      <c r="U46" s="34"/>
      <c r="X46" s="52"/>
      <c r="Y46" s="34"/>
      <c r="AB46" s="52"/>
      <c r="AC46" s="34"/>
      <c r="AF46" s="52"/>
      <c r="AG46" s="34"/>
      <c r="AJ46" s="52"/>
      <c r="AK46" s="34"/>
      <c r="AN46" s="52"/>
      <c r="AO46" s="34"/>
      <c r="AR46" s="52"/>
      <c r="AS46" s="34"/>
      <c r="AV46" s="52"/>
      <c r="AW46" s="34"/>
      <c r="AZ46" s="52"/>
      <c r="BA46" s="34"/>
      <c r="BD46" s="52"/>
      <c r="BE46" s="34"/>
      <c r="BH46" s="52"/>
      <c r="BI46" s="34"/>
      <c r="BL46" s="52"/>
      <c r="BM46" s="34"/>
      <c r="BP46" s="52"/>
      <c r="BQ46" s="34"/>
      <c r="BT46" s="52"/>
      <c r="BU46" s="34"/>
      <c r="BX46" s="52"/>
      <c r="BY46" s="34"/>
      <c r="CB46" s="52"/>
      <c r="CC46" s="34"/>
      <c r="CF46" s="52"/>
      <c r="CG46" s="34"/>
      <c r="CJ46" s="52"/>
      <c r="CK46" s="34"/>
      <c r="CN46" s="52"/>
      <c r="CO46" s="34"/>
      <c r="CR46" s="52"/>
      <c r="CS46" s="34"/>
      <c r="CV46" s="52"/>
      <c r="CW46" s="34"/>
      <c r="CZ46" s="52"/>
      <c r="DA46" s="34"/>
      <c r="DD46" s="52"/>
      <c r="DE46" s="34"/>
      <c r="DH46" s="52"/>
      <c r="DI46" s="34"/>
      <c r="DL46" s="52"/>
      <c r="DM46" s="34"/>
      <c r="DP46" s="52"/>
      <c r="DQ46" s="34"/>
      <c r="DT46" s="52"/>
      <c r="DU46" s="34"/>
      <c r="DX46" s="52"/>
      <c r="DY46" s="34"/>
      <c r="EB46" s="52"/>
      <c r="EC46" s="34"/>
      <c r="EF46" s="52"/>
      <c r="EG46" s="34"/>
      <c r="EJ46" s="52"/>
      <c r="EK46" s="34"/>
      <c r="EN46" s="52"/>
      <c r="EO46" s="34"/>
      <c r="ER46" s="52"/>
      <c r="ES46" s="34"/>
      <c r="EV46" s="52"/>
      <c r="EW46" s="34"/>
      <c r="EZ46" s="52"/>
      <c r="FA46" s="34"/>
      <c r="FD46" s="52"/>
      <c r="FE46" s="34"/>
      <c r="FH46" s="52"/>
      <c r="FI46" s="34"/>
      <c r="FL46" s="52"/>
      <c r="FM46" s="34"/>
      <c r="FP46" s="52"/>
      <c r="FQ46" s="34"/>
      <c r="FT46" s="52"/>
      <c r="FU46" s="34"/>
      <c r="FX46" s="52"/>
      <c r="FY46" s="34"/>
      <c r="GB46" s="52"/>
      <c r="GC46" s="34"/>
      <c r="GF46" s="52"/>
      <c r="GG46" s="34"/>
      <c r="GJ46" s="52"/>
      <c r="GK46" s="34"/>
      <c r="GN46" s="52"/>
      <c r="GO46" s="34"/>
      <c r="GR46" s="52"/>
      <c r="GS46" s="34"/>
      <c r="GV46" s="52"/>
      <c r="GW46" s="34"/>
      <c r="GZ46" s="52"/>
      <c r="HA46" s="34"/>
      <c r="HD46" s="52"/>
      <c r="HE46" s="34"/>
      <c r="HH46" s="52"/>
      <c r="HI46" s="34"/>
      <c r="HL46" s="52"/>
      <c r="HM46" s="34"/>
      <c r="HP46" s="52"/>
      <c r="HQ46" s="34"/>
      <c r="HT46" s="52"/>
      <c r="HU46" s="34"/>
      <c r="HX46" s="52"/>
      <c r="HY46" s="34"/>
      <c r="IB46" s="52"/>
      <c r="IC46" s="34"/>
      <c r="IF46" s="52"/>
      <c r="IG46" s="34"/>
      <c r="IJ46" s="52"/>
    </row>
    <row r="47" spans="1:244" s="51" customFormat="1" ht="13.5" thickBot="1">
      <c r="A47" s="53" t="s">
        <v>50</v>
      </c>
      <c r="B47" s="54">
        <v>226.09</v>
      </c>
      <c r="C47" s="54">
        <v>1.1299999999999999</v>
      </c>
      <c r="D47" s="128">
        <v>1</v>
      </c>
    </row>
    <row r="48" spans="1:244">
      <c r="A48" s="56" t="s">
        <v>51</v>
      </c>
      <c r="D48" s="9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21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29" t="s">
        <v>0</v>
      </c>
      <c r="B1" s="29"/>
      <c r="C1" s="29"/>
      <c r="D1" s="29"/>
    </row>
    <row r="2" spans="1:4">
      <c r="A2" s="29" t="s">
        <v>1</v>
      </c>
      <c r="B2" s="29"/>
      <c r="C2" s="29"/>
      <c r="D2" s="29"/>
    </row>
    <row r="3" spans="1:4">
      <c r="A3" s="29" t="s">
        <v>311</v>
      </c>
      <c r="B3" s="29"/>
      <c r="C3" s="29"/>
      <c r="D3" s="29"/>
    </row>
    <row r="4" spans="1:4">
      <c r="A4" s="29" t="s">
        <v>3</v>
      </c>
      <c r="B4" s="29"/>
      <c r="C4" s="29"/>
      <c r="D4" s="29"/>
    </row>
    <row r="5" spans="1:4" ht="13.5" thickBot="1">
      <c r="A5" s="32" t="s">
        <v>4</v>
      </c>
      <c r="B5" s="33">
        <v>1200</v>
      </c>
      <c r="C5" s="34" t="s">
        <v>67</v>
      </c>
    </row>
    <row r="6" spans="1:4">
      <c r="A6" s="36"/>
      <c r="B6" s="37" t="s">
        <v>6</v>
      </c>
      <c r="C6" s="38">
        <v>42005</v>
      </c>
      <c r="D6" s="79" t="s">
        <v>7</v>
      </c>
    </row>
    <row r="7" spans="1:4">
      <c r="A7" s="40" t="s">
        <v>8</v>
      </c>
      <c r="D7" s="80" t="s">
        <v>9</v>
      </c>
    </row>
    <row r="8" spans="1:4" ht="13.5" thickBot="1">
      <c r="A8" s="42"/>
      <c r="B8" s="43" t="s">
        <v>10</v>
      </c>
      <c r="C8" s="43" t="s">
        <v>11</v>
      </c>
      <c r="D8" s="43" t="s">
        <v>12</v>
      </c>
    </row>
    <row r="9" spans="1:4">
      <c r="A9" s="40" t="s">
        <v>312</v>
      </c>
    </row>
    <row r="10" spans="1:4">
      <c r="A10" s="45" t="s">
        <v>283</v>
      </c>
      <c r="B10" s="31">
        <v>0</v>
      </c>
      <c r="C10" s="31">
        <v>0</v>
      </c>
      <c r="D10" s="124">
        <v>0</v>
      </c>
    </row>
    <row r="11" spans="1:4">
      <c r="A11" s="45" t="s">
        <v>284</v>
      </c>
      <c r="B11" s="31">
        <v>0</v>
      </c>
      <c r="C11" s="31">
        <v>0</v>
      </c>
      <c r="D11" s="124">
        <v>0</v>
      </c>
    </row>
    <row r="12" spans="1:4">
      <c r="A12" s="45" t="s">
        <v>285</v>
      </c>
      <c r="B12" s="31">
        <v>0</v>
      </c>
      <c r="C12" s="31">
        <v>0</v>
      </c>
      <c r="D12" s="124">
        <v>0</v>
      </c>
    </row>
    <row r="13" spans="1:4">
      <c r="A13" s="45" t="s">
        <v>286</v>
      </c>
      <c r="B13" s="31">
        <v>0</v>
      </c>
      <c r="C13" s="31">
        <v>0</v>
      </c>
      <c r="D13" s="124">
        <v>0</v>
      </c>
    </row>
    <row r="14" spans="1:4">
      <c r="A14" s="45" t="s">
        <v>287</v>
      </c>
      <c r="B14" s="31">
        <v>0</v>
      </c>
      <c r="C14" s="31">
        <v>0</v>
      </c>
      <c r="D14" s="124">
        <v>0</v>
      </c>
    </row>
    <row r="15" spans="1:4">
      <c r="A15" s="34" t="s">
        <v>313</v>
      </c>
      <c r="B15" s="31">
        <v>1440</v>
      </c>
      <c r="C15" s="31">
        <v>1.2</v>
      </c>
      <c r="D15" s="124">
        <v>0.72205409073698312</v>
      </c>
    </row>
    <row r="16" spans="1:4">
      <c r="A16" s="34" t="s">
        <v>77</v>
      </c>
      <c r="B16" s="31">
        <v>63.04</v>
      </c>
      <c r="C16" s="31">
        <v>0.05</v>
      </c>
      <c r="D16" s="124">
        <v>3.1609923527819037E-2</v>
      </c>
    </row>
    <row r="17" spans="1:4">
      <c r="A17" s="34" t="s">
        <v>78</v>
      </c>
      <c r="B17" s="31">
        <v>0</v>
      </c>
      <c r="C17" s="31">
        <v>0</v>
      </c>
      <c r="D17" s="124">
        <v>0</v>
      </c>
    </row>
    <row r="18" spans="1:4">
      <c r="A18" s="34" t="s">
        <v>79</v>
      </c>
      <c r="B18" s="31">
        <v>0</v>
      </c>
      <c r="C18" s="31">
        <v>0</v>
      </c>
      <c r="D18" s="124">
        <v>0</v>
      </c>
    </row>
    <row r="19" spans="1:4">
      <c r="A19" s="34" t="s">
        <v>80</v>
      </c>
      <c r="B19" s="31">
        <v>0</v>
      </c>
      <c r="C19" s="31">
        <v>0</v>
      </c>
      <c r="D19" s="124">
        <v>0</v>
      </c>
    </row>
    <row r="20" spans="1:4">
      <c r="A20" s="45" t="s">
        <v>263</v>
      </c>
      <c r="B20" s="31">
        <v>320</v>
      </c>
      <c r="C20" s="31">
        <v>0.27</v>
      </c>
      <c r="D20" s="124">
        <v>0.16045646460821847</v>
      </c>
    </row>
    <row r="21" spans="1:4">
      <c r="A21" s="47" t="s">
        <v>17</v>
      </c>
      <c r="B21" s="48">
        <v>1823.04</v>
      </c>
      <c r="C21" s="48">
        <v>1.52</v>
      </c>
      <c r="D21" s="125">
        <v>0.91412047887302061</v>
      </c>
    </row>
    <row r="22" spans="1:4">
      <c r="A22" s="50" t="s">
        <v>18</v>
      </c>
    </row>
    <row r="23" spans="1:4">
      <c r="A23" s="45" t="s">
        <v>19</v>
      </c>
      <c r="B23" s="31">
        <v>0</v>
      </c>
      <c r="C23" s="31">
        <v>0</v>
      </c>
      <c r="D23" s="124">
        <v>0</v>
      </c>
    </row>
    <row r="24" spans="1:4">
      <c r="A24" s="45" t="s">
        <v>20</v>
      </c>
      <c r="B24" s="31">
        <v>0</v>
      </c>
      <c r="C24" s="31">
        <v>0</v>
      </c>
      <c r="D24" s="124">
        <v>0</v>
      </c>
    </row>
    <row r="25" spans="1:4">
      <c r="A25" s="34" t="s">
        <v>21</v>
      </c>
      <c r="B25" s="31">
        <v>54.69</v>
      </c>
      <c r="C25" s="31">
        <v>0.05</v>
      </c>
      <c r="D25" s="124">
        <v>2.7423012654448336E-2</v>
      </c>
    </row>
    <row r="26" spans="1:4">
      <c r="A26" s="45" t="s">
        <v>22</v>
      </c>
      <c r="B26" s="31">
        <v>0</v>
      </c>
      <c r="C26" s="31">
        <v>0</v>
      </c>
      <c r="D26" s="124">
        <v>0</v>
      </c>
    </row>
    <row r="27" spans="1:4">
      <c r="A27" s="45" t="s">
        <v>23</v>
      </c>
      <c r="B27" s="31">
        <v>0</v>
      </c>
      <c r="C27" s="31">
        <v>0</v>
      </c>
      <c r="D27" s="124">
        <v>0</v>
      </c>
    </row>
    <row r="28" spans="1:4">
      <c r="A28" s="45" t="s">
        <v>24</v>
      </c>
      <c r="B28" s="31">
        <v>55.2</v>
      </c>
      <c r="C28" s="31">
        <v>0.05</v>
      </c>
      <c r="D28" s="124">
        <v>2.7678740144917689E-2</v>
      </c>
    </row>
    <row r="29" spans="1:4">
      <c r="A29" s="45" t="s">
        <v>25</v>
      </c>
      <c r="B29" s="31">
        <v>0</v>
      </c>
      <c r="C29" s="31">
        <v>0</v>
      </c>
      <c r="D29" s="124">
        <v>0</v>
      </c>
    </row>
    <row r="30" spans="1:4">
      <c r="A30" s="45" t="s">
        <v>26</v>
      </c>
      <c r="B30" s="31">
        <v>0</v>
      </c>
      <c r="C30" s="31">
        <v>0</v>
      </c>
      <c r="D30" s="124">
        <v>0</v>
      </c>
    </row>
    <row r="31" spans="1:4">
      <c r="A31" s="45" t="s">
        <v>27</v>
      </c>
      <c r="B31" s="31">
        <v>0</v>
      </c>
      <c r="C31" s="31">
        <v>0</v>
      </c>
      <c r="D31" s="124">
        <v>0</v>
      </c>
    </row>
    <row r="32" spans="1:4">
      <c r="A32" s="83" t="s">
        <v>28</v>
      </c>
      <c r="B32" s="84">
        <v>109.89</v>
      </c>
      <c r="C32" s="84">
        <v>0.1</v>
      </c>
      <c r="D32" s="126">
        <v>5.5101752799366022E-2</v>
      </c>
    </row>
    <row r="33" spans="1:244">
      <c r="A33" s="40" t="s">
        <v>29</v>
      </c>
    </row>
    <row r="34" spans="1:244">
      <c r="A34" s="45" t="s">
        <v>30</v>
      </c>
      <c r="B34" s="31">
        <v>17.640424209669387</v>
      </c>
      <c r="C34" s="31">
        <v>0.01</v>
      </c>
      <c r="D34" s="124">
        <v>8.8453753214774253E-3</v>
      </c>
    </row>
    <row r="35" spans="1:244">
      <c r="A35" s="34" t="s">
        <v>31</v>
      </c>
      <c r="B35" s="31">
        <v>17.640424209669387</v>
      </c>
      <c r="C35" s="31">
        <v>0.01</v>
      </c>
      <c r="D35" s="124">
        <v>8.8453753214774253E-3</v>
      </c>
    </row>
    <row r="36" spans="1:244" s="51" customFormat="1">
      <c r="A36" s="47" t="s">
        <v>32</v>
      </c>
      <c r="B36" s="48">
        <v>1950.5704242096695</v>
      </c>
      <c r="C36" s="48">
        <v>1.63</v>
      </c>
      <c r="D36" s="125">
        <v>0.97806760699386408</v>
      </c>
    </row>
    <row r="37" spans="1:244">
      <c r="A37" s="40" t="s">
        <v>33</v>
      </c>
    </row>
    <row r="38" spans="1:244">
      <c r="A38" s="34" t="s">
        <v>34</v>
      </c>
      <c r="B38" s="31">
        <v>0</v>
      </c>
      <c r="C38" s="31">
        <v>0</v>
      </c>
      <c r="D38" s="124">
        <v>0</v>
      </c>
    </row>
    <row r="39" spans="1:244">
      <c r="A39" s="34" t="s">
        <v>35</v>
      </c>
      <c r="B39" s="31">
        <v>0</v>
      </c>
      <c r="C39" s="31">
        <v>0</v>
      </c>
      <c r="D39" s="124">
        <v>0</v>
      </c>
    </row>
    <row r="40" spans="1:244">
      <c r="A40" s="45" t="s">
        <v>36</v>
      </c>
      <c r="B40" s="31">
        <v>0</v>
      </c>
      <c r="C40" s="31">
        <v>0</v>
      </c>
      <c r="D40" s="124">
        <v>0</v>
      </c>
    </row>
    <row r="41" spans="1:244">
      <c r="A41" s="45" t="s">
        <v>37</v>
      </c>
      <c r="B41" s="31">
        <v>0</v>
      </c>
      <c r="C41" s="31">
        <v>0</v>
      </c>
      <c r="D41" s="124">
        <v>0</v>
      </c>
    </row>
    <row r="42" spans="1:244">
      <c r="A42" s="83" t="s">
        <v>38</v>
      </c>
      <c r="B42" s="84">
        <v>0</v>
      </c>
      <c r="C42" s="84">
        <v>0</v>
      </c>
      <c r="D42" s="126">
        <v>0</v>
      </c>
      <c r="E42" s="34"/>
      <c r="H42" s="52"/>
      <c r="I42" s="34"/>
      <c r="L42" s="52"/>
      <c r="M42" s="34"/>
      <c r="P42" s="52"/>
      <c r="Q42" s="34"/>
      <c r="T42" s="52"/>
      <c r="U42" s="34"/>
      <c r="X42" s="52"/>
      <c r="Y42" s="34"/>
      <c r="AB42" s="52"/>
      <c r="AC42" s="34"/>
      <c r="AF42" s="52"/>
      <c r="AG42" s="34"/>
      <c r="AJ42" s="52"/>
      <c r="AK42" s="34"/>
      <c r="AN42" s="52"/>
      <c r="AO42" s="34"/>
      <c r="AR42" s="52"/>
      <c r="AS42" s="34"/>
      <c r="AV42" s="52"/>
      <c r="AW42" s="34"/>
      <c r="AZ42" s="52"/>
      <c r="BA42" s="34"/>
      <c r="BD42" s="52"/>
      <c r="BE42" s="34"/>
      <c r="BH42" s="52"/>
      <c r="BI42" s="34"/>
      <c r="BL42" s="52"/>
      <c r="BM42" s="34"/>
      <c r="BP42" s="52"/>
      <c r="BQ42" s="34"/>
      <c r="BT42" s="52"/>
      <c r="BU42" s="34"/>
      <c r="BX42" s="52"/>
      <c r="BY42" s="34"/>
      <c r="CB42" s="52"/>
      <c r="CC42" s="34"/>
      <c r="CF42" s="52"/>
      <c r="CG42" s="34"/>
      <c r="CJ42" s="52"/>
      <c r="CK42" s="34"/>
      <c r="CN42" s="52"/>
      <c r="CO42" s="34"/>
      <c r="CR42" s="52"/>
      <c r="CS42" s="34"/>
      <c r="CV42" s="52"/>
      <c r="CW42" s="34"/>
      <c r="CZ42" s="52"/>
      <c r="DA42" s="34"/>
      <c r="DD42" s="52"/>
      <c r="DE42" s="34"/>
      <c r="DH42" s="52"/>
      <c r="DI42" s="34"/>
      <c r="DL42" s="52"/>
      <c r="DM42" s="34"/>
      <c r="DP42" s="52"/>
      <c r="DQ42" s="34"/>
      <c r="DT42" s="52"/>
      <c r="DU42" s="34"/>
      <c r="DX42" s="52"/>
      <c r="DY42" s="34"/>
      <c r="EB42" s="52"/>
      <c r="EC42" s="34"/>
      <c r="EF42" s="52"/>
      <c r="EG42" s="34"/>
      <c r="EJ42" s="52"/>
      <c r="EK42" s="34"/>
      <c r="EN42" s="52"/>
      <c r="EO42" s="34"/>
      <c r="ER42" s="52"/>
      <c r="ES42" s="34"/>
      <c r="EV42" s="52"/>
      <c r="EW42" s="34"/>
      <c r="EZ42" s="52"/>
      <c r="FA42" s="34"/>
      <c r="FD42" s="52"/>
      <c r="FE42" s="34"/>
      <c r="FH42" s="52"/>
      <c r="FI42" s="34"/>
      <c r="FL42" s="52"/>
      <c r="FM42" s="34"/>
      <c r="FP42" s="52"/>
      <c r="FQ42" s="34"/>
      <c r="FT42" s="52"/>
      <c r="FU42" s="34"/>
      <c r="FX42" s="52"/>
      <c r="FY42" s="34"/>
      <c r="GB42" s="52"/>
      <c r="GC42" s="34"/>
      <c r="GF42" s="52"/>
      <c r="GG42" s="34"/>
      <c r="GJ42" s="52"/>
      <c r="GK42" s="34"/>
      <c r="GN42" s="52"/>
      <c r="GO42" s="34"/>
      <c r="GR42" s="52"/>
      <c r="GS42" s="34"/>
      <c r="GV42" s="52"/>
      <c r="GW42" s="34"/>
      <c r="GZ42" s="52"/>
      <c r="HA42" s="34"/>
      <c r="HD42" s="52"/>
      <c r="HE42" s="34"/>
      <c r="HH42" s="52"/>
      <c r="HI42" s="34"/>
      <c r="HL42" s="52"/>
      <c r="HM42" s="34"/>
      <c r="HP42" s="52"/>
      <c r="HQ42" s="34"/>
      <c r="HT42" s="52"/>
      <c r="HU42" s="34"/>
      <c r="HX42" s="52"/>
      <c r="HY42" s="34"/>
      <c r="IB42" s="52"/>
      <c r="IC42" s="34"/>
      <c r="IF42" s="52"/>
      <c r="IG42" s="34"/>
      <c r="IJ42" s="52"/>
    </row>
    <row r="43" spans="1:244">
      <c r="A43" s="40" t="s">
        <v>39</v>
      </c>
    </row>
    <row r="44" spans="1:244">
      <c r="A44" s="45" t="s">
        <v>40</v>
      </c>
      <c r="B44" s="31">
        <v>0</v>
      </c>
      <c r="C44" s="31">
        <v>0</v>
      </c>
      <c r="D44" s="124">
        <v>0</v>
      </c>
    </row>
    <row r="45" spans="1:244">
      <c r="A45" s="45" t="s">
        <v>41</v>
      </c>
      <c r="B45" s="31">
        <v>28.74</v>
      </c>
      <c r="C45" s="31">
        <v>0.02</v>
      </c>
      <c r="D45" s="124">
        <v>1.441099622762562E-2</v>
      </c>
    </row>
    <row r="46" spans="1:244">
      <c r="A46" s="45" t="s">
        <v>42</v>
      </c>
      <c r="B46" s="31">
        <v>0</v>
      </c>
      <c r="C46" s="31">
        <v>0</v>
      </c>
      <c r="D46" s="124">
        <v>0</v>
      </c>
    </row>
    <row r="47" spans="1:244">
      <c r="A47" s="83" t="s">
        <v>43</v>
      </c>
      <c r="B47" s="84">
        <v>28.74</v>
      </c>
      <c r="C47" s="84">
        <v>0.02</v>
      </c>
      <c r="D47" s="126">
        <v>1.441099622762562E-2</v>
      </c>
      <c r="E47" s="34"/>
      <c r="H47" s="52"/>
      <c r="I47" s="34"/>
      <c r="L47" s="52"/>
      <c r="M47" s="34"/>
      <c r="P47" s="52"/>
      <c r="Q47" s="34"/>
      <c r="T47" s="52"/>
      <c r="U47" s="34"/>
      <c r="X47" s="52"/>
      <c r="Y47" s="34"/>
      <c r="AB47" s="52"/>
      <c r="AC47" s="34"/>
      <c r="AF47" s="52"/>
      <c r="AG47" s="34"/>
      <c r="AJ47" s="52"/>
      <c r="AK47" s="34"/>
      <c r="AN47" s="52"/>
      <c r="AO47" s="34"/>
      <c r="AR47" s="52"/>
      <c r="AS47" s="34"/>
      <c r="AV47" s="52"/>
      <c r="AW47" s="34"/>
      <c r="AZ47" s="52"/>
      <c r="BA47" s="34"/>
      <c r="BD47" s="52"/>
      <c r="BE47" s="34"/>
      <c r="BH47" s="52"/>
      <c r="BI47" s="34"/>
      <c r="BL47" s="52"/>
      <c r="BM47" s="34"/>
      <c r="BP47" s="52"/>
      <c r="BQ47" s="34"/>
      <c r="BT47" s="52"/>
      <c r="BU47" s="34"/>
      <c r="BX47" s="52"/>
      <c r="BY47" s="34"/>
      <c r="CB47" s="52"/>
      <c r="CC47" s="34"/>
      <c r="CF47" s="52"/>
      <c r="CG47" s="34"/>
      <c r="CJ47" s="52"/>
      <c r="CK47" s="34"/>
      <c r="CN47" s="52"/>
      <c r="CO47" s="34"/>
      <c r="CR47" s="52"/>
      <c r="CS47" s="34"/>
      <c r="CV47" s="52"/>
      <c r="CW47" s="34"/>
      <c r="CZ47" s="52"/>
      <c r="DA47" s="34"/>
      <c r="DD47" s="52"/>
      <c r="DE47" s="34"/>
      <c r="DH47" s="52"/>
      <c r="DI47" s="34"/>
      <c r="DL47" s="52"/>
      <c r="DM47" s="34"/>
      <c r="DP47" s="52"/>
      <c r="DQ47" s="34"/>
      <c r="DT47" s="52"/>
      <c r="DU47" s="34"/>
      <c r="DX47" s="52"/>
      <c r="DY47" s="34"/>
      <c r="EB47" s="52"/>
      <c r="EC47" s="34"/>
      <c r="EF47" s="52"/>
      <c r="EG47" s="34"/>
      <c r="EJ47" s="52"/>
      <c r="EK47" s="34"/>
      <c r="EN47" s="52"/>
      <c r="EO47" s="34"/>
      <c r="ER47" s="52"/>
      <c r="ES47" s="34"/>
      <c r="EV47" s="52"/>
      <c r="EW47" s="34"/>
      <c r="EZ47" s="52"/>
      <c r="FA47" s="34"/>
      <c r="FD47" s="52"/>
      <c r="FE47" s="34"/>
      <c r="FH47" s="52"/>
      <c r="FI47" s="34"/>
      <c r="FL47" s="52"/>
      <c r="FM47" s="34"/>
      <c r="FP47" s="52"/>
      <c r="FQ47" s="34"/>
      <c r="FT47" s="52"/>
      <c r="FU47" s="34"/>
      <c r="FX47" s="52"/>
      <c r="FY47" s="34"/>
      <c r="GB47" s="52"/>
      <c r="GC47" s="34"/>
      <c r="GF47" s="52"/>
      <c r="GG47" s="34"/>
      <c r="GJ47" s="52"/>
      <c r="GK47" s="34"/>
      <c r="GN47" s="52"/>
      <c r="GO47" s="34"/>
      <c r="GR47" s="52"/>
      <c r="GS47" s="34"/>
      <c r="GV47" s="52"/>
      <c r="GW47" s="34"/>
      <c r="GZ47" s="52"/>
      <c r="HA47" s="34"/>
      <c r="HD47" s="52"/>
      <c r="HE47" s="34"/>
      <c r="HH47" s="52"/>
      <c r="HI47" s="34"/>
      <c r="HL47" s="52"/>
      <c r="HM47" s="34"/>
      <c r="HP47" s="52"/>
      <c r="HQ47" s="34"/>
      <c r="HT47" s="52"/>
      <c r="HU47" s="34"/>
      <c r="HX47" s="52"/>
      <c r="HY47" s="34"/>
      <c r="IB47" s="52"/>
      <c r="IC47" s="34"/>
      <c r="IF47" s="52"/>
      <c r="IG47" s="34"/>
      <c r="IJ47" s="52"/>
    </row>
    <row r="48" spans="1:244">
      <c r="A48" s="87" t="s">
        <v>44</v>
      </c>
      <c r="B48" s="88">
        <v>28.74</v>
      </c>
      <c r="C48" s="88">
        <v>0.02</v>
      </c>
      <c r="D48" s="127">
        <v>1.441099622762562E-2</v>
      </c>
      <c r="G48" s="34"/>
      <c r="K48" s="34"/>
      <c r="O48" s="34"/>
      <c r="S48" s="34"/>
      <c r="W48" s="34"/>
      <c r="AA48" s="34"/>
      <c r="AE48" s="34"/>
      <c r="AI48" s="34"/>
      <c r="AM48" s="34"/>
      <c r="AQ48" s="34"/>
      <c r="AU48" s="34"/>
      <c r="AY48" s="34"/>
      <c r="BC48" s="34"/>
      <c r="BG48" s="34"/>
      <c r="BK48" s="34"/>
      <c r="BO48" s="34"/>
      <c r="BS48" s="34"/>
      <c r="BW48" s="34"/>
      <c r="CA48" s="34"/>
      <c r="CE48" s="34"/>
      <c r="CI48" s="34"/>
      <c r="CM48" s="34"/>
      <c r="CQ48" s="34"/>
      <c r="CU48" s="34"/>
      <c r="CY48" s="34"/>
      <c r="DC48" s="34"/>
      <c r="DG48" s="34"/>
      <c r="DK48" s="34"/>
      <c r="DO48" s="34"/>
      <c r="DS48" s="34"/>
      <c r="DW48" s="34"/>
      <c r="EA48" s="34"/>
      <c r="EE48" s="34"/>
      <c r="EI48" s="34"/>
      <c r="EM48" s="34"/>
      <c r="EQ48" s="34"/>
      <c r="EU48" s="34"/>
      <c r="EY48" s="34"/>
      <c r="FC48" s="34"/>
      <c r="FG48" s="34"/>
      <c r="FK48" s="34"/>
      <c r="FO48" s="34"/>
      <c r="FS48" s="34"/>
      <c r="FW48" s="34"/>
      <c r="GA48" s="34"/>
      <c r="GE48" s="34"/>
      <c r="GI48" s="34"/>
      <c r="GM48" s="34"/>
      <c r="GQ48" s="34"/>
      <c r="GU48" s="34"/>
      <c r="GY48" s="34"/>
      <c r="HC48" s="34"/>
      <c r="HG48" s="34"/>
      <c r="HK48" s="34"/>
      <c r="HO48" s="34"/>
      <c r="HS48" s="34"/>
      <c r="HW48" s="34"/>
      <c r="IA48" s="34"/>
      <c r="IE48" s="34"/>
    </row>
    <row r="49" spans="1:244" s="51" customFormat="1">
      <c r="A49" s="47" t="s">
        <v>45</v>
      </c>
      <c r="B49" s="48">
        <v>1979.3104242096695</v>
      </c>
      <c r="C49" s="48">
        <v>1.65</v>
      </c>
      <c r="D49" s="125">
        <v>0.99247860322148973</v>
      </c>
    </row>
    <row r="50" spans="1:244">
      <c r="A50" s="40" t="s">
        <v>46</v>
      </c>
    </row>
    <row r="51" spans="1:244">
      <c r="A51" s="34" t="s">
        <v>47</v>
      </c>
      <c r="B51" s="31">
        <v>0</v>
      </c>
      <c r="C51" s="31">
        <v>0</v>
      </c>
      <c r="D51" s="124">
        <v>0</v>
      </c>
    </row>
    <row r="52" spans="1:244">
      <c r="A52" s="34" t="s">
        <v>48</v>
      </c>
      <c r="B52" s="31">
        <v>15</v>
      </c>
      <c r="C52" s="31">
        <v>0.01</v>
      </c>
      <c r="D52" s="124">
        <v>7.5213967785102412E-3</v>
      </c>
    </row>
    <row r="53" spans="1:244">
      <c r="A53" s="83" t="s">
        <v>49</v>
      </c>
      <c r="B53" s="84">
        <v>15</v>
      </c>
      <c r="C53" s="84">
        <v>0.01</v>
      </c>
      <c r="D53" s="126">
        <v>7.5213967785102412E-3</v>
      </c>
      <c r="E53" s="34"/>
      <c r="H53" s="52"/>
      <c r="I53" s="34"/>
      <c r="L53" s="52"/>
      <c r="M53" s="34"/>
      <c r="P53" s="52"/>
      <c r="Q53" s="34"/>
      <c r="T53" s="52"/>
      <c r="U53" s="34"/>
      <c r="X53" s="52"/>
      <c r="Y53" s="34"/>
      <c r="AB53" s="52"/>
      <c r="AC53" s="34"/>
      <c r="AF53" s="52"/>
      <c r="AG53" s="34"/>
      <c r="AJ53" s="52"/>
      <c r="AK53" s="34"/>
      <c r="AN53" s="52"/>
      <c r="AO53" s="34"/>
      <c r="AR53" s="52"/>
      <c r="AS53" s="34"/>
      <c r="AV53" s="52"/>
      <c r="AW53" s="34"/>
      <c r="AZ53" s="52"/>
      <c r="BA53" s="34"/>
      <c r="BD53" s="52"/>
      <c r="BE53" s="34"/>
      <c r="BH53" s="52"/>
      <c r="BI53" s="34"/>
      <c r="BL53" s="52"/>
      <c r="BM53" s="34"/>
      <c r="BP53" s="52"/>
      <c r="BQ53" s="34"/>
      <c r="BT53" s="52"/>
      <c r="BU53" s="34"/>
      <c r="BX53" s="52"/>
      <c r="BY53" s="34"/>
      <c r="CB53" s="52"/>
      <c r="CC53" s="34"/>
      <c r="CF53" s="52"/>
      <c r="CG53" s="34"/>
      <c r="CJ53" s="52"/>
      <c r="CK53" s="34"/>
      <c r="CN53" s="52"/>
      <c r="CO53" s="34"/>
      <c r="CR53" s="52"/>
      <c r="CS53" s="34"/>
      <c r="CV53" s="52"/>
      <c r="CW53" s="34"/>
      <c r="CZ53" s="52"/>
      <c r="DA53" s="34"/>
      <c r="DD53" s="52"/>
      <c r="DE53" s="34"/>
      <c r="DH53" s="52"/>
      <c r="DI53" s="34"/>
      <c r="DL53" s="52"/>
      <c r="DM53" s="34"/>
      <c r="DP53" s="52"/>
      <c r="DQ53" s="34"/>
      <c r="DT53" s="52"/>
      <c r="DU53" s="34"/>
      <c r="DX53" s="52"/>
      <c r="DY53" s="34"/>
      <c r="EB53" s="52"/>
      <c r="EC53" s="34"/>
      <c r="EF53" s="52"/>
      <c r="EG53" s="34"/>
      <c r="EJ53" s="52"/>
      <c r="EK53" s="34"/>
      <c r="EN53" s="52"/>
      <c r="EO53" s="34"/>
      <c r="ER53" s="52"/>
      <c r="ES53" s="34"/>
      <c r="EV53" s="52"/>
      <c r="EW53" s="34"/>
      <c r="EZ53" s="52"/>
      <c r="FA53" s="34"/>
      <c r="FD53" s="52"/>
      <c r="FE53" s="34"/>
      <c r="FH53" s="52"/>
      <c r="FI53" s="34"/>
      <c r="FL53" s="52"/>
      <c r="FM53" s="34"/>
      <c r="FP53" s="52"/>
      <c r="FQ53" s="34"/>
      <c r="FT53" s="52"/>
      <c r="FU53" s="34"/>
      <c r="FX53" s="52"/>
      <c r="FY53" s="34"/>
      <c r="GB53" s="52"/>
      <c r="GC53" s="34"/>
      <c r="GF53" s="52"/>
      <c r="GG53" s="34"/>
      <c r="GJ53" s="52"/>
      <c r="GK53" s="34"/>
      <c r="GN53" s="52"/>
      <c r="GO53" s="34"/>
      <c r="GR53" s="52"/>
      <c r="GS53" s="34"/>
      <c r="GV53" s="52"/>
      <c r="GW53" s="34"/>
      <c r="GZ53" s="52"/>
      <c r="HA53" s="34"/>
      <c r="HD53" s="52"/>
      <c r="HE53" s="34"/>
      <c r="HH53" s="52"/>
      <c r="HI53" s="34"/>
      <c r="HL53" s="52"/>
      <c r="HM53" s="34"/>
      <c r="HP53" s="52"/>
      <c r="HQ53" s="34"/>
      <c r="HT53" s="52"/>
      <c r="HU53" s="34"/>
      <c r="HX53" s="52"/>
      <c r="HY53" s="34"/>
      <c r="IB53" s="52"/>
      <c r="IC53" s="34"/>
      <c r="IF53" s="52"/>
      <c r="IG53" s="34"/>
      <c r="IJ53" s="52"/>
    </row>
    <row r="54" spans="1:244" s="51" customFormat="1" ht="13.5" thickBot="1">
      <c r="A54" s="53" t="s">
        <v>50</v>
      </c>
      <c r="B54" s="54">
        <v>1994.3104242096695</v>
      </c>
      <c r="C54" s="54">
        <v>1.66</v>
      </c>
      <c r="D54" s="128">
        <v>1</v>
      </c>
    </row>
    <row r="55" spans="1:244">
      <c r="A55" s="56" t="s">
        <v>51</v>
      </c>
      <c r="D55" s="91"/>
    </row>
    <row r="121" spans="1:1">
      <c r="A121" s="31" t="s">
        <v>52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3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212" t="s">
        <v>0</v>
      </c>
      <c r="B1" s="212"/>
      <c r="C1" s="212"/>
      <c r="D1" s="2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212" t="s">
        <v>1</v>
      </c>
      <c r="B2" s="212"/>
      <c r="C2" s="212"/>
      <c r="D2" s="21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212" t="s">
        <v>2</v>
      </c>
      <c r="B3" s="212"/>
      <c r="C3" s="212"/>
      <c r="D3" s="21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212" t="s">
        <v>3</v>
      </c>
      <c r="B4" s="212"/>
      <c r="C4" s="212"/>
      <c r="D4" s="21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1200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10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13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1520</v>
      </c>
      <c r="C10" s="1">
        <v>1.27</v>
      </c>
      <c r="D10" s="13">
        <v>0.73850342077561892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70.400000000000006</v>
      </c>
      <c r="C11" s="1">
        <v>0.06</v>
      </c>
      <c r="D11" s="13">
        <v>3.4204368962239197E-2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4" t="s">
        <v>16</v>
      </c>
      <c r="B12" s="1">
        <v>320</v>
      </c>
      <c r="C12" s="1">
        <v>0.27</v>
      </c>
      <c r="D12" s="13">
        <v>0.15547440437381452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14" t="s">
        <v>17</v>
      </c>
      <c r="B13" s="15">
        <v>1910.4</v>
      </c>
      <c r="C13" s="15">
        <v>1.6</v>
      </c>
      <c r="D13" s="16">
        <v>0.92818219411167291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9" t="s">
        <v>18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19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20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21</v>
      </c>
      <c r="B17" s="1">
        <v>57.31</v>
      </c>
      <c r="C17" s="1">
        <v>0.05</v>
      </c>
      <c r="D17" s="13">
        <v>2.7844494108322848E-2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22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23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24</v>
      </c>
      <c r="B20" s="1">
        <v>22.08</v>
      </c>
      <c r="C20" s="1">
        <v>0.02</v>
      </c>
      <c r="D20" s="13">
        <v>1.0727733901793202E-2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25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26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4" t="s">
        <v>27</v>
      </c>
      <c r="B23" s="1">
        <v>0</v>
      </c>
      <c r="C23" s="1">
        <v>0</v>
      </c>
      <c r="D23" s="13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3.5">
      <c r="A24" s="17" t="s">
        <v>28</v>
      </c>
      <c r="B24" s="18">
        <v>79.39</v>
      </c>
      <c r="C24" s="18">
        <v>7.0000000000000007E-2</v>
      </c>
      <c r="D24" s="19">
        <v>3.8572228010116047E-2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>
      <c r="A25" s="9" t="s">
        <v>29</v>
      </c>
    </row>
    <row r="26" spans="1:254" ht="13.5">
      <c r="A26" s="4" t="s">
        <v>30</v>
      </c>
      <c r="B26" s="1">
        <v>21.326600274658414</v>
      </c>
      <c r="C26" s="1">
        <v>0.02</v>
      </c>
      <c r="D26" s="13">
        <v>1.0361688984440455E-2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3.5">
      <c r="A27" s="4" t="s">
        <v>31</v>
      </c>
      <c r="B27" s="1">
        <v>21.326600274658414</v>
      </c>
      <c r="C27" s="1">
        <v>0.02</v>
      </c>
      <c r="D27" s="13">
        <v>1.0361688984440455E-2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0" customFormat="1">
      <c r="A28" s="14" t="s">
        <v>32</v>
      </c>
      <c r="B28" s="15">
        <v>2011.1166002746586</v>
      </c>
      <c r="C28" s="15">
        <v>1.69</v>
      </c>
      <c r="D28" s="16">
        <v>0.9771161111062292</v>
      </c>
    </row>
    <row r="29" spans="1:254">
      <c r="A29" s="9" t="s">
        <v>33</v>
      </c>
    </row>
    <row r="30" spans="1:254">
      <c r="A30" s="4" t="s">
        <v>34</v>
      </c>
      <c r="B30" s="1">
        <v>0</v>
      </c>
      <c r="C30" s="1">
        <v>0</v>
      </c>
      <c r="D30" s="13">
        <v>0</v>
      </c>
    </row>
    <row r="31" spans="1:254">
      <c r="A31" s="4" t="s">
        <v>35</v>
      </c>
      <c r="B31" s="1">
        <v>0</v>
      </c>
      <c r="C31" s="1">
        <v>0</v>
      </c>
      <c r="D31" s="13">
        <v>0</v>
      </c>
    </row>
    <row r="32" spans="1:254">
      <c r="A32" s="4" t="s">
        <v>36</v>
      </c>
      <c r="B32" s="1">
        <v>0</v>
      </c>
      <c r="C32" s="1">
        <v>0</v>
      </c>
      <c r="D32" s="13">
        <v>0</v>
      </c>
    </row>
    <row r="33" spans="1:254">
      <c r="A33" s="4" t="s">
        <v>37</v>
      </c>
      <c r="B33" s="1">
        <v>0</v>
      </c>
      <c r="C33" s="1">
        <v>0</v>
      </c>
      <c r="D33" s="13">
        <v>0</v>
      </c>
    </row>
    <row r="34" spans="1:254" ht="13.5">
      <c r="A34" s="17" t="s">
        <v>38</v>
      </c>
      <c r="B34" s="18">
        <v>0</v>
      </c>
      <c r="C34" s="18">
        <v>0</v>
      </c>
      <c r="D34" s="19">
        <v>0</v>
      </c>
      <c r="E34" s="4"/>
      <c r="H34" s="13"/>
      <c r="I34" s="4"/>
      <c r="L34" s="13"/>
      <c r="M34" s="4"/>
      <c r="P34" s="13"/>
      <c r="Q34" s="4"/>
      <c r="T34" s="13"/>
      <c r="U34" s="4"/>
      <c r="X34" s="13"/>
      <c r="Y34" s="4"/>
      <c r="AB34" s="13"/>
      <c r="AC34" s="4"/>
      <c r="AF34" s="13"/>
      <c r="AG34" s="4"/>
      <c r="AJ34" s="13"/>
      <c r="AK34" s="4"/>
      <c r="AN34" s="13"/>
      <c r="AO34" s="4"/>
      <c r="AR34" s="13"/>
      <c r="AS34" s="4"/>
      <c r="AV34" s="13"/>
      <c r="AW34" s="4"/>
      <c r="AZ34" s="13"/>
      <c r="BA34" s="4"/>
      <c r="BD34" s="13"/>
      <c r="BE34" s="4"/>
      <c r="BH34" s="13"/>
      <c r="BI34" s="4"/>
      <c r="BL34" s="13"/>
      <c r="BM34" s="4"/>
      <c r="BP34" s="13"/>
      <c r="BQ34" s="4"/>
      <c r="BT34" s="13"/>
      <c r="BU34" s="4"/>
      <c r="BX34" s="13"/>
      <c r="BY34" s="4"/>
      <c r="CB34" s="13"/>
      <c r="CC34" s="4"/>
      <c r="CF34" s="13"/>
      <c r="CG34" s="4"/>
      <c r="CJ34" s="13"/>
      <c r="CK34" s="4"/>
      <c r="CN34" s="13"/>
      <c r="CO34" s="4"/>
      <c r="CR34" s="13"/>
      <c r="CS34" s="4"/>
      <c r="CV34" s="13"/>
      <c r="CW34" s="4"/>
      <c r="CZ34" s="13"/>
      <c r="DA34" s="4"/>
      <c r="DD34" s="13"/>
      <c r="DE34" s="4"/>
      <c r="DH34" s="13"/>
      <c r="DI34" s="4"/>
      <c r="DL34" s="13"/>
      <c r="DM34" s="4"/>
      <c r="DP34" s="13"/>
      <c r="DQ34" s="4"/>
      <c r="DT34" s="13"/>
      <c r="DU34" s="4"/>
      <c r="DX34" s="13"/>
      <c r="DY34" s="4"/>
      <c r="EB34" s="13"/>
      <c r="EC34" s="4"/>
      <c r="EF34" s="13"/>
      <c r="EG34" s="4"/>
      <c r="EJ34" s="13"/>
      <c r="EK34" s="4"/>
      <c r="EN34" s="13"/>
      <c r="EO34" s="4"/>
      <c r="ER34" s="13"/>
      <c r="ES34" s="4"/>
      <c r="EV34" s="13"/>
      <c r="EW34" s="4"/>
      <c r="EZ34" s="13"/>
      <c r="FA34" s="4"/>
      <c r="FD34" s="13"/>
      <c r="FE34" s="4"/>
      <c r="FH34" s="13"/>
      <c r="FI34" s="4"/>
      <c r="FL34" s="13"/>
      <c r="FM34" s="4"/>
      <c r="FP34" s="13"/>
      <c r="FQ34" s="4"/>
      <c r="FT34" s="13"/>
      <c r="FU34" s="4"/>
      <c r="FX34" s="13"/>
      <c r="FY34" s="4"/>
      <c r="GB34" s="13"/>
      <c r="GC34" s="4"/>
      <c r="GF34" s="13"/>
      <c r="GG34" s="4"/>
      <c r="GJ34" s="13"/>
      <c r="GK34" s="4"/>
      <c r="GN34" s="13"/>
      <c r="GO34" s="4"/>
      <c r="GR34" s="13"/>
      <c r="GS34" s="4"/>
      <c r="GV34" s="13"/>
      <c r="GW34" s="4"/>
      <c r="GZ34" s="13"/>
      <c r="HA34" s="4"/>
      <c r="HD34" s="13"/>
      <c r="HE34" s="4"/>
      <c r="HH34" s="13"/>
      <c r="HI34" s="4"/>
      <c r="HL34" s="13"/>
      <c r="HM34" s="4"/>
      <c r="HP34" s="13"/>
      <c r="HQ34" s="4"/>
      <c r="HT34" s="13"/>
      <c r="HU34" s="4"/>
      <c r="HX34" s="13"/>
      <c r="HY34" s="4"/>
      <c r="IB34" s="13"/>
      <c r="IC34" s="4"/>
      <c r="IF34" s="13"/>
      <c r="IG34" s="4"/>
      <c r="IJ34" s="13"/>
      <c r="IK34"/>
      <c r="IL34"/>
      <c r="IM34"/>
      <c r="IN34"/>
      <c r="IO34"/>
      <c r="IP34"/>
      <c r="IQ34"/>
      <c r="IR34"/>
      <c r="IS34"/>
      <c r="IT34"/>
    </row>
    <row r="35" spans="1:254" ht="13.5">
      <c r="A35" s="9" t="s">
        <v>39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41</v>
      </c>
      <c r="B37" s="1">
        <v>32.1</v>
      </c>
      <c r="C37" s="1">
        <v>0.03</v>
      </c>
      <c r="D37" s="13">
        <v>1.5596026188748269E-2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4" t="s">
        <v>42</v>
      </c>
      <c r="B38" s="1">
        <v>0</v>
      </c>
      <c r="C38" s="1">
        <v>0</v>
      </c>
      <c r="D38" s="13"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5">
      <c r="A39" s="17" t="s">
        <v>43</v>
      </c>
      <c r="B39" s="18">
        <v>32.1</v>
      </c>
      <c r="C39" s="18">
        <v>0.03</v>
      </c>
      <c r="D39" s="19">
        <v>1.5596026188748269E-2</v>
      </c>
      <c r="E39" s="4"/>
      <c r="H39" s="13"/>
      <c r="I39" s="4"/>
      <c r="L39" s="13"/>
      <c r="M39" s="4"/>
      <c r="P39" s="13"/>
      <c r="Q39" s="4"/>
      <c r="T39" s="13"/>
      <c r="U39" s="4"/>
      <c r="X39" s="13"/>
      <c r="Y39" s="4"/>
      <c r="AB39" s="13"/>
      <c r="AC39" s="4"/>
      <c r="AF39" s="13"/>
      <c r="AG39" s="4"/>
      <c r="AJ39" s="13"/>
      <c r="AK39" s="4"/>
      <c r="AN39" s="13"/>
      <c r="AO39" s="4"/>
      <c r="AR39" s="13"/>
      <c r="AS39" s="4"/>
      <c r="AV39" s="13"/>
      <c r="AW39" s="4"/>
      <c r="AZ39" s="13"/>
      <c r="BA39" s="4"/>
      <c r="BD39" s="13"/>
      <c r="BE39" s="4"/>
      <c r="BH39" s="13"/>
      <c r="BI39" s="4"/>
      <c r="BL39" s="13"/>
      <c r="BM39" s="4"/>
      <c r="BP39" s="13"/>
      <c r="BQ39" s="4"/>
      <c r="BT39" s="13"/>
      <c r="BU39" s="4"/>
      <c r="BX39" s="13"/>
      <c r="BY39" s="4"/>
      <c r="CB39" s="13"/>
      <c r="CC39" s="4"/>
      <c r="CF39" s="13"/>
      <c r="CG39" s="4"/>
      <c r="CJ39" s="13"/>
      <c r="CK39" s="4"/>
      <c r="CN39" s="13"/>
      <c r="CO39" s="4"/>
      <c r="CR39" s="13"/>
      <c r="CS39" s="4"/>
      <c r="CV39" s="13"/>
      <c r="CW39" s="4"/>
      <c r="CZ39" s="13"/>
      <c r="DA39" s="4"/>
      <c r="DD39" s="13"/>
      <c r="DE39" s="4"/>
      <c r="DH39" s="13"/>
      <c r="DI39" s="4"/>
      <c r="DL39" s="13"/>
      <c r="DM39" s="4"/>
      <c r="DP39" s="13"/>
      <c r="DQ39" s="4"/>
      <c r="DT39" s="13"/>
      <c r="DU39" s="4"/>
      <c r="DX39" s="13"/>
      <c r="DY39" s="4"/>
      <c r="EB39" s="13"/>
      <c r="EC39" s="4"/>
      <c r="EF39" s="13"/>
      <c r="EG39" s="4"/>
      <c r="EJ39" s="13"/>
      <c r="EK39" s="4"/>
      <c r="EN39" s="13"/>
      <c r="EO39" s="4"/>
      <c r="ER39" s="13"/>
      <c r="ES39" s="4"/>
      <c r="EV39" s="13"/>
      <c r="EW39" s="4"/>
      <c r="EZ39" s="13"/>
      <c r="FA39" s="4"/>
      <c r="FD39" s="13"/>
      <c r="FE39" s="4"/>
      <c r="FH39" s="13"/>
      <c r="FI39" s="4"/>
      <c r="FL39" s="13"/>
      <c r="FM39" s="4"/>
      <c r="FP39" s="13"/>
      <c r="FQ39" s="4"/>
      <c r="FT39" s="13"/>
      <c r="FU39" s="4"/>
      <c r="FX39" s="13"/>
      <c r="FY39" s="4"/>
      <c r="GB39" s="13"/>
      <c r="GC39" s="4"/>
      <c r="GF39" s="13"/>
      <c r="GG39" s="4"/>
      <c r="GJ39" s="13"/>
      <c r="GK39" s="4"/>
      <c r="GN39" s="13"/>
      <c r="GO39" s="4"/>
      <c r="GR39" s="13"/>
      <c r="GS39" s="4"/>
      <c r="GV39" s="13"/>
      <c r="GW39" s="4"/>
      <c r="GZ39" s="13"/>
      <c r="HA39" s="4"/>
      <c r="HD39" s="13"/>
      <c r="HE39" s="4"/>
      <c r="HH39" s="13"/>
      <c r="HI39" s="4"/>
      <c r="HL39" s="13"/>
      <c r="HM39" s="4"/>
      <c r="HP39" s="13"/>
      <c r="HQ39" s="4"/>
      <c r="HT39" s="13"/>
      <c r="HU39" s="4"/>
      <c r="HX39" s="13"/>
      <c r="HY39" s="4"/>
      <c r="IB39" s="13"/>
      <c r="IC39" s="4"/>
      <c r="IF39" s="13"/>
      <c r="IG39" s="4"/>
      <c r="IJ39" s="13"/>
      <c r="IK39"/>
      <c r="IL39"/>
      <c r="IM39"/>
      <c r="IN39"/>
      <c r="IO39"/>
      <c r="IP39"/>
      <c r="IQ39"/>
      <c r="IR39"/>
      <c r="IS39"/>
      <c r="IT39"/>
    </row>
    <row r="40" spans="1:254" ht="13.5">
      <c r="A40" s="21" t="s">
        <v>44</v>
      </c>
      <c r="B40" s="22">
        <v>32.1</v>
      </c>
      <c r="C40" s="22">
        <v>0.03</v>
      </c>
      <c r="D40" s="23">
        <v>1.5596026188748269E-2</v>
      </c>
      <c r="G40" s="4"/>
      <c r="K40" s="4"/>
      <c r="O40" s="4"/>
      <c r="S40" s="4"/>
      <c r="W40" s="4"/>
      <c r="AA40" s="4"/>
      <c r="AE40" s="4"/>
      <c r="AI40" s="4"/>
      <c r="AM40" s="4"/>
      <c r="AQ40" s="4"/>
      <c r="AU40" s="4"/>
      <c r="AY40" s="4"/>
      <c r="BC40" s="4"/>
      <c r="BG40" s="4"/>
      <c r="BK40" s="4"/>
      <c r="BO40" s="4"/>
      <c r="BS40" s="4"/>
      <c r="BW40" s="4"/>
      <c r="CA40" s="4"/>
      <c r="CE40" s="4"/>
      <c r="CI40" s="4"/>
      <c r="CM40" s="4"/>
      <c r="CQ40" s="4"/>
      <c r="CU40" s="4"/>
      <c r="CY40" s="4"/>
      <c r="DC40" s="4"/>
      <c r="DG40" s="4"/>
      <c r="DK40" s="4"/>
      <c r="DO40" s="4"/>
      <c r="DS40" s="4"/>
      <c r="DW40" s="4"/>
      <c r="EA40" s="4"/>
      <c r="EE40" s="4"/>
      <c r="EI40" s="4"/>
      <c r="EM40" s="4"/>
      <c r="EQ40" s="4"/>
      <c r="EU40" s="4"/>
      <c r="EY40" s="4"/>
      <c r="FC40" s="4"/>
      <c r="FG40" s="4"/>
      <c r="FK40" s="4"/>
      <c r="FO40" s="4"/>
      <c r="FS40" s="4"/>
      <c r="FW40" s="4"/>
      <c r="GA40" s="4"/>
      <c r="GE40" s="4"/>
      <c r="GI40" s="4"/>
      <c r="GM40" s="4"/>
      <c r="GQ40" s="4"/>
      <c r="GU40" s="4"/>
      <c r="GY40" s="4"/>
      <c r="HC40" s="4"/>
      <c r="HG40" s="4"/>
      <c r="HK40" s="4"/>
      <c r="HO40" s="4"/>
      <c r="HS40" s="4"/>
      <c r="HW40" s="4"/>
      <c r="IA40" s="4"/>
      <c r="IE40" s="4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20" customFormat="1">
      <c r="A41" s="14" t="s">
        <v>45</v>
      </c>
      <c r="B41" s="15">
        <v>2043.2166002746585</v>
      </c>
      <c r="C41" s="15">
        <v>1.72</v>
      </c>
      <c r="D41" s="16">
        <v>0.99271213729497754</v>
      </c>
    </row>
    <row r="42" spans="1:254">
      <c r="A42" s="9" t="s">
        <v>46</v>
      </c>
    </row>
    <row r="43" spans="1:254" ht="13.5">
      <c r="A43" s="4" t="s">
        <v>47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4" t="s">
        <v>48</v>
      </c>
      <c r="B44" s="1">
        <v>15</v>
      </c>
      <c r="C44" s="1">
        <v>0.01</v>
      </c>
      <c r="D44" s="13">
        <v>7.2878627050225559E-3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5">
      <c r="A45" s="17" t="s">
        <v>49</v>
      </c>
      <c r="B45" s="18">
        <v>15</v>
      </c>
      <c r="C45" s="18">
        <v>0.01</v>
      </c>
      <c r="D45" s="19">
        <v>7.2878627050225559E-3</v>
      </c>
      <c r="E45" s="4"/>
      <c r="H45" s="13"/>
      <c r="I45" s="4"/>
      <c r="L45" s="13"/>
      <c r="M45" s="4"/>
      <c r="P45" s="13"/>
      <c r="Q45" s="4"/>
      <c r="T45" s="13"/>
      <c r="U45" s="4"/>
      <c r="X45" s="13"/>
      <c r="Y45" s="4"/>
      <c r="AB45" s="13"/>
      <c r="AC45" s="4"/>
      <c r="AF45" s="13"/>
      <c r="AG45" s="4"/>
      <c r="AJ45" s="13"/>
      <c r="AK45" s="4"/>
      <c r="AN45" s="13"/>
      <c r="AO45" s="4"/>
      <c r="AR45" s="13"/>
      <c r="AS45" s="4"/>
      <c r="AV45" s="13"/>
      <c r="AW45" s="4"/>
      <c r="AZ45" s="13"/>
      <c r="BA45" s="4"/>
      <c r="BD45" s="13"/>
      <c r="BE45" s="4"/>
      <c r="BH45" s="13"/>
      <c r="BI45" s="4"/>
      <c r="BL45" s="13"/>
      <c r="BM45" s="4"/>
      <c r="BP45" s="13"/>
      <c r="BQ45" s="4"/>
      <c r="BT45" s="13"/>
      <c r="BU45" s="4"/>
      <c r="BX45" s="13"/>
      <c r="BY45" s="4"/>
      <c r="CB45" s="13"/>
      <c r="CC45" s="4"/>
      <c r="CF45" s="13"/>
      <c r="CG45" s="4"/>
      <c r="CJ45" s="13"/>
      <c r="CK45" s="4"/>
      <c r="CN45" s="13"/>
      <c r="CO45" s="4"/>
      <c r="CR45" s="13"/>
      <c r="CS45" s="4"/>
      <c r="CV45" s="13"/>
      <c r="CW45" s="4"/>
      <c r="CZ45" s="13"/>
      <c r="DA45" s="4"/>
      <c r="DD45" s="13"/>
      <c r="DE45" s="4"/>
      <c r="DH45" s="13"/>
      <c r="DI45" s="4"/>
      <c r="DL45" s="13"/>
      <c r="DM45" s="4"/>
      <c r="DP45" s="13"/>
      <c r="DQ45" s="4"/>
      <c r="DT45" s="13"/>
      <c r="DU45" s="4"/>
      <c r="DX45" s="13"/>
      <c r="DY45" s="4"/>
      <c r="EB45" s="13"/>
      <c r="EC45" s="4"/>
      <c r="EF45" s="13"/>
      <c r="EG45" s="4"/>
      <c r="EJ45" s="13"/>
      <c r="EK45" s="4"/>
      <c r="EN45" s="13"/>
      <c r="EO45" s="4"/>
      <c r="ER45" s="13"/>
      <c r="ES45" s="4"/>
      <c r="EV45" s="13"/>
      <c r="EW45" s="4"/>
      <c r="EZ45" s="13"/>
      <c r="FA45" s="4"/>
      <c r="FD45" s="13"/>
      <c r="FE45" s="4"/>
      <c r="FH45" s="13"/>
      <c r="FI45" s="4"/>
      <c r="FL45" s="13"/>
      <c r="FM45" s="4"/>
      <c r="FP45" s="13"/>
      <c r="FQ45" s="4"/>
      <c r="FT45" s="13"/>
      <c r="FU45" s="4"/>
      <c r="FX45" s="13"/>
      <c r="FY45" s="4"/>
      <c r="GB45" s="13"/>
      <c r="GC45" s="4"/>
      <c r="GF45" s="13"/>
      <c r="GG45" s="4"/>
      <c r="GJ45" s="13"/>
      <c r="GK45" s="4"/>
      <c r="GN45" s="13"/>
      <c r="GO45" s="4"/>
      <c r="GR45" s="13"/>
      <c r="GS45" s="4"/>
      <c r="GV45" s="13"/>
      <c r="GW45" s="4"/>
      <c r="GZ45" s="13"/>
      <c r="HA45" s="4"/>
      <c r="HD45" s="13"/>
      <c r="HE45" s="4"/>
      <c r="HH45" s="13"/>
      <c r="HI45" s="4"/>
      <c r="HL45" s="13"/>
      <c r="HM45" s="4"/>
      <c r="HP45" s="13"/>
      <c r="HQ45" s="4"/>
      <c r="HT45" s="13"/>
      <c r="HU45" s="4"/>
      <c r="HX45" s="13"/>
      <c r="HY45" s="4"/>
      <c r="IB45" s="13"/>
      <c r="IC45" s="4"/>
      <c r="IF45" s="13"/>
      <c r="IG45" s="4"/>
      <c r="IJ45" s="13"/>
      <c r="IK45"/>
      <c r="IL45"/>
      <c r="IM45"/>
      <c r="IN45"/>
      <c r="IO45"/>
      <c r="IP45"/>
      <c r="IQ45"/>
      <c r="IR45"/>
      <c r="IS45"/>
      <c r="IT45"/>
    </row>
    <row r="46" spans="1:254" s="20" customFormat="1" ht="13.5" thickBot="1">
      <c r="A46" s="24" t="s">
        <v>50</v>
      </c>
      <c r="B46" s="25">
        <v>2058.2166002746585</v>
      </c>
      <c r="C46" s="25">
        <v>1.73</v>
      </c>
      <c r="D46" s="26">
        <v>1</v>
      </c>
    </row>
    <row r="47" spans="1:254">
      <c r="A47" s="27" t="s">
        <v>51</v>
      </c>
      <c r="D47" s="28"/>
    </row>
    <row r="48" spans="1:254" ht="13.5">
      <c r="A48"/>
    </row>
    <row r="49" spans="1:1" ht="13.5">
      <c r="A49"/>
    </row>
    <row r="50" spans="1:1" ht="13.5">
      <c r="A50"/>
    </row>
    <row r="51" spans="1:1" ht="13.5">
      <c r="A51"/>
    </row>
    <row r="52" spans="1:1" ht="13.5">
      <c r="A52"/>
    </row>
    <row r="53" spans="1:1" ht="13.5">
      <c r="A53"/>
    </row>
    <row r="54" spans="1:1" ht="13.5">
      <c r="A54"/>
    </row>
    <row r="55" spans="1:1" ht="13.5">
      <c r="A55"/>
    </row>
    <row r="56" spans="1:1" ht="13.5">
      <c r="A56"/>
    </row>
    <row r="57" spans="1:1" ht="13.5">
      <c r="A57"/>
    </row>
    <row r="58" spans="1:1" ht="13.5">
      <c r="A58"/>
    </row>
    <row r="59" spans="1:1" ht="13.5">
      <c r="A59"/>
    </row>
    <row r="60" spans="1:1" ht="13.5">
      <c r="A60"/>
    </row>
    <row r="61" spans="1:1" ht="13.5">
      <c r="A61"/>
    </row>
    <row r="62" spans="1:1" ht="13.5">
      <c r="A62"/>
    </row>
    <row r="63" spans="1:1" ht="13.5">
      <c r="A63"/>
    </row>
    <row r="64" spans="1:1" ht="13.5">
      <c r="A64"/>
    </row>
    <row r="65" spans="1:1" ht="13.5">
      <c r="A65"/>
    </row>
    <row r="66" spans="1:1" ht="13.5">
      <c r="A66"/>
    </row>
    <row r="67" spans="1:1" ht="13.5">
      <c r="A67"/>
    </row>
    <row r="68" spans="1:1" ht="13.5">
      <c r="A68"/>
    </row>
    <row r="69" spans="1:1" ht="13.5">
      <c r="A69"/>
    </row>
    <row r="70" spans="1:1" ht="13.5">
      <c r="A70"/>
    </row>
    <row r="71" spans="1:1" ht="13.5">
      <c r="A71"/>
    </row>
    <row r="72" spans="1:1" ht="13.5">
      <c r="A72"/>
    </row>
    <row r="73" spans="1:1" ht="13.5">
      <c r="A73"/>
    </row>
    <row r="74" spans="1:1" ht="13.5">
      <c r="A74"/>
    </row>
    <row r="75" spans="1:1" ht="13.5">
      <c r="A75"/>
    </row>
    <row r="76" spans="1:1" ht="13.5">
      <c r="A76"/>
    </row>
    <row r="77" spans="1:1" ht="13.5">
      <c r="A77"/>
    </row>
    <row r="78" spans="1:1" ht="13.5">
      <c r="A78"/>
    </row>
    <row r="79" spans="1:1" ht="13.5">
      <c r="A79"/>
    </row>
    <row r="80" spans="1:1" ht="13.5">
      <c r="A80"/>
    </row>
    <row r="81" spans="1:1" ht="13.5">
      <c r="A81"/>
    </row>
    <row r="82" spans="1:1" ht="13.5">
      <c r="A82"/>
    </row>
    <row r="83" spans="1:1" ht="13.5">
      <c r="A83"/>
    </row>
    <row r="84" spans="1:1" ht="13.5">
      <c r="A84"/>
    </row>
    <row r="85" spans="1:1" ht="13.5">
      <c r="A85"/>
    </row>
    <row r="86" spans="1:1" ht="13.5">
      <c r="A86"/>
    </row>
    <row r="87" spans="1:1" ht="13.5">
      <c r="A87"/>
    </row>
    <row r="88" spans="1:1" ht="13.5">
      <c r="A88"/>
    </row>
    <row r="89" spans="1:1" ht="13.5">
      <c r="A89"/>
    </row>
    <row r="90" spans="1:1" ht="13.5">
      <c r="A90"/>
    </row>
    <row r="91" spans="1:1" ht="13.5">
      <c r="A91"/>
    </row>
    <row r="92" spans="1:1" ht="13.5">
      <c r="A92"/>
    </row>
    <row r="93" spans="1:1" ht="13.5">
      <c r="A93"/>
    </row>
    <row r="94" spans="1:1" ht="13.5">
      <c r="A94"/>
    </row>
    <row r="95" spans="1:1" ht="13.5">
      <c r="A95"/>
    </row>
    <row r="96" spans="1:1" ht="13.5">
      <c r="A96"/>
    </row>
    <row r="97" spans="1:1" ht="13.5">
      <c r="A97"/>
    </row>
    <row r="98" spans="1:1" ht="13.5">
      <c r="A98"/>
    </row>
    <row r="99" spans="1:1" ht="13.5">
      <c r="A99"/>
    </row>
    <row r="100" spans="1:1" ht="13.5">
      <c r="A100"/>
    </row>
    <row r="101" spans="1:1" ht="13.5">
      <c r="A101"/>
    </row>
    <row r="102" spans="1:1" ht="13.5">
      <c r="A102"/>
    </row>
    <row r="103" spans="1:1" ht="13.5">
      <c r="A103"/>
    </row>
    <row r="104" spans="1:1" ht="13.5">
      <c r="A104"/>
    </row>
    <row r="105" spans="1:1" ht="13.5">
      <c r="A105"/>
    </row>
    <row r="106" spans="1:1" ht="13.5">
      <c r="A106"/>
    </row>
    <row r="107" spans="1:1" ht="13.5">
      <c r="A107"/>
    </row>
    <row r="108" spans="1:1" ht="13.5">
      <c r="A108"/>
    </row>
    <row r="109" spans="1:1" ht="13.5">
      <c r="A109"/>
    </row>
    <row r="110" spans="1:1" ht="13.5">
      <c r="A110"/>
    </row>
    <row r="111" spans="1:1" ht="13.5">
      <c r="A111"/>
    </row>
    <row r="112" spans="1:1" ht="13.5">
      <c r="A112"/>
    </row>
    <row r="113" spans="1:1">
      <c r="A113" s="1" t="s">
        <v>52</v>
      </c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63</v>
      </c>
      <c r="B1" s="29"/>
      <c r="C1" s="29"/>
      <c r="D1" s="30"/>
    </row>
    <row r="2" spans="1:4">
      <c r="A2" s="29" t="s">
        <v>64</v>
      </c>
      <c r="B2" s="29"/>
      <c r="C2" s="29"/>
      <c r="D2" s="30"/>
    </row>
    <row r="3" spans="1:4">
      <c r="A3" s="29" t="s">
        <v>65</v>
      </c>
      <c r="B3" s="29"/>
      <c r="C3" s="29"/>
      <c r="D3" s="30"/>
    </row>
    <row r="4" spans="1:4">
      <c r="A4" s="29" t="s">
        <v>66</v>
      </c>
      <c r="B4" s="29"/>
      <c r="C4" s="29"/>
      <c r="D4" s="30"/>
    </row>
    <row r="5" spans="1:4" ht="13.5" thickBot="1">
      <c r="A5" s="32" t="s">
        <v>4</v>
      </c>
      <c r="B5" s="33">
        <v>1200</v>
      </c>
      <c r="C5" s="34" t="s">
        <v>67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10</v>
      </c>
      <c r="C8" s="43" t="s">
        <v>11</v>
      </c>
      <c r="D8" s="44" t="s">
        <v>12</v>
      </c>
    </row>
    <row r="9" spans="1:4">
      <c r="A9" s="40" t="s">
        <v>68</v>
      </c>
    </row>
    <row r="10" spans="1:4">
      <c r="A10" s="45" t="s">
        <v>69</v>
      </c>
      <c r="B10" s="31">
        <v>0</v>
      </c>
      <c r="C10" s="31">
        <v>0</v>
      </c>
      <c r="D10" s="46">
        <v>0</v>
      </c>
    </row>
    <row r="11" spans="1:4">
      <c r="A11" s="45" t="s">
        <v>70</v>
      </c>
      <c r="B11" s="31">
        <v>0</v>
      </c>
      <c r="C11" s="31">
        <v>0</v>
      </c>
      <c r="D11" s="46">
        <v>0</v>
      </c>
    </row>
    <row r="12" spans="1:4">
      <c r="A12" s="45" t="s">
        <v>71</v>
      </c>
      <c r="D12" s="46"/>
    </row>
    <row r="13" spans="1:4">
      <c r="A13" s="45" t="s">
        <v>72</v>
      </c>
      <c r="B13" s="31">
        <v>0</v>
      </c>
      <c r="C13" s="31">
        <v>0</v>
      </c>
      <c r="D13" s="46">
        <v>0</v>
      </c>
    </row>
    <row r="14" spans="1:4">
      <c r="A14" s="45" t="s">
        <v>73</v>
      </c>
      <c r="B14" s="31">
        <v>0</v>
      </c>
      <c r="C14" s="31">
        <v>0</v>
      </c>
      <c r="D14" s="46">
        <v>0</v>
      </c>
    </row>
    <row r="15" spans="1:4">
      <c r="A15" s="45" t="s">
        <v>74</v>
      </c>
      <c r="B15" s="31">
        <v>0</v>
      </c>
      <c r="C15" s="31">
        <v>0</v>
      </c>
      <c r="D15" s="46">
        <v>0</v>
      </c>
    </row>
    <row r="16" spans="1:4">
      <c r="A16" s="45" t="s">
        <v>75</v>
      </c>
      <c r="B16" s="31">
        <v>0</v>
      </c>
      <c r="C16" s="31">
        <v>0</v>
      </c>
      <c r="D16" s="46">
        <v>0</v>
      </c>
    </row>
    <row r="17" spans="1:4">
      <c r="A17" s="34" t="s">
        <v>76</v>
      </c>
      <c r="B17" s="31">
        <v>1520</v>
      </c>
      <c r="C17" s="31">
        <v>1.27</v>
      </c>
      <c r="D17" s="46">
        <v>0.77124014283341558</v>
      </c>
    </row>
    <row r="18" spans="1:4">
      <c r="A18" s="34" t="s">
        <v>77</v>
      </c>
      <c r="B18" s="31">
        <v>0.23</v>
      </c>
      <c r="C18" s="31">
        <v>0</v>
      </c>
      <c r="D18" s="46">
        <v>1.1670081108663526E-4</v>
      </c>
    </row>
    <row r="19" spans="1:4">
      <c r="A19" s="34" t="s">
        <v>78</v>
      </c>
      <c r="B19" s="31">
        <v>0</v>
      </c>
      <c r="C19" s="31">
        <v>0</v>
      </c>
      <c r="D19" s="46">
        <v>0</v>
      </c>
    </row>
    <row r="20" spans="1:4">
      <c r="A20" s="34" t="s">
        <v>79</v>
      </c>
      <c r="B20" s="31">
        <v>0</v>
      </c>
      <c r="C20" s="31">
        <v>0</v>
      </c>
      <c r="D20" s="46">
        <v>0</v>
      </c>
    </row>
    <row r="21" spans="1:4">
      <c r="A21" s="34" t="s">
        <v>80</v>
      </c>
      <c r="B21" s="31">
        <v>0</v>
      </c>
      <c r="C21" s="31">
        <v>0</v>
      </c>
      <c r="D21" s="46">
        <v>0</v>
      </c>
    </row>
    <row r="22" spans="1:4">
      <c r="A22" s="34" t="s">
        <v>81</v>
      </c>
      <c r="B22" s="31">
        <v>0</v>
      </c>
      <c r="C22" s="31">
        <v>0</v>
      </c>
      <c r="D22" s="46">
        <v>0</v>
      </c>
    </row>
    <row r="23" spans="1:4">
      <c r="A23" s="34" t="s">
        <v>82</v>
      </c>
      <c r="B23" s="31">
        <v>0</v>
      </c>
      <c r="C23" s="31">
        <v>0</v>
      </c>
      <c r="D23" s="46">
        <v>0</v>
      </c>
    </row>
    <row r="24" spans="1:4">
      <c r="A24" s="34" t="s">
        <v>83</v>
      </c>
      <c r="D24" s="46"/>
    </row>
    <row r="25" spans="1:4">
      <c r="A25" s="34" t="s">
        <v>84</v>
      </c>
      <c r="B25" s="31">
        <v>0</v>
      </c>
      <c r="C25" s="31">
        <v>0</v>
      </c>
      <c r="D25" s="46">
        <v>0</v>
      </c>
    </row>
    <row r="26" spans="1:4">
      <c r="A26" s="34" t="s">
        <v>85</v>
      </c>
      <c r="B26" s="31">
        <v>0</v>
      </c>
      <c r="C26" s="31">
        <v>0</v>
      </c>
      <c r="D26" s="46">
        <v>0</v>
      </c>
    </row>
    <row r="27" spans="1:4">
      <c r="A27" s="34" t="s">
        <v>86</v>
      </c>
      <c r="B27" s="31">
        <v>0</v>
      </c>
      <c r="C27" s="31">
        <v>0</v>
      </c>
      <c r="D27" s="46">
        <v>0</v>
      </c>
    </row>
    <row r="28" spans="1:4">
      <c r="A28" s="34" t="s">
        <v>87</v>
      </c>
      <c r="B28" s="31">
        <v>0</v>
      </c>
      <c r="C28" s="31">
        <v>0</v>
      </c>
      <c r="D28" s="46">
        <v>0</v>
      </c>
    </row>
    <row r="29" spans="1:4">
      <c r="A29" s="34" t="s">
        <v>88</v>
      </c>
      <c r="B29" s="31">
        <v>0</v>
      </c>
      <c r="C29" s="31">
        <v>0</v>
      </c>
      <c r="D29" s="46">
        <v>0</v>
      </c>
    </row>
    <row r="30" spans="1:4">
      <c r="A30" s="34" t="s">
        <v>89</v>
      </c>
      <c r="B30" s="31">
        <v>0</v>
      </c>
      <c r="C30" s="31">
        <v>0</v>
      </c>
      <c r="D30" s="46">
        <v>0</v>
      </c>
    </row>
    <row r="31" spans="1:4">
      <c r="A31" s="34" t="s">
        <v>90</v>
      </c>
      <c r="B31" s="31">
        <v>0</v>
      </c>
      <c r="C31" s="31">
        <v>0</v>
      </c>
      <c r="D31" s="46">
        <v>0</v>
      </c>
    </row>
    <row r="32" spans="1:4">
      <c r="A32" s="34" t="s">
        <v>91</v>
      </c>
      <c r="B32" s="31">
        <v>0</v>
      </c>
      <c r="C32" s="31">
        <v>0</v>
      </c>
      <c r="D32" s="46">
        <v>0</v>
      </c>
    </row>
    <row r="33" spans="1:4">
      <c r="A33" s="34" t="s">
        <v>92</v>
      </c>
      <c r="B33" s="31">
        <v>340</v>
      </c>
      <c r="C33" s="31">
        <v>0.28000000000000003</v>
      </c>
      <c r="D33" s="46">
        <v>0.17251424247589559</v>
      </c>
    </row>
    <row r="34" spans="1:4">
      <c r="A34" s="47" t="s">
        <v>93</v>
      </c>
      <c r="B34" s="48">
        <v>1860.23</v>
      </c>
      <c r="C34" s="48">
        <v>1.55</v>
      </c>
      <c r="D34" s="49">
        <v>0.94387108612039783</v>
      </c>
    </row>
    <row r="35" spans="1:4">
      <c r="A35" s="50" t="s">
        <v>94</v>
      </c>
    </row>
    <row r="36" spans="1:4">
      <c r="A36" s="45" t="s">
        <v>95</v>
      </c>
      <c r="B36" s="31">
        <v>0</v>
      </c>
      <c r="C36" s="31">
        <v>0</v>
      </c>
      <c r="D36" s="46">
        <v>0</v>
      </c>
    </row>
    <row r="37" spans="1:4">
      <c r="A37" s="45" t="s">
        <v>96</v>
      </c>
      <c r="D37" s="46"/>
    </row>
    <row r="38" spans="1:4">
      <c r="A38" s="45" t="s">
        <v>97</v>
      </c>
      <c r="B38" s="31">
        <v>55.81</v>
      </c>
      <c r="C38" s="31">
        <v>0.05</v>
      </c>
      <c r="D38" s="46">
        <v>2.8317705507587453E-2</v>
      </c>
    </row>
    <row r="39" spans="1:4">
      <c r="A39" s="45" t="s">
        <v>98</v>
      </c>
      <c r="B39" s="31">
        <v>0</v>
      </c>
      <c r="C39" s="31">
        <v>0</v>
      </c>
      <c r="D39" s="46">
        <v>0</v>
      </c>
    </row>
    <row r="40" spans="1:4">
      <c r="A40" s="45" t="s">
        <v>99</v>
      </c>
      <c r="B40" s="31">
        <v>0</v>
      </c>
      <c r="C40" s="31">
        <v>0</v>
      </c>
      <c r="D40" s="46">
        <v>0</v>
      </c>
    </row>
    <row r="41" spans="1:4">
      <c r="A41" s="45" t="s">
        <v>100</v>
      </c>
      <c r="B41" s="31">
        <v>0</v>
      </c>
      <c r="C41" s="31">
        <v>0</v>
      </c>
      <c r="D41" s="46">
        <v>0</v>
      </c>
    </row>
    <row r="42" spans="1:4">
      <c r="A42" s="34" t="s">
        <v>101</v>
      </c>
      <c r="B42" s="31">
        <v>0</v>
      </c>
      <c r="C42" s="31">
        <v>0</v>
      </c>
      <c r="D42" s="46">
        <v>0</v>
      </c>
    </row>
    <row r="43" spans="1:4">
      <c r="A43" s="45" t="s">
        <v>102</v>
      </c>
      <c r="B43" s="31">
        <v>0</v>
      </c>
      <c r="C43" s="31">
        <v>0</v>
      </c>
      <c r="D43" s="46">
        <v>0</v>
      </c>
    </row>
    <row r="44" spans="1:4">
      <c r="A44" s="45" t="s">
        <v>103</v>
      </c>
      <c r="B44" s="31">
        <v>0</v>
      </c>
      <c r="C44" s="31">
        <v>0</v>
      </c>
      <c r="D44" s="46">
        <v>0</v>
      </c>
    </row>
    <row r="45" spans="1:4">
      <c r="A45" s="45" t="s">
        <v>104</v>
      </c>
      <c r="B45" s="31">
        <v>0</v>
      </c>
      <c r="C45" s="31">
        <v>0</v>
      </c>
      <c r="D45" s="46">
        <v>0</v>
      </c>
    </row>
    <row r="46" spans="1:4">
      <c r="A46" s="45" t="s">
        <v>105</v>
      </c>
      <c r="B46" s="31">
        <v>0</v>
      </c>
      <c r="C46" s="31">
        <v>0</v>
      </c>
      <c r="D46" s="46">
        <v>0</v>
      </c>
    </row>
    <row r="47" spans="1:4">
      <c r="A47" s="45" t="s">
        <v>106</v>
      </c>
      <c r="B47" s="31">
        <v>35.880000000000003</v>
      </c>
      <c r="C47" s="31">
        <v>0.03</v>
      </c>
      <c r="D47" s="46">
        <v>1.8205326529515103E-2</v>
      </c>
    </row>
    <row r="48" spans="1:4">
      <c r="A48" s="45" t="s">
        <v>107</v>
      </c>
      <c r="B48" s="31">
        <v>0</v>
      </c>
      <c r="C48" s="31">
        <v>0</v>
      </c>
      <c r="D48" s="46">
        <v>0</v>
      </c>
    </row>
    <row r="49" spans="1:244">
      <c r="A49" s="47" t="s">
        <v>108</v>
      </c>
      <c r="B49" s="48">
        <v>91.69</v>
      </c>
      <c r="C49" s="48">
        <v>0.08</v>
      </c>
      <c r="D49" s="49">
        <v>4.6523032037102556E-2</v>
      </c>
    </row>
    <row r="50" spans="1:244">
      <c r="A50" s="40" t="s">
        <v>29</v>
      </c>
    </row>
    <row r="51" spans="1:244">
      <c r="A51" s="45" t="s">
        <v>109</v>
      </c>
      <c r="B51" s="31">
        <v>3.831769224249562</v>
      </c>
      <c r="C51" s="31">
        <v>0</v>
      </c>
      <c r="D51" s="46">
        <v>1.9442198972466568E-3</v>
      </c>
    </row>
    <row r="52" spans="1:244">
      <c r="A52" s="47" t="s">
        <v>110</v>
      </c>
      <c r="B52" s="48">
        <v>3.831769224249562</v>
      </c>
      <c r="C52" s="48">
        <v>0</v>
      </c>
      <c r="D52" s="49">
        <v>1.9442198972466568E-3</v>
      </c>
    </row>
    <row r="53" spans="1:244" s="51" customFormat="1">
      <c r="A53" s="47" t="s">
        <v>32</v>
      </c>
      <c r="B53" s="48">
        <v>1955.7517692242495</v>
      </c>
      <c r="C53" s="48">
        <v>1.6300000000000001</v>
      </c>
      <c r="D53" s="49">
        <v>0.99233833805474703</v>
      </c>
    </row>
    <row r="54" spans="1:244">
      <c r="A54" s="40" t="s">
        <v>33</v>
      </c>
    </row>
    <row r="55" spans="1:244">
      <c r="A55" s="34" t="s">
        <v>111</v>
      </c>
      <c r="B55" s="31">
        <v>0</v>
      </c>
      <c r="C55" s="31">
        <v>0</v>
      </c>
      <c r="D55" s="46">
        <v>0</v>
      </c>
    </row>
    <row r="56" spans="1:244">
      <c r="A56" s="34" t="s">
        <v>112</v>
      </c>
      <c r="B56" s="31">
        <v>0</v>
      </c>
      <c r="C56" s="31">
        <v>0</v>
      </c>
      <c r="D56" s="46">
        <v>0</v>
      </c>
    </row>
    <row r="57" spans="1:244">
      <c r="A57" s="45" t="s">
        <v>113</v>
      </c>
      <c r="B57" s="31">
        <v>0</v>
      </c>
      <c r="C57" s="31">
        <v>0</v>
      </c>
      <c r="D57" s="46">
        <v>0</v>
      </c>
    </row>
    <row r="58" spans="1:244">
      <c r="A58" s="47" t="s">
        <v>114</v>
      </c>
      <c r="B58" s="48">
        <v>0</v>
      </c>
      <c r="C58" s="48">
        <v>0</v>
      </c>
      <c r="D58" s="49">
        <v>0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39</v>
      </c>
    </row>
    <row r="60" spans="1:244">
      <c r="A60" s="45" t="s">
        <v>115</v>
      </c>
      <c r="B60" s="31">
        <v>0</v>
      </c>
      <c r="C60" s="31">
        <v>0</v>
      </c>
      <c r="D60" s="46">
        <v>0</v>
      </c>
    </row>
    <row r="61" spans="1:244">
      <c r="A61" s="45" t="s">
        <v>116</v>
      </c>
      <c r="B61" s="31">
        <v>0.1</v>
      </c>
      <c r="C61" s="31">
        <v>0</v>
      </c>
      <c r="D61" s="46">
        <v>5.0739483081145768E-5</v>
      </c>
    </row>
    <row r="62" spans="1:244">
      <c r="A62" s="45" t="s">
        <v>117</v>
      </c>
      <c r="B62" s="31">
        <v>0</v>
      </c>
      <c r="C62" s="31">
        <v>0</v>
      </c>
      <c r="D62" s="46">
        <v>0</v>
      </c>
    </row>
    <row r="63" spans="1:244">
      <c r="A63" s="47" t="s">
        <v>118</v>
      </c>
      <c r="B63" s="48">
        <v>0.1</v>
      </c>
      <c r="C63" s="48">
        <v>0</v>
      </c>
      <c r="D63" s="49">
        <v>5.0739483081145768E-5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119</v>
      </c>
      <c r="B64" s="48">
        <v>0.1</v>
      </c>
      <c r="C64" s="48">
        <v>0</v>
      </c>
      <c r="D64" s="49">
        <v>5.0739483081145768E-5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45</v>
      </c>
      <c r="B65" s="48">
        <v>1955.8517692242494</v>
      </c>
      <c r="C65" s="48">
        <v>1.6300000000000001</v>
      </c>
      <c r="D65" s="49">
        <v>0.99238907753782812</v>
      </c>
    </row>
    <row r="66" spans="1:244">
      <c r="A66" s="40" t="s">
        <v>46</v>
      </c>
    </row>
    <row r="67" spans="1:244">
      <c r="A67" s="34" t="s">
        <v>120</v>
      </c>
      <c r="B67" s="31">
        <v>0</v>
      </c>
      <c r="C67" s="31">
        <v>0</v>
      </c>
      <c r="D67" s="46">
        <v>0</v>
      </c>
    </row>
    <row r="68" spans="1:244">
      <c r="A68" s="34" t="s">
        <v>121</v>
      </c>
      <c r="B68" s="31">
        <v>15</v>
      </c>
      <c r="C68" s="31">
        <v>0.01</v>
      </c>
      <c r="D68" s="46">
        <v>7.610922462171865E-3</v>
      </c>
    </row>
    <row r="69" spans="1:244">
      <c r="A69" s="34" t="s">
        <v>122</v>
      </c>
      <c r="B69" s="31">
        <v>0</v>
      </c>
      <c r="C69" s="31">
        <v>0</v>
      </c>
      <c r="D69" s="46">
        <v>0</v>
      </c>
    </row>
    <row r="70" spans="1:244">
      <c r="A70" s="47" t="s">
        <v>123</v>
      </c>
      <c r="B70" s="48">
        <v>15</v>
      </c>
      <c r="C70" s="48">
        <v>0.01</v>
      </c>
      <c r="D70" s="49">
        <v>7.610922462171865E-3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50</v>
      </c>
      <c r="B71" s="54">
        <v>1970.8517692242494</v>
      </c>
      <c r="C71" s="54">
        <v>1.6400000000000001</v>
      </c>
      <c r="D71" s="55">
        <v>1</v>
      </c>
    </row>
    <row r="72" spans="1:244">
      <c r="A72" s="56" t="s">
        <v>51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26</vt:i4>
      </vt:variant>
    </vt:vector>
  </HeadingPairs>
  <TitlesOfParts>
    <vt:vector size="75" baseType="lpstr">
      <vt:lpstr>Índice</vt:lpstr>
      <vt:lpstr>Rio Pardo de Minas-MG-2010</vt:lpstr>
      <vt:lpstr>Rio Pardo de Minas-MG-2011</vt:lpstr>
      <vt:lpstr>Rio Pardo de Minas-MG-2012</vt:lpstr>
      <vt:lpstr>Rio Pardo de Minas-MG-2013</vt:lpstr>
      <vt:lpstr>Rio Pardo de Minas-MG-2014</vt:lpstr>
      <vt:lpstr>Rio Pardo de Minas-MG-2015</vt:lpstr>
      <vt:lpstr>Rio Pardo de Minas-MG-2016</vt:lpstr>
      <vt:lpstr>Rio Pardo de Minas-MG-2017</vt:lpstr>
      <vt:lpstr>Rio Pardo de Minas-MG-2018</vt:lpstr>
      <vt:lpstr>Rio Pardo de Minas-MG-2019</vt:lpstr>
      <vt:lpstr>Rio Pardo de Minas-MG-2020</vt:lpstr>
      <vt:lpstr>Rio Pardo de Minas-MG-2021</vt:lpstr>
      <vt:lpstr>Rio Pardo de Minas-MG-2022</vt:lpstr>
      <vt:lpstr>Rio Pardo de Minas-MG-2023</vt:lpstr>
      <vt:lpstr>Baia da Traição-PB-2016</vt:lpstr>
      <vt:lpstr>Baia da Traição-PB-2017</vt:lpstr>
      <vt:lpstr>Baia da Traição-PB-2018</vt:lpstr>
      <vt:lpstr>Baia da Traição-PB-2019</vt:lpstr>
      <vt:lpstr>Baia da Traição-PB-2020</vt:lpstr>
      <vt:lpstr>Baia da Traição-PB-2021</vt:lpstr>
      <vt:lpstr>Baia da Traição-PB-2022</vt:lpstr>
      <vt:lpstr>Baia da Traição-PB-2023</vt:lpstr>
      <vt:lpstr>Conde-PB-2018</vt:lpstr>
      <vt:lpstr>Conde-PB-2019</vt:lpstr>
      <vt:lpstr>Conde-PB-2020</vt:lpstr>
      <vt:lpstr>Conde-PB-2021</vt:lpstr>
      <vt:lpstr>Conde-PB-2022</vt:lpstr>
      <vt:lpstr>Conde-PB-2023</vt:lpstr>
      <vt:lpstr>Barra dos Coqueiros-SE-2010</vt:lpstr>
      <vt:lpstr>Barra dos Coqueiros-SE-2011</vt:lpstr>
      <vt:lpstr>Barra dos Coqueiros-SE-2012</vt:lpstr>
      <vt:lpstr>Barra dos Coqueiros-SE-2013</vt:lpstr>
      <vt:lpstr>Barra dos Coqueiros-SE-2014</vt:lpstr>
      <vt:lpstr>Barra dos Coqueiros-SE-2015</vt:lpstr>
      <vt:lpstr>Barra dos Coqueiros-SE-2016</vt:lpstr>
      <vt:lpstr>Barra dos Coqueiros-SE-2017</vt:lpstr>
      <vt:lpstr>Barra dos Coqueiros-SE-2018</vt:lpstr>
      <vt:lpstr>Estância-SE-2018</vt:lpstr>
      <vt:lpstr>Estância-SE-2019</vt:lpstr>
      <vt:lpstr>Estância-SE-2020</vt:lpstr>
      <vt:lpstr>Estância-SE-2021</vt:lpstr>
      <vt:lpstr>Estância-SE-2022</vt:lpstr>
      <vt:lpstr>Estância-SE-2023</vt:lpstr>
      <vt:lpstr>Pirambu-SE-2018</vt:lpstr>
      <vt:lpstr>Pirambu-SE-2019</vt:lpstr>
      <vt:lpstr>Pirambu-SE-2020</vt:lpstr>
      <vt:lpstr>Pirambu-SE-2021</vt:lpstr>
      <vt:lpstr>Pirambu-SE-2022</vt:lpstr>
      <vt:lpstr>'Barra dos Coqueiros-SE-2016'!____xlnm.Print_Area</vt:lpstr>
      <vt:lpstr>'Baia da Traição-PB-2016'!___xlnm.Print_Area</vt:lpstr>
      <vt:lpstr>'Rio Pardo de Minas-MG-2016'!__xlnm.Print_Area</vt:lpstr>
      <vt:lpstr>'Baia da Traição-PB-2016'!Area_de_impressao</vt:lpstr>
      <vt:lpstr>'Baia da Traição-PB-2017'!Area_de_impressao</vt:lpstr>
      <vt:lpstr>'Barra dos Coqueiros-SE-2011'!Area_de_impressao</vt:lpstr>
      <vt:lpstr>'Barra dos Coqueiros-SE-2012'!Area_de_impressao</vt:lpstr>
      <vt:lpstr>'Barra dos Coqueiros-SE-2013'!Area_de_impressao</vt:lpstr>
      <vt:lpstr>'Barra dos Coqueiros-SE-2014'!Area_de_impressao</vt:lpstr>
      <vt:lpstr>'Barra dos Coqueiros-SE-2015'!Area_de_impressao</vt:lpstr>
      <vt:lpstr>'Barra dos Coqueiros-SE-2016'!Area_de_impressao</vt:lpstr>
      <vt:lpstr>'Barra dos Coqueiros-SE-2017'!Area_de_impressao</vt:lpstr>
      <vt:lpstr>'Conde-PB-2018'!Area_de_impressao</vt:lpstr>
      <vt:lpstr>'Estância-SE-2018'!Area_de_impressao</vt:lpstr>
      <vt:lpstr>'Pirambu-SE-2018'!Area_de_impressao</vt:lpstr>
      <vt:lpstr>'Rio Pardo de Minas-MG-2010'!Area_de_impressao</vt:lpstr>
      <vt:lpstr>'Rio Pardo de Minas-MG-2011'!Area_de_impressao</vt:lpstr>
      <vt:lpstr>'Rio Pardo de Minas-MG-2012'!Area_de_impressao</vt:lpstr>
      <vt:lpstr>'Rio Pardo de Minas-MG-2013'!Area_de_impressao</vt:lpstr>
      <vt:lpstr>'Rio Pardo de Minas-MG-2014'!Area_de_impressao</vt:lpstr>
      <vt:lpstr>'Rio Pardo de Minas-MG-2015'!Area_de_impressao</vt:lpstr>
      <vt:lpstr>'Rio Pardo de Minas-MG-2016'!Area_de_impressao</vt:lpstr>
      <vt:lpstr>'Rio Pardo de Minas-MG-2017'!Area_de_impressao</vt:lpstr>
      <vt:lpstr>'Baia da Traição-PB-2016'!Z_7F82B2E0_4580_11D5_873D_00105A060375_.wvu.PrintArea</vt:lpstr>
      <vt:lpstr>'Barra dos Coqueiros-SE-2016'!Z_7F82B2E0_4580_11D5_873D_00105A060375_.wvu.PrintArea</vt:lpstr>
      <vt:lpstr>'Rio Pardo de Minas-MG-2016'!Z_7F82B2E0_4580_11D5_873D_00105A060375_.wvu.PrintArea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2021-05-10T13:27:28Z</dcterms:created>
  <dcterms:modified xsi:type="dcterms:W3CDTF">2024-01-03T17:47:58Z</dcterms:modified>
</cp:coreProperties>
</file>