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ia.shimizu\Nextcloud\DF-GECUP\SITE CONAB\2024\Janeiro\Publicação dos Custos da Sociobiodiversidade-AGO-23\"/>
    </mc:Choice>
  </mc:AlternateContent>
  <bookViews>
    <workbookView xWindow="-105" yWindow="-105" windowWidth="19425" windowHeight="10425"/>
  </bookViews>
  <sheets>
    <sheet name="Índice" sheetId="38" r:id="rId1"/>
    <sheet name="Manoel Vitorino-BA-2017" sheetId="37" r:id="rId2"/>
    <sheet name="Manoel Vitorino-BA-2018" sheetId="6" r:id="rId3"/>
    <sheet name="Manoel Vitorino-BA-2019" sheetId="10" r:id="rId4"/>
    <sheet name="Manoel Vitorino-BA-2020" sheetId="16" r:id="rId5"/>
    <sheet name="Manoel Vitorino-BA-2021" sheetId="43" r:id="rId6"/>
    <sheet name="Manoel Vitorino-BA-2022" sheetId="49" r:id="rId7"/>
    <sheet name="Manoel Vitorino-BA-2023" sheetId="55" r:id="rId8"/>
    <sheet name="Riachão do Jacuípe-BA-2023" sheetId="56" r:id="rId9"/>
    <sheet name="Uauá-BA-2010" sheetId="22" r:id="rId10"/>
    <sheet name="Uauá-BA-2011" sheetId="24" r:id="rId11"/>
    <sheet name="Uauá-BA-2012" sheetId="26" r:id="rId12"/>
    <sheet name="Uauá-BA-2013" sheetId="28" r:id="rId13"/>
    <sheet name="Uauá-BA-2014" sheetId="30" r:id="rId14"/>
    <sheet name="Uauá-BA-2015" sheetId="32" r:id="rId15"/>
    <sheet name="Uauá-BA-2016" sheetId="1" r:id="rId16"/>
    <sheet name="Uauá-BA-2017" sheetId="3" r:id="rId17"/>
    <sheet name="Uauá-BA-2018" sheetId="5" r:id="rId18"/>
    <sheet name="Uauá-BA-2019" sheetId="11" r:id="rId19"/>
    <sheet name="Uauá-BA-2020" sheetId="17" r:id="rId20"/>
    <sheet name="Uauá-BA-2021" sheetId="44" r:id="rId21"/>
    <sheet name="Uauá-BA-2022" sheetId="50" r:id="rId22"/>
    <sheet name="Uauá-BA-2023" sheetId="57" r:id="rId23"/>
    <sheet name="Lontra-MG-2018" sheetId="39" r:id="rId24"/>
    <sheet name="Lontra-MG-2019" sheetId="12" r:id="rId25"/>
    <sheet name="Lontra-MG-2020" sheetId="18" r:id="rId26"/>
    <sheet name="Lontra-MG-2021" sheetId="45" r:id="rId27"/>
    <sheet name="Lontra-MG-2022" sheetId="51" r:id="rId28"/>
    <sheet name="Lontra-MG-2023" sheetId="58" r:id="rId29"/>
    <sheet name="Porteirinha-MG-2010" sheetId="23" r:id="rId30"/>
    <sheet name="Porteirinha-MG-2011" sheetId="25" r:id="rId31"/>
    <sheet name="Porteirinha-MG-2012" sheetId="27" r:id="rId32"/>
    <sheet name="Porteirinha-MG-2013" sheetId="29" r:id="rId33"/>
    <sheet name="Porteirinha-MG-2014" sheetId="31" r:id="rId34"/>
    <sheet name="Porteirinha-MG-2015" sheetId="33" r:id="rId35"/>
    <sheet name="Porteirinha-MG-2016" sheetId="2" r:id="rId36"/>
    <sheet name="Porteirinha-MG-2017" sheetId="4" r:id="rId37"/>
    <sheet name="Porteirinha-MG-2018" sheetId="7" r:id="rId38"/>
    <sheet name="Picuí-PB-2017" sheetId="40" r:id="rId39"/>
    <sheet name="Picuí-PB-2018" sheetId="8" r:id="rId40"/>
    <sheet name="Picuí-PB-2019" sheetId="13" r:id="rId41"/>
    <sheet name="Picuí-PB-2020" sheetId="19" r:id="rId42"/>
    <sheet name="Picuí-PB-2021" sheetId="46" r:id="rId43"/>
    <sheet name="Picuí-PB-2022" sheetId="52" r:id="rId44"/>
    <sheet name="Picuí-PB-2023" sheetId="59" r:id="rId45"/>
    <sheet name="Sumé-PB-2018" sheetId="41" r:id="rId46"/>
    <sheet name="Sumé-PB-2019" sheetId="14" r:id="rId47"/>
    <sheet name="Sumé-PB-2020" sheetId="20" r:id="rId48"/>
    <sheet name="Sumé-PB-2021" sheetId="47" r:id="rId49"/>
    <sheet name="Sumé-PB-2022" sheetId="53" r:id="rId50"/>
    <sheet name="Sumé-PB-2023" sheetId="60" r:id="rId51"/>
    <sheet name="S. M. do Gostoso-RN-2017" sheetId="42" r:id="rId52"/>
    <sheet name="S. M. do Gostoso-RN-2018" sheetId="9" r:id="rId53"/>
    <sheet name="S. M. do Gostoso-RN-2019" sheetId="15" r:id="rId54"/>
    <sheet name="S. M. do Gostoso-RN-2020" sheetId="21" r:id="rId55"/>
    <sheet name="S. M. do Gostoso-RN-2021" sheetId="48" r:id="rId56"/>
    <sheet name="S. M. do Gostoso-RN-2022" sheetId="54" r:id="rId57"/>
  </sheets>
  <externalReferences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</externalReferences>
  <definedNames>
    <definedName name="\a" localSheetId="0">"#ref!"</definedName>
    <definedName name="\a" localSheetId="23">#REF!</definedName>
    <definedName name="\a" localSheetId="6">#REF!</definedName>
    <definedName name="\a" localSheetId="38">#REF!</definedName>
    <definedName name="\a" localSheetId="29">#REF!</definedName>
    <definedName name="\a" localSheetId="30">#REF!</definedName>
    <definedName name="\a" localSheetId="31">#REF!</definedName>
    <definedName name="\a" localSheetId="32">#REF!</definedName>
    <definedName name="\a" localSheetId="33">#REF!</definedName>
    <definedName name="\a" localSheetId="34">#REF!</definedName>
    <definedName name="\a" localSheetId="35">"#ref!"</definedName>
    <definedName name="\a" localSheetId="36">#REF!</definedName>
    <definedName name="\a" localSheetId="51">#REF!</definedName>
    <definedName name="\a" localSheetId="45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"#ref!"</definedName>
    <definedName name="\a" localSheetId="16">#REF!</definedName>
    <definedName name="\a">"#ref!"</definedName>
    <definedName name="___xlnm.Print_Area" localSheetId="35">'Porteirinha-MG-2016'!$A$1:$D$47</definedName>
    <definedName name="__xlnm.Print_Area" localSheetId="15">'Uauá-BA-2016'!$A$1:$D$46</definedName>
    <definedName name="_a" localSheetId="0">#REF!</definedName>
    <definedName name="_a">"$#REF!.$A$148:$A$152"</definedName>
    <definedName name="_a_10">[1]Horamaquina!#REF!</definedName>
    <definedName name="_a_11">[2]Horamaquina!#REF!</definedName>
    <definedName name="_a_12">#N/A</definedName>
    <definedName name="_a_9">[2]Horamaquina!#REF!</definedName>
    <definedName name="Área_Cultivada" localSheetId="0">#N/A</definedName>
    <definedName name="Área_Cultivada" localSheetId="23">[3]Custeio!$E$10</definedName>
    <definedName name="Área_Cultivada" localSheetId="6">[4]Custeio!$E$10</definedName>
    <definedName name="Área_Cultivada" localSheetId="38">[5]Custeio!$E$10</definedName>
    <definedName name="Área_Cultivada" localSheetId="31">[6]Custeio!$E$10</definedName>
    <definedName name="Área_Cultivada" localSheetId="33">[7]Custeio!$E$10</definedName>
    <definedName name="Área_Cultivada" localSheetId="35">[8]Custeio!$E$10</definedName>
    <definedName name="Área_Cultivada" localSheetId="36">[9]Custeio!$E$10</definedName>
    <definedName name="Área_Cultivada" localSheetId="51">[10]Custeio!$E$10</definedName>
    <definedName name="Área_Cultivada" localSheetId="45">[11]Custeio!$E$10</definedName>
    <definedName name="Área_Cultivada" localSheetId="11">[12]Custeio!$E$10</definedName>
    <definedName name="Área_Cultivada" localSheetId="13">[13]Custeio!$E$10</definedName>
    <definedName name="Área_Cultivada" localSheetId="14">[14]Custeio!$E$10</definedName>
    <definedName name="Área_Cultivada" localSheetId="15">#N/A</definedName>
    <definedName name="Área_Cultivada" localSheetId="16">[15]Custeio!$E$10</definedName>
    <definedName name="Área_Cultivada">#N/A</definedName>
    <definedName name="_xlnm.Print_Area" localSheetId="23">'Lontra-MG-2018'!$A$1:$D$72</definedName>
    <definedName name="_xlnm.Print_Area" localSheetId="6">'Manoel Vitorino-BA-2022'!$A$1:$D$72</definedName>
    <definedName name="_xlnm.Print_Area" localSheetId="38">'Picuí-PB-2017'!$A$1:$D$72</definedName>
    <definedName name="_xlnm.Print_Area" localSheetId="29">'Porteirinha-MG-2010'!$A$1:$D$51</definedName>
    <definedName name="_xlnm.Print_Area" localSheetId="30">'Porteirinha-MG-2011'!$A$1:$D$51</definedName>
    <definedName name="_xlnm.Print_Area" localSheetId="31">'Porteirinha-MG-2012'!$A$1:$D$51</definedName>
    <definedName name="_xlnm.Print_Area" localSheetId="32">'Porteirinha-MG-2013'!$A$1:$D$51</definedName>
    <definedName name="_xlnm.Print_Area" localSheetId="33">'Porteirinha-MG-2014'!$A$1:$D$51</definedName>
    <definedName name="_xlnm.Print_Area" localSheetId="34">'Porteirinha-MG-2015'!$A$1:$D$56</definedName>
    <definedName name="_xlnm.Print_Area" localSheetId="35">'Porteirinha-MG-2016'!$A$1:$D$47</definedName>
    <definedName name="_xlnm.Print_Area" localSheetId="36">'Porteirinha-MG-2017'!$A$1:$D$72</definedName>
    <definedName name="_xlnm.Print_Area" localSheetId="51">'S. M. do Gostoso-RN-2017'!$A$1:$D$72</definedName>
    <definedName name="_xlnm.Print_Area" localSheetId="45">'Sumé-PB-2018'!$A$1:$D$72</definedName>
    <definedName name="_xlnm.Print_Area" localSheetId="9">'Uauá-BA-2010'!#REF!</definedName>
    <definedName name="_xlnm.Print_Area" localSheetId="10">'Uauá-BA-2011'!$A$1:$D$55</definedName>
    <definedName name="_xlnm.Print_Area" localSheetId="11">'Uauá-BA-2012'!$A$1:$D$55</definedName>
    <definedName name="_xlnm.Print_Area" localSheetId="12">'Uauá-BA-2013'!$A$1:$D$46</definedName>
    <definedName name="_xlnm.Print_Area" localSheetId="13">'Uauá-BA-2014'!$A$1:$D$46</definedName>
    <definedName name="_xlnm.Print_Area" localSheetId="14">'Uauá-BA-2015'!$A$1:$D$46</definedName>
    <definedName name="_xlnm.Print_Area" localSheetId="15">'Uauá-BA-2016'!$A$1:$D$46</definedName>
    <definedName name="_xlnm.Print_Area" localSheetId="16">'Uauá-BA-2017'!$A$1:$D$72</definedName>
    <definedName name="Custeio" localSheetId="0">"#ref!"</definedName>
    <definedName name="Custeio" localSheetId="23">#REF!</definedName>
    <definedName name="Custeio" localSheetId="6">#REF!</definedName>
    <definedName name="Custeio" localSheetId="38">#REF!</definedName>
    <definedName name="Custeio" localSheetId="29">#REF!</definedName>
    <definedName name="Custeio" localSheetId="30">#REF!</definedName>
    <definedName name="Custeio" localSheetId="31">#REF!</definedName>
    <definedName name="Custeio" localSheetId="32">#REF!</definedName>
    <definedName name="Custeio" localSheetId="33">#REF!</definedName>
    <definedName name="Custeio" localSheetId="34">#REF!</definedName>
    <definedName name="Custeio" localSheetId="35">"#ref!"</definedName>
    <definedName name="Custeio" localSheetId="36">#REF!</definedName>
    <definedName name="Custeio" localSheetId="51">#REF!</definedName>
    <definedName name="Custeio" localSheetId="45">#REF!</definedName>
    <definedName name="Custeio" localSheetId="9">#REF!</definedName>
    <definedName name="Custeio" localSheetId="10">#REF!</definedName>
    <definedName name="Custeio" localSheetId="11">#REF!</definedName>
    <definedName name="Custeio" localSheetId="12">#REF!</definedName>
    <definedName name="Custeio" localSheetId="13">#REF!</definedName>
    <definedName name="Custeio" localSheetId="14">#REF!</definedName>
    <definedName name="Custeio" localSheetId="15">"#ref!"</definedName>
    <definedName name="Custeio" localSheetId="16">#REF!</definedName>
    <definedName name="Custeio">"#ref!"</definedName>
    <definedName name="Custeio_13">#REF!</definedName>
    <definedName name="Custeio_9">#REF!</definedName>
    <definedName name="Depreciação">"['file:///lucas.rocha/Documents/Custos%20de%20Produ%C3%A7%C3%A3o%20GERAL%20LUCAS/Site%20-%20Custos%20de%20Produ%C3%A7%C3%A3o/Atualiza%C3%A7%C3%B5es%20Site/S%C3%A9ries%20Hist%C3%B3ricas/2018/NOV/Serie_Historica_Citrus_2011-2018.xls'#$''.$A$1]"</definedName>
    <definedName name="ESPALDEIRA___MEMÓRIA_DE_CÁLCULO">[16]Preços!#REF!</definedName>
    <definedName name="HoMáquina">#REF!</definedName>
    <definedName name="HoraMáquina">#REF!</definedName>
    <definedName name="NOTA_EXPLICATIV" localSheetId="0">"#ref!"</definedName>
    <definedName name="NOTA_EXPLICATIV" localSheetId="23">#REF!</definedName>
    <definedName name="NOTA_EXPLICATIV" localSheetId="6">#REF!</definedName>
    <definedName name="NOTA_EXPLICATIV" localSheetId="38">#REF!</definedName>
    <definedName name="NOTA_EXPLICATIV" localSheetId="29">#REF!</definedName>
    <definedName name="NOTA_EXPLICATIV" localSheetId="30">#REF!</definedName>
    <definedName name="NOTA_EXPLICATIV" localSheetId="31">#REF!</definedName>
    <definedName name="NOTA_EXPLICATIV" localSheetId="32">#REF!</definedName>
    <definedName name="NOTA_EXPLICATIV" localSheetId="33">#REF!</definedName>
    <definedName name="NOTA_EXPLICATIV" localSheetId="34">#REF!</definedName>
    <definedName name="NOTA_EXPLICATIV" localSheetId="35">"#ref!"</definedName>
    <definedName name="NOTA_EXPLICATIV" localSheetId="36">#REF!</definedName>
    <definedName name="NOTA_EXPLICATIV" localSheetId="51">#REF!</definedName>
    <definedName name="NOTA_EXPLICATIV" localSheetId="45">#REF!</definedName>
    <definedName name="NOTA_EXPLICATIV" localSheetId="9">#REF!</definedName>
    <definedName name="NOTA_EXPLICATIV" localSheetId="10">#REF!</definedName>
    <definedName name="NOTA_EXPLICATIV" localSheetId="11">#REF!</definedName>
    <definedName name="NOTA_EXPLICATIV" localSheetId="12">#REF!</definedName>
    <definedName name="NOTA_EXPLICATIV" localSheetId="13">#REF!</definedName>
    <definedName name="NOTA_EXPLICATIV" localSheetId="14">#REF!</definedName>
    <definedName name="NOTA_EXPLICATIV" localSheetId="15">"#ref!"</definedName>
    <definedName name="NOTA_EXPLICATIV" localSheetId="16">#REF!</definedName>
    <definedName name="NOTA_EXPLICATIV">"#ref!"</definedName>
    <definedName name="patio">[17]Entrada!$B$1</definedName>
    <definedName name="Preço_da_terra" localSheetId="0">#N/A</definedName>
    <definedName name="Preço_da_terra" localSheetId="23">[3]Custeio!$D$3</definedName>
    <definedName name="Preço_da_terra" localSheetId="6">[4]Custeio!$D$3</definedName>
    <definedName name="Preço_da_terra" localSheetId="38">[5]Custeio!$D$3</definedName>
    <definedName name="Preço_da_terra" localSheetId="29">[18]Custeio!$D$3</definedName>
    <definedName name="Preço_da_terra" localSheetId="30">[19]Custeio!$D$3</definedName>
    <definedName name="Preço_da_terra" localSheetId="31">[6]Custeio!$D$3</definedName>
    <definedName name="Preço_da_terra" localSheetId="32">[20]Custeio!$D$3</definedName>
    <definedName name="Preço_da_terra" localSheetId="33">[7]Custeio!$D$3</definedName>
    <definedName name="Preço_da_terra" localSheetId="34">[21]Custeio!$D$3</definedName>
    <definedName name="Preço_da_terra" localSheetId="35">[8]Custeio!$D$3</definedName>
    <definedName name="Preço_da_terra" localSheetId="36">[9]Custeio!$D$3</definedName>
    <definedName name="Preço_da_terra" localSheetId="51">[10]Custeio!$D$3</definedName>
    <definedName name="Preço_da_terra" localSheetId="45">[11]Custeio!$D$3</definedName>
    <definedName name="Preço_da_terra" localSheetId="9">[22]Custeio!$D$3</definedName>
    <definedName name="Preço_da_terra" localSheetId="10">[23]Custeio!$D$3</definedName>
    <definedName name="Preço_da_terra" localSheetId="11">[23]Custeio!$D$3</definedName>
    <definedName name="Preço_da_terra" localSheetId="12">[23]Custeio!$D$3</definedName>
    <definedName name="Preço_da_terra" localSheetId="13">[23]Custeio!$D$3</definedName>
    <definedName name="Preço_da_terra" localSheetId="14">[23]Custeio!$D$3</definedName>
    <definedName name="Preço_da_terra" localSheetId="15">#N/A</definedName>
    <definedName name="Preço_da_terra" localSheetId="16">[15]Custeio!$D$3</definedName>
    <definedName name="Preço_da_terra">#N/A</definedName>
    <definedName name="Produtividade_Media" localSheetId="0">#N/A</definedName>
    <definedName name="Produtividade_Media" localSheetId="23">[3]Custeio!$E$11</definedName>
    <definedName name="Produtividade_Media" localSheetId="6">[4]Custeio!$E$11</definedName>
    <definedName name="Produtividade_Media" localSheetId="38">[5]Custeio!$E$11</definedName>
    <definedName name="Produtividade_Media" localSheetId="29">[18]Custeio!$E$11</definedName>
    <definedName name="Produtividade_Media" localSheetId="30">[19]Custeio!$E$11</definedName>
    <definedName name="Produtividade_Media" localSheetId="31">[6]Custeio!$E$11</definedName>
    <definedName name="Produtividade_Media" localSheetId="32">[20]Custeio!$E$11</definedName>
    <definedName name="Produtividade_Media" localSheetId="33">[7]Custeio!$E$11</definedName>
    <definedName name="Produtividade_Media" localSheetId="34">[21]Custeio!$E$11</definedName>
    <definedName name="Produtividade_Media" localSheetId="35">[8]Custeio!$E$11</definedName>
    <definedName name="Produtividade_Media" localSheetId="36">[9]Custeio!$E$11</definedName>
    <definedName name="Produtividade_Media" localSheetId="51">[10]Custeio!$E$11</definedName>
    <definedName name="Produtividade_Media" localSheetId="45">[11]Custeio!$E$11</definedName>
    <definedName name="Produtividade_Media" localSheetId="9">[22]Custeio!$E$11</definedName>
    <definedName name="Produtividade_Media" localSheetId="10">[23]Custeio!$E$11</definedName>
    <definedName name="Produtividade_Media" localSheetId="11">[23]Custeio!$E$11</definedName>
    <definedName name="Produtividade_Media" localSheetId="12">[23]Custeio!$E$11</definedName>
    <definedName name="Produtividade_Media" localSheetId="13">[23]Custeio!$E$11</definedName>
    <definedName name="Produtividade_Media" localSheetId="14">[23]Custeio!$E$11</definedName>
    <definedName name="Produtividade_Media" localSheetId="15">#N/A</definedName>
    <definedName name="Produtividade_Media" localSheetId="16">[15]Custeio!$E$11</definedName>
    <definedName name="Produtividade_Media">#N/A</definedName>
    <definedName name="Saca" localSheetId="0">#N/A</definedName>
    <definedName name="Saca" localSheetId="23">[3]Entrada!$B$1</definedName>
    <definedName name="Saca" localSheetId="6">[4]Entrada!$B$1</definedName>
    <definedName name="Saca" localSheetId="38">[5]Entrada!$B$1</definedName>
    <definedName name="Saca" localSheetId="29">[18]Entrada!$B$1</definedName>
    <definedName name="Saca" localSheetId="30">[19]Entrada!$B$1</definedName>
    <definedName name="Saca" localSheetId="31">[6]Entrada!$B$1</definedName>
    <definedName name="Saca" localSheetId="32">[20]Entrada!$B$1</definedName>
    <definedName name="Saca" localSheetId="33">[7]Entrada!$B$1</definedName>
    <definedName name="Saca" localSheetId="34">[21]Entrada!$B$1</definedName>
    <definedName name="Saca" localSheetId="35">[8]Entrada!$B$1</definedName>
    <definedName name="Saca" localSheetId="36">[9]Entrada!$B$1</definedName>
    <definedName name="Saca" localSheetId="51">[10]Entrada!$B$1</definedName>
    <definedName name="Saca" localSheetId="45">[11]Entrada!$B$1</definedName>
    <definedName name="Saca" localSheetId="9">[22]Entrada!$B$1</definedName>
    <definedName name="Saca" localSheetId="10">[23]Entrada!$B$1</definedName>
    <definedName name="Saca" localSheetId="11">[23]Entrada!$B$1</definedName>
    <definedName name="Saca" localSheetId="12">[23]Entrada!$B$1</definedName>
    <definedName name="Saca" localSheetId="13">[23]Entrada!$B$1</definedName>
    <definedName name="Saca" localSheetId="14">[23]Entrada!$B$1</definedName>
    <definedName name="Saca" localSheetId="15">#N/A</definedName>
    <definedName name="Saca" localSheetId="16">[15]Entrada!$B$1</definedName>
    <definedName name="Saca">#N/A</definedName>
    <definedName name="TABELA_1" localSheetId="0">"#ref!"</definedName>
    <definedName name="TABELA_1" localSheetId="23">#REF!</definedName>
    <definedName name="TABELA_1" localSheetId="6">#REF!</definedName>
    <definedName name="TABELA_1" localSheetId="38">#REF!</definedName>
    <definedName name="TABELA_1" localSheetId="29">#REF!</definedName>
    <definedName name="TABELA_1" localSheetId="30">#REF!</definedName>
    <definedName name="TABELA_1" localSheetId="31">#REF!</definedName>
    <definedName name="TABELA_1" localSheetId="32">#REF!</definedName>
    <definedName name="TABELA_1" localSheetId="33">#REF!</definedName>
    <definedName name="TABELA_1" localSheetId="34">#REF!</definedName>
    <definedName name="TABELA_1" localSheetId="35">"#ref!"</definedName>
    <definedName name="TABELA_1" localSheetId="36">#REF!</definedName>
    <definedName name="TABELA_1" localSheetId="51">#REF!</definedName>
    <definedName name="TABELA_1" localSheetId="45">#REF!</definedName>
    <definedName name="TABELA_1" localSheetId="9">#REF!</definedName>
    <definedName name="TABELA_1" localSheetId="10">#REF!</definedName>
    <definedName name="TABELA_1" localSheetId="11">#REF!</definedName>
    <definedName name="TABELA_1" localSheetId="12">#REF!</definedName>
    <definedName name="TABELA_1" localSheetId="13">#REF!</definedName>
    <definedName name="TABELA_1" localSheetId="14">#REF!</definedName>
    <definedName name="TABELA_1" localSheetId="15">"#ref!"</definedName>
    <definedName name="TABELA_1" localSheetId="16">#REF!</definedName>
    <definedName name="TABELA_1">"#ref!"</definedName>
    <definedName name="TABELA_2" localSheetId="0">"#ref!"</definedName>
    <definedName name="TABELA_2" localSheetId="23">#REF!</definedName>
    <definedName name="TABELA_2" localSheetId="6">#REF!</definedName>
    <definedName name="TABELA_2" localSheetId="38">#REF!</definedName>
    <definedName name="TABELA_2" localSheetId="29">#REF!</definedName>
    <definedName name="TABELA_2" localSheetId="30">#REF!</definedName>
    <definedName name="TABELA_2" localSheetId="31">#REF!</definedName>
    <definedName name="TABELA_2" localSheetId="32">#REF!</definedName>
    <definedName name="TABELA_2" localSheetId="33">#REF!</definedName>
    <definedName name="TABELA_2" localSheetId="34">#REF!</definedName>
    <definedName name="TABELA_2" localSheetId="35">"#ref!"</definedName>
    <definedName name="TABELA_2" localSheetId="36">#REF!</definedName>
    <definedName name="TABELA_2" localSheetId="51">#REF!</definedName>
    <definedName name="TABELA_2" localSheetId="45">#REF!</definedName>
    <definedName name="TABELA_2" localSheetId="9">#REF!</definedName>
    <definedName name="TABELA_2" localSheetId="10">#REF!</definedName>
    <definedName name="TABELA_2" localSheetId="11">#REF!</definedName>
    <definedName name="TABELA_2" localSheetId="12">#REF!</definedName>
    <definedName name="TABELA_2" localSheetId="13">#REF!</definedName>
    <definedName name="TABELA_2" localSheetId="14">#REF!</definedName>
    <definedName name="TABELA_2" localSheetId="15">"#ref!"</definedName>
    <definedName name="TABELA_2" localSheetId="16">#REF!</definedName>
    <definedName name="TABELA_2">"#ref!"</definedName>
    <definedName name="TABELA_2_10">[1]Horamaquina!#REF!</definedName>
    <definedName name="TABELA_2_11">[2]Horamaquina!#REF!</definedName>
    <definedName name="TABELA_2_12">#N/A</definedName>
    <definedName name="TABELA_2_9">[2]Horamaquina!#REF!</definedName>
    <definedName name="Vida_útil_do_pomar" localSheetId="0">#N/A</definedName>
    <definedName name="Vida_útil_do_pomar" localSheetId="23">[3]Entrada!$B$10</definedName>
    <definedName name="Vida_útil_do_pomar" localSheetId="6">[4]Entrada!$B$10</definedName>
    <definedName name="Vida_útil_do_pomar" localSheetId="38">[5]Entrada!$B$10</definedName>
    <definedName name="Vida_útil_do_pomar" localSheetId="31">[6]Entrada!$B$10</definedName>
    <definedName name="Vida_útil_do_pomar" localSheetId="33">[7]Entrada!$B$10</definedName>
    <definedName name="Vida_útil_do_pomar" localSheetId="35">[8]Entrada!$B$10</definedName>
    <definedName name="Vida_útil_do_pomar" localSheetId="36">[9]Entrada!$B$10</definedName>
    <definedName name="Vida_útil_do_pomar" localSheetId="51">[10]Entrada!$B$10</definedName>
    <definedName name="Vida_útil_do_pomar" localSheetId="45">[11]Entrada!$B$10</definedName>
    <definedName name="Vida_útil_do_pomar" localSheetId="11">[12]Entrada!$B$10</definedName>
    <definedName name="Vida_útil_do_pomar" localSheetId="13">[13]Entrada!$B$10</definedName>
    <definedName name="Vida_útil_do_pomar" localSheetId="14">[14]Entrada!$B$10</definedName>
    <definedName name="Vida_útil_do_pomar" localSheetId="15">#N/A</definedName>
    <definedName name="Vida_útil_do_pomar" localSheetId="16">[15]Entrada!$B$10</definedName>
    <definedName name="Vida_útil_do_pomar">#N/A</definedName>
    <definedName name="Z_7F82B2E0_4580_11D5_873D_00105A060375_.wvu.PrintArea" localSheetId="23" hidden="1">'Lontra-MG-2018'!$A$1:$D$72</definedName>
    <definedName name="Z_7F82B2E0_4580_11D5_873D_00105A060375_.wvu.PrintArea" localSheetId="6" hidden="1">'Manoel Vitorino-BA-2022'!$A$1:$D$72</definedName>
    <definedName name="Z_7F82B2E0_4580_11D5_873D_00105A060375_.wvu.PrintArea" localSheetId="38" hidden="1">'Picuí-PB-2017'!$A$1:$D$72</definedName>
    <definedName name="Z_7F82B2E0_4580_11D5_873D_00105A060375_.wvu.PrintArea" localSheetId="29" hidden="1">'Porteirinha-MG-2010'!$A$1:$D$51</definedName>
    <definedName name="Z_7F82B2E0_4580_11D5_873D_00105A060375_.wvu.PrintArea" localSheetId="30" hidden="1">'Porteirinha-MG-2011'!$A$1:$D$51</definedName>
    <definedName name="Z_7F82B2E0_4580_11D5_873D_00105A060375_.wvu.PrintArea" localSheetId="31" hidden="1">'Porteirinha-MG-2012'!$A$1:$D$51</definedName>
    <definedName name="Z_7F82B2E0_4580_11D5_873D_00105A060375_.wvu.PrintArea" localSheetId="32" hidden="1">'Porteirinha-MG-2013'!$A$1:$D$51</definedName>
    <definedName name="Z_7F82B2E0_4580_11D5_873D_00105A060375_.wvu.PrintArea" localSheetId="33" hidden="1">'Porteirinha-MG-2014'!$A$1:$D$51</definedName>
    <definedName name="Z_7F82B2E0_4580_11D5_873D_00105A060375_.wvu.PrintArea" localSheetId="34" hidden="1">'Porteirinha-MG-2015'!$A$1:$D$56</definedName>
    <definedName name="Z_7F82B2E0_4580_11D5_873D_00105A060375_.wvu.PrintArea" localSheetId="35">'Porteirinha-MG-2016'!$A$1:$D$47</definedName>
    <definedName name="Z_7F82B2E0_4580_11D5_873D_00105A060375_.wvu.PrintArea" localSheetId="36" hidden="1">'Porteirinha-MG-2017'!$A$1:$D$72</definedName>
    <definedName name="Z_7F82B2E0_4580_11D5_873D_00105A060375_.wvu.PrintArea" localSheetId="51" hidden="1">'S. M. do Gostoso-RN-2017'!$A$1:$D$72</definedName>
    <definedName name="Z_7F82B2E0_4580_11D5_873D_00105A060375_.wvu.PrintArea" localSheetId="45" hidden="1">'Sumé-PB-2018'!$A$1:$D$72</definedName>
    <definedName name="Z_7F82B2E0_4580_11D5_873D_00105A060375_.wvu.PrintArea" localSheetId="9" hidden="1">'Uauá-BA-2010'!#REF!</definedName>
    <definedName name="Z_7F82B2E0_4580_11D5_873D_00105A060375_.wvu.PrintArea" localSheetId="10" hidden="1">'Uauá-BA-2011'!$A$1:$D$55</definedName>
    <definedName name="Z_7F82B2E0_4580_11D5_873D_00105A060375_.wvu.PrintArea" localSheetId="11" hidden="1">'Uauá-BA-2012'!$A$1:$D$55</definedName>
    <definedName name="Z_7F82B2E0_4580_11D5_873D_00105A060375_.wvu.PrintArea" localSheetId="12" hidden="1">'Uauá-BA-2013'!$A$1:$D$46</definedName>
    <definedName name="Z_7F82B2E0_4580_11D5_873D_00105A060375_.wvu.PrintArea" localSheetId="13" hidden="1">'Uauá-BA-2014'!$A$1:$D$46</definedName>
    <definedName name="Z_7F82B2E0_4580_11D5_873D_00105A060375_.wvu.PrintArea" localSheetId="14" hidden="1">'Uauá-BA-2015'!$A$1:$D$46</definedName>
    <definedName name="Z_7F82B2E0_4580_11D5_873D_00105A060375_.wvu.PrintArea" localSheetId="15">'Uauá-BA-2016'!$A$1:$D$46</definedName>
    <definedName name="Z_7F82B2E0_4580_11D5_873D_00105A060375_.wvu.PrintArea" localSheetId="16" hidden="1">'Uauá-BA-2017'!$A$1:$D$72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32" l="1"/>
  <c r="A51" i="31"/>
  <c r="A46" i="30"/>
  <c r="A51" i="27"/>
  <c r="C8" i="27"/>
  <c r="B8" i="27"/>
  <c r="C6" i="27"/>
  <c r="A55" i="26"/>
  <c r="C8" i="26"/>
  <c r="B8" i="26"/>
  <c r="C6" i="26"/>
  <c r="C5" i="26"/>
</calcChain>
</file>

<file path=xl/sharedStrings.xml><?xml version="1.0" encoding="utf-8"?>
<sst xmlns="http://schemas.openxmlformats.org/spreadsheetml/2006/main" count="3838" uniqueCount="401">
  <si>
    <t>CUSTO DE PRODUÇÃO ESTIMADO - AGRICULTURA FAMILIAR</t>
  </si>
  <si>
    <t>PRODUTO UMBU (FRUTO)</t>
  </si>
  <si>
    <t>SAFRA DE VERÃO - 2016/2017</t>
  </si>
  <si>
    <t>LOCAL:  UAUÁ-BA</t>
  </si>
  <si>
    <t>Produtividade Média:</t>
  </si>
  <si>
    <t>kg/Safra</t>
  </si>
  <si>
    <t>A PREÇOS DE:</t>
  </si>
  <si>
    <t>PARTICI-</t>
  </si>
  <si>
    <t>DISCRIMINAÇÃO</t>
  </si>
  <si>
    <t>PAÇÃO</t>
  </si>
  <si>
    <t>R$/Safra</t>
  </si>
  <si>
    <t>R$/1 kg</t>
  </si>
  <si>
    <t>(%)</t>
  </si>
  <si>
    <t>I - DESPESAS DE CUSTEIO DA EXTRAÇÃO</t>
  </si>
  <si>
    <t xml:space="preserve">  1 - Mão-de-obra extrativista</t>
  </si>
  <si>
    <t xml:space="preserve">  2 - Administrador Rural</t>
  </si>
  <si>
    <t>TOTAL DAS DESPESAS DE CUSTEIO  (A)</t>
  </si>
  <si>
    <t>II - DESPESAS PÓS-COLHEITA</t>
  </si>
  <si>
    <t xml:space="preserve">  1 - Seguro agrícola</t>
  </si>
  <si>
    <t xml:space="preserve">  2 - Assistência técnica</t>
  </si>
  <si>
    <t xml:space="preserve">  3 - Despesas administrativas</t>
  </si>
  <si>
    <t xml:space="preserve">  4 - Transporte externo</t>
  </si>
  <si>
    <t xml:space="preserve">  5 - Armazenagem</t>
  </si>
  <si>
    <t xml:space="preserve">  6 - CESSR</t>
  </si>
  <si>
    <t xml:space="preserve">  7 - Impostos</t>
  </si>
  <si>
    <t xml:space="preserve">  8 - Taxas</t>
  </si>
  <si>
    <t xml:space="preserve">  9 - Outros</t>
  </si>
  <si>
    <t>Total das Despesas Pós-Colheita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</si>
  <si>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</si>
  <si>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</si>
  <si>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</si>
  <si>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</si>
  <si>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</si>
  <si>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</si>
  <si>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</si>
  <si>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</si>
  <si>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 xml:space="preserve">  4 - Depreciação de animais</t>
  </si>
  <si>
    <t>Total de Depreciações (E)</t>
  </si>
  <si>
    <t xml:space="preserve">V - OUTROS CUSTOS FIXOS           </t>
  </si>
  <si>
    <t xml:space="preserve">  1 - Manutenção periódica de benfeitorias/instalações</t>
  </si>
  <si>
    <t xml:space="preserve">  2 - Encargos sociais</t>
  </si>
  <si>
    <t xml:space="preserve">  3 - Seguro do capital fixo</t>
  </si>
  <si>
    <t>Total de Outros Custos Fixos (F)</t>
  </si>
  <si>
    <t>Custo Fixo  (E+F = G)</t>
  </si>
  <si>
    <t xml:space="preserve">CUSTO OPERACIONAL  (D+G = H) </t>
  </si>
  <si>
    <t>VI - RENDA DE FATORES</t>
  </si>
  <si>
    <t xml:space="preserve">   1 - Remuneração esperada sobre capital fixo</t>
  </si>
  <si>
    <t xml:space="preserve">   2 - Terra</t>
  </si>
  <si>
    <t>Total de Renda de Fatores (I)</t>
  </si>
  <si>
    <t xml:space="preserve">CUSTO TOTAL  (H+I = J) </t>
  </si>
  <si>
    <t>Elaboração: CONAB/DIPAI/SUINF/GECUP</t>
  </si>
  <si>
    <t>CUSTO DE PRODUÇÃO ESTIMADO - EXTRATIVISMO</t>
  </si>
  <si>
    <t>PRODUTO - UMBU-FRUTO</t>
  </si>
  <si>
    <t>SAFRA 2016</t>
  </si>
  <si>
    <t>LOCAL:  Porteirinha-MG</t>
  </si>
  <si>
    <t>kg/safra</t>
  </si>
  <si>
    <t>R$/safra</t>
  </si>
  <si>
    <t>I - DESPESAS COM EXTRATIVISMO</t>
  </si>
  <si>
    <t xml:space="preserve">  1 - Transporte carroça alugada</t>
  </si>
  <si>
    <t xml:space="preserve">  2 - Mão-de-obra extrativsita</t>
  </si>
  <si>
    <t xml:space="preserve">  3 - Administrador Rural</t>
  </si>
  <si>
    <t>TOTAL DAS DESPESAS DE CUSTEIO (A)</t>
  </si>
  <si>
    <t>CUSTO DE PRODUÇÃO ESTIMADO - SOCIOBIODIVERSIDADE</t>
  </si>
  <si>
    <t>PRODUTO: UMBU</t>
  </si>
  <si>
    <t>SAFRA - 2017</t>
  </si>
  <si>
    <t>LOCAL: UAUÁ-BA</t>
  </si>
  <si>
    <t>kg/ha</t>
  </si>
  <si>
    <t>R$/ha</t>
  </si>
  <si>
    <t>I - DESPESAS DE CUSTEIO DA LAVOURA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</si>
  <si>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</si>
  <si>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</si>
  <si>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</si>
  <si>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</si>
  <si>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</si>
  <si>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</si>
  <si>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</si>
  <si>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</si>
  <si>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 7 - Administrador Rural</t>
  </si>
  <si>
    <t xml:space="preserve">  8 - Sementes       </t>
  </si>
  <si>
    <t xml:space="preserve">  9 - Fertilizantes</t>
  </si>
  <si>
    <t xml:space="preserve"> 10 - Agrotóxicos     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</si>
  <si>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</si>
  <si>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</si>
  <si>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</si>
  <si>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</si>
  <si>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</si>
  <si>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</si>
  <si>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</si>
  <si>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</si>
  <si>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</si>
  <si>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</t>
  </si>
  <si>
    <t xml:space="preserve">   13.8 - Implementos Manuais</t>
  </si>
  <si>
    <t xml:space="preserve"> 14 - Serviços Diversos</t>
  </si>
  <si>
    <t>TOTAL DAS DESPESAS DE CUSTEIO DA LAVOURA (A)</t>
  </si>
  <si>
    <t>II - OUTRAS DESPESAS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</si>
  <si>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</si>
  <si>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</si>
  <si>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</si>
  <si>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</si>
  <si>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</si>
  <si>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</si>
  <si>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</si>
  <si>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</si>
  <si>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</si>
  <si>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</si>
  <si>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</si>
  <si>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</si>
  <si>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</si>
  <si>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>TOTAL DAS OUTRAS DESPESAS (B)</t>
  </si>
  <si>
    <t xml:space="preserve">  25 - Juros do financiamento</t>
  </si>
  <si>
    <t>TOTAL DAS DESPESAS FINANCEIRAS  (C)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</si>
  <si>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</si>
  <si>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</si>
  <si>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</si>
  <si>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>TOTAL DE DEPRECIAÇÕES (E)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</si>
  <si>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</si>
  <si>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</si>
  <si>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</si>
  <si>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>TOTAL DE OUTROS CUSTOS FIXOS (F)</t>
  </si>
  <si>
    <t>CUSTO FIXO  (E+F = G)</t>
  </si>
  <si>
    <t xml:space="preserve">  32 - Remuneração esperada sobre capital fixo</t>
  </si>
  <si>
    <t xml:space="preserve">  33 - Terra própria</t>
  </si>
  <si>
    <t xml:space="preserve">  34 - Arrendamento</t>
  </si>
  <si>
    <t>TOTAL DA RENDA DE FATORES (I)</t>
  </si>
  <si>
    <t>SAFRA 2017</t>
  </si>
  <si>
    <t>LOCAL: PORTEIRINHA - MG</t>
  </si>
  <si>
    <t>Custo de Produção - Resumo</t>
  </si>
  <si>
    <t>SOCIOBIODIVERSIDADE - UMBU - EXTRATIVISTA</t>
  </si>
  <si>
    <t>SAFRA ANUAL - 2018/18 - Uauá - BA</t>
  </si>
  <si>
    <t>Ciclo de Cultura: ANUAL</t>
  </si>
  <si>
    <t>Tipo do Relatório: Estimado</t>
  </si>
  <si>
    <t>Mês/Ano: Agosto/2018</t>
  </si>
  <si>
    <t xml:space="preserve">Produtividade </t>
  </si>
  <si>
    <t>3630,00 kg</t>
  </si>
  <si>
    <t>Ex-Ant</t>
  </si>
  <si>
    <t>CUSTO POR HA</t>
  </si>
  <si>
    <t>CUSTO / kg</t>
  </si>
  <si>
    <t>PARTICIPAÇÃO CV (%)</t>
  </si>
  <si>
    <t>PARTICIPAÇÃO CT (%)</t>
  </si>
  <si>
    <t>1 - Operação com animal</t>
  </si>
  <si>
    <t>2 - Operação com Avião</t>
  </si>
  <si>
    <t>3 - Operação com máquinas:</t>
  </si>
  <si>
    <t xml:space="preserve">	 	 	 	 	 	3.1 - Tratores e Colheitadeiras</t>
  </si>
  <si>
    <t xml:space="preserve">	 	 	 	 	 	3.2 - Conjunto de Irrigação</t>
  </si>
  <si>
    <t>4 - Aluguel de Máquinas</t>
  </si>
  <si>
    <t>5 - Aluguel de Animais</t>
  </si>
  <si>
    <t>6 - Mão-de-obra</t>
  </si>
  <si>
    <t>7 - Administrador</t>
  </si>
  <si>
    <t>8 - Sementes</t>
  </si>
  <si>
    <t>9 - Fertilizantes</t>
  </si>
  <si>
    <t>10 - Agrotóxicos</t>
  </si>
  <si>
    <t>11 - Água</t>
  </si>
  <si>
    <t>12 - Receita</t>
  </si>
  <si>
    <t>13 - Outros:</t>
  </si>
  <si>
    <t xml:space="preserve">	 	 	 	 	 	13.1 - Análise Foliar</t>
  </si>
  <si>
    <t xml:space="preserve">	 	 	 	 	 	13.2 - Embalagens/Utensílios</t>
  </si>
  <si>
    <t xml:space="preserve">	 	 	 	 	 	13.3 - Vernalização(Alho)</t>
  </si>
  <si>
    <t xml:space="preserve">	 	 	 	 	 	13.4 - Análise de Solo</t>
  </si>
  <si>
    <t xml:space="preserve">	 	 	 	 	 	13.5 - Mudas</t>
  </si>
  <si>
    <t xml:space="preserve">	 	 	 	 	 	13.6 - Taxas Ambientais</t>
  </si>
  <si>
    <t xml:space="preserve">	 	 	 	 	 	13.7 - Demais Despesas</t>
  </si>
  <si>
    <t xml:space="preserve">	 	 	 	 	 	13.8 - Implementos Manuais</t>
  </si>
  <si>
    <t>14 - Serviços Diversos</t>
  </si>
  <si>
    <t>15 - Transporte Externo</t>
  </si>
  <si>
    <t>16 - Despesas:</t>
  </si>
  <si>
    <t xml:space="preserve">	 	 	 	 	 	16.1 - Despesas Administrativas</t>
  </si>
  <si>
    <t xml:space="preserve">	 	 	 	 	 	16.2 - Despesas de armazenagem</t>
  </si>
  <si>
    <t xml:space="preserve">	 	 	 	 	 	16.3 - Beneficiamento</t>
  </si>
  <si>
    <t>17 - Seguro da Produção</t>
  </si>
  <si>
    <t>18 - Seguro do crédito</t>
  </si>
  <si>
    <t>19 - Assistência Técnica</t>
  </si>
  <si>
    <t>20 - Classificação</t>
  </si>
  <si>
    <t>21 - Outros Impostos/Taxas</t>
  </si>
  <si>
    <t>22 - CDO</t>
  </si>
  <si>
    <t>23 - CESSR</t>
  </si>
  <si>
    <t>24 - FUNDECITRUS</t>
  </si>
  <si>
    <t>25 - Juros do Financiamento</t>
  </si>
  <si>
    <t>TOTAL DAS DESPESAS FINANCEIRAS (C)</t>
  </si>
  <si>
    <t>CUSTO VARIÁVEL (A+B+C=D)</t>
  </si>
  <si>
    <t>IV - DEPRECIAÇÕES</t>
  </si>
  <si>
    <t>26 - Depreciação de benfeitorias/instalações</t>
  </si>
  <si>
    <t>27 - Depreciação de implementos</t>
  </si>
  <si>
    <t>28 - Depreciação de Máquinas</t>
  </si>
  <si>
    <t>V - OUTROS CUSTOS FIXOS</t>
  </si>
  <si>
    <t>29 - Manutenção Periódica Benfeitorias/Instalações</t>
  </si>
  <si>
    <t>30 - Encargos Sociais</t>
  </si>
  <si>
    <t>31 - Seguro do capital fixo</t>
  </si>
  <si>
    <t>CUSTO FIXO (E+F=G)</t>
  </si>
  <si>
    <t>CUSTO OPERACIONAL (D+G=H)</t>
  </si>
  <si>
    <t>32 - Remuneração esperada sobre o capital fixo</t>
  </si>
  <si>
    <t>33 - Terra Própria</t>
  </si>
  <si>
    <t>34 - Arrendamento</t>
  </si>
  <si>
    <t>TOTAL DE RENDA DE FATORES (I)</t>
  </si>
  <si>
    <t>CUSTO TOTAL (H+I=J)</t>
  </si>
  <si>
    <t>100,00</t>
  </si>
  <si>
    <t>SAFRA ANUAL - 2018/18 - Manoel Vitorino - BA</t>
  </si>
  <si>
    <t>26000,00 kg</t>
  </si>
  <si>
    <t>SAFRA ANUAL - 2018/18 - Porteirinha - MG</t>
  </si>
  <si>
    <t>2112,00 kg</t>
  </si>
  <si>
    <t>SAFRA ANUAL - 2018/18 - Picuí - PB</t>
  </si>
  <si>
    <t>4680,00 kg</t>
  </si>
  <si>
    <t>CUSTO / 25 kg</t>
  </si>
  <si>
    <t>SAFRA ANUAL - 2018/18 - São Miguel do Gostoso - RN</t>
  </si>
  <si>
    <t>16450,00 kg</t>
  </si>
  <si>
    <t>SOCIOBIODIVERSIDADE - UMBU - NÃO SE APLICA -  - EXTRATIVISTA</t>
  </si>
  <si>
    <t>SAFRA ANUAL - 2019/19 - Manoel Vitorino - BA</t>
  </si>
  <si>
    <t>Mês/Ano: Agosto/2019</t>
  </si>
  <si>
    <t>Ex-Post</t>
  </si>
  <si>
    <t>6 - Mão de obra</t>
  </si>
  <si>
    <t>8 - Sementes e mudas</t>
  </si>
  <si>
    <t>11 - Receita</t>
  </si>
  <si>
    <t>12 - Outros:</t>
  </si>
  <si>
    <t xml:space="preserve">	 	 	 	 	 	12.1 - Embalagens/Utensílios</t>
  </si>
  <si>
    <t xml:space="preserve">	 	 	 	 	 	12.2 - Análise de Solo</t>
  </si>
  <si>
    <t xml:space="preserve">	 	 	 	 	 	12.3 - Demais Despesas</t>
  </si>
  <si>
    <t>13 - Serviços Diversos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</si>
  <si>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</si>
  <si>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</si>
  <si>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</si>
  <si>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</si>
  <si>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</si>
  <si>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</si>
  <si>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</si>
  <si>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</si>
  <si>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 Impostos/Taxas</t>
  </si>
  <si>
    <t>24 - Juros do Financiamento</t>
  </si>
  <si>
    <t>25 - Depreciação de benfeitorias/instalações</t>
  </si>
  <si>
    <t>26 - Depreciação de implementos</t>
  </si>
  <si>
    <t>27 - Depreciação de Máquinas</t>
  </si>
  <si>
    <t>28 - Manutenção Periódica Benfeitorias/Instalações</t>
  </si>
  <si>
    <t>29 - Encargos Sociais</t>
  </si>
  <si>
    <t>30 - Seguro do capital fixo</t>
  </si>
  <si>
    <t>31 - Arrendamento</t>
  </si>
  <si>
    <t>SAFRA ANUAL - 2019/19 - Uauá - BA</t>
  </si>
  <si>
    <t>SAFRA ANUAL - 2019/19 - Lontra - MG</t>
  </si>
  <si>
    <t>9100,00 kg/ha</t>
  </si>
  <si>
    <t>SAFRA ANUAL - 2019/19 - Picuí - PB</t>
  </si>
  <si>
    <t>SAFRA ANUAL - 2019/19 - Sumé - PB</t>
  </si>
  <si>
    <t>10800,00 kg</t>
  </si>
  <si>
    <t>SAFRA ANUAL - 2019/19 - São Miguel do Gostoso - RN</t>
  </si>
  <si>
    <t xml:space="preserve">                                       Custo de Produção - Resumo</t>
  </si>
  <si>
    <t xml:space="preserve">                                       SOCIOBIODIVERSIDADE - UMBU - NÃO SE APLICA - EXTRATIVISTA</t>
  </si>
  <si>
    <t xml:space="preserve">                                       SAFRA ANUAL - 2020/20 - Manoel Vitorino - BA</t>
  </si>
  <si>
    <t>Mês/Ano: Agosto/2020</t>
  </si>
  <si>
    <t/>
  </si>
  <si>
    <t>Produtividade Média: 26000,00 kg</t>
  </si>
  <si>
    <t>PARTICIPAÇÃO CV(%)</t>
  </si>
  <si>
    <t>PARTICIPAÇÃO CT(%)</t>
  </si>
  <si>
    <t>I - DESPESAS DO CUSTEIO</t>
  </si>
  <si>
    <t>TOTAL DE RENDA DE FATORES (F)</t>
  </si>
  <si>
    <t xml:space="preserve">                                       SAFRA ANUAL - 2020/20 - Uauá - BA</t>
  </si>
  <si>
    <t>Produtividade Média: 3630,00 kg</t>
  </si>
  <si>
    <t xml:space="preserve">                                       SAFRA ANUAL - 2020/20 - Lontra - MG</t>
  </si>
  <si>
    <t>Produtividade Média: 9100,00 kg</t>
  </si>
  <si>
    <t xml:space="preserve">                                       SAFRA ANUAL - 2020/20 - Picuí - PB</t>
  </si>
  <si>
    <t>Produtividade Média: 4680,00 kg</t>
  </si>
  <si>
    <t xml:space="preserve">                                       SAFRA ANUAL - 2020/20 - Sumé - PB</t>
  </si>
  <si>
    <t>Produtividade Média: 10800,00 kg</t>
  </si>
  <si>
    <t xml:space="preserve">                                       SAFRA ANUAL - 2020/20 - São Miguel do Gostoso - RN</t>
  </si>
  <si>
    <t>Produtividade Média: 16450,00 kg</t>
  </si>
  <si>
    <t>CUSTO DE PRODUÇÃO ESTIMADO</t>
  </si>
  <si>
    <t xml:space="preserve">UMBU - FRUTO  - EXTRATIVISMO </t>
  </si>
  <si>
    <t>SAFRA 2010</t>
  </si>
  <si>
    <t>LOCAL: UAUÁ - BA</t>
  </si>
  <si>
    <t>Kg/safra</t>
  </si>
  <si>
    <t>MAI-2010</t>
  </si>
  <si>
    <t>I - DESPESAS DE CUSTEIO DA ATIVIDADE EXTRATIVISTA</t>
  </si>
  <si>
    <t xml:space="preserve">  1 - Operação com avião</t>
  </si>
  <si>
    <t xml:space="preserve">  2 - Operação com máquinas próprias</t>
  </si>
  <si>
    <t xml:space="preserve">  3 - Aluguel de máquinas/serviços</t>
  </si>
  <si>
    <t xml:space="preserve">  4 - Operação com animais próprios</t>
  </si>
  <si>
    <t xml:space="preserve">  5 - Operação com animais alugados</t>
  </si>
  <si>
    <t xml:space="preserve">  6 - Mão-de-obra extrativista</t>
  </si>
  <si>
    <t xml:space="preserve">  7 - Mão-de-obra fixa</t>
  </si>
  <si>
    <t xml:space="preserve"> 11 - Despesas administrativas</t>
  </si>
  <si>
    <t xml:space="preserve"> 12 - Outros itens</t>
  </si>
  <si>
    <t>TOTAL DAS DESPESAS DE CUSTEIO DA ATIVIDADE (A)</t>
  </si>
  <si>
    <t>II - DESPESAS DA COLETA</t>
  </si>
  <si>
    <t xml:space="preserve">  3 - Transporte externo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</si>
  <si>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</si>
  <si>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</si>
  <si>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</si>
  <si>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</si>
  <si>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</si>
  <si>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 xml:space="preserve">  1 - Manutenção periódica de máquinas/implementos</t>
  </si>
  <si>
    <t>Elaboração: CONAB/DIGEM/SUINF/GECUP</t>
  </si>
  <si>
    <t xml:space="preserve">UMBU-FRUTO - EXTRATIVISMO </t>
  </si>
  <si>
    <t>LOCAL: Porteirinha-MG</t>
  </si>
  <si>
    <t>MAI/2010</t>
  </si>
  <si>
    <t xml:space="preserve">  2 - Mão-de-obra temporária</t>
  </si>
  <si>
    <t xml:space="preserve">  3 - Mão-de-obra fixa</t>
  </si>
  <si>
    <t xml:space="preserve">  4- Sementes       </t>
  </si>
  <si>
    <t xml:space="preserve">  5 - Fertilizantes</t>
  </si>
  <si>
    <t xml:space="preserve">  6 - Agrotóxicos     </t>
  </si>
  <si>
    <t xml:space="preserve">  7 - Despesas administrativas</t>
  </si>
  <si>
    <t xml:space="preserve">  8 Outros itens</t>
  </si>
  <si>
    <t>SAFRA 2011</t>
  </si>
  <si>
    <t>JAN-2011</t>
  </si>
  <si>
    <t>JAN/2011</t>
  </si>
  <si>
    <t>SAFRA 2012</t>
  </si>
  <si>
    <t>SAFRA 2013</t>
  </si>
  <si>
    <t>JAN/2013</t>
  </si>
  <si>
    <t xml:space="preserve"> 2 - Despesas administrativas</t>
  </si>
  <si>
    <t xml:space="preserve"> 3 - Outros itens</t>
  </si>
  <si>
    <t>SAFRA 2014</t>
  </si>
  <si>
    <t>JAN/2014</t>
  </si>
  <si>
    <t>SAFRA 2015</t>
  </si>
  <si>
    <t>JAN/2015</t>
  </si>
  <si>
    <t xml:space="preserve">  6 - Transporte carroça alugada</t>
  </si>
  <si>
    <t xml:space="preserve">  7 - Mão-de-obra temporária</t>
  </si>
  <si>
    <t xml:space="preserve">  8 - Administrador Rural</t>
  </si>
  <si>
    <t xml:space="preserve">  9 - Sementes       </t>
  </si>
  <si>
    <t xml:space="preserve"> 10 - Fertilizantes</t>
  </si>
  <si>
    <t xml:space="preserve"> 11 - Agrotóxicos     </t>
  </si>
  <si>
    <t>A partir de 2018 esse custo foi inativado.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</si>
  <si>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</si>
  <si>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</si>
  <si>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</si>
  <si>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</si>
  <si>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</si>
  <si>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Município</t>
  </si>
  <si>
    <t>UF</t>
  </si>
  <si>
    <t>Período</t>
  </si>
  <si>
    <t>UMBU</t>
  </si>
  <si>
    <t>Manoel Vitorino</t>
  </si>
  <si>
    <t>BA</t>
  </si>
  <si>
    <t>Uauá</t>
  </si>
  <si>
    <t>Porteirinha</t>
  </si>
  <si>
    <t>MG</t>
  </si>
  <si>
    <t>Lontra</t>
  </si>
  <si>
    <t>2010 a 2018</t>
  </si>
  <si>
    <t>Picuí</t>
  </si>
  <si>
    <t>PB</t>
  </si>
  <si>
    <t>Sumé</t>
  </si>
  <si>
    <t>São Miguel do Gostoso</t>
  </si>
  <si>
    <t>RN</t>
  </si>
  <si>
    <t>SAFRA ANUAL - 2017/17 - Manoel Vitorino - BA</t>
  </si>
  <si>
    <t>Mês/Ano: Novembro/2017</t>
  </si>
  <si>
    <t>CUSTO / 1 kg</t>
  </si>
  <si>
    <t xml:space="preserve">	 	 	 	 	 	8.1 - Royalties</t>
  </si>
  <si>
    <t>Tipo de Empreendimento</t>
  </si>
  <si>
    <t>Sociobiodiversidade</t>
  </si>
  <si>
    <t>Agricultura Familiar</t>
  </si>
  <si>
    <t>PRODUTO: UMBU (FRUTO)</t>
  </si>
  <si>
    <t>SAFRA 2018</t>
  </si>
  <si>
    <t>LOCAL:  LONTRA - MG</t>
  </si>
  <si>
    <t>OBS.: 1) A partir de 2019 o custo de Porteirinha/MG foi inativado.</t>
  </si>
  <si>
    <t>LOCAL:  Picuí - PB</t>
  </si>
  <si>
    <t>R$/25 kg</t>
  </si>
  <si>
    <t xml:space="preserve">    3.1 - Tratores e Colheitadeiras (barco)</t>
  </si>
  <si>
    <t xml:space="preserve">   13.7 - Demais Despesas (gasolina, bota solado de pneu e chapeu de pano)</t>
  </si>
  <si>
    <t xml:space="preserve">  27 - Depreciação de implementos (carroça de madeira de um eixo e facão de 18")</t>
  </si>
  <si>
    <t xml:space="preserve">  28 - Depreciação de máquinas (motocicleta 125 cilindradas)</t>
  </si>
  <si>
    <t xml:space="preserve">  29 - Manutenção periódica de benfeitorias/instalações (carroça de madeira de um eixo)</t>
  </si>
  <si>
    <t>PRODUTO: UMBU (fruto)</t>
  </si>
  <si>
    <t>LOCAL:  SUMÉ - PB</t>
  </si>
  <si>
    <t>kg/safra ano</t>
  </si>
  <si>
    <t>R$/safra ano</t>
  </si>
  <si>
    <t>LOCAL:  São Miguel do Gostoso - RN</t>
  </si>
  <si>
    <t xml:space="preserve">                                       SAFRA ANUAL - 2021 - Manoel Vitorino - BA</t>
  </si>
  <si>
    <t>Mês/Ano: Agosto/2021</t>
  </si>
  <si>
    <t>22 - Outros</t>
  </si>
  <si>
    <t xml:space="preserve">                                       SAFRA ANUAL - 2021 - Uauá - BA</t>
  </si>
  <si>
    <t xml:space="preserve">                                       SAFRA ANUAL - 2021 - Lontra - MG</t>
  </si>
  <si>
    <t xml:space="preserve">                                       SAFRA ANUAL - 2021 - Picuí - PB</t>
  </si>
  <si>
    <t xml:space="preserve">                                       SAFRA ANUAL - 2021 - Sumé - PB</t>
  </si>
  <si>
    <t xml:space="preserve">                                       SAFRA ANUAL - 2021 - São Miguel do Gostoso - RN</t>
  </si>
  <si>
    <t>2017 a 2022</t>
  </si>
  <si>
    <t>I - DESPESAS DE CUSTEIO</t>
  </si>
  <si>
    <t xml:space="preserve">   13.7 - Demais Despesas (combustível - gasolina)</t>
  </si>
  <si>
    <t xml:space="preserve">  32 - Arrendamento</t>
  </si>
  <si>
    <t xml:space="preserve">  33 - Remuneração esperada sobre capital fixo</t>
  </si>
  <si>
    <t xml:space="preserve">  34 - Terra própria</t>
  </si>
  <si>
    <t>SAFRA 2022</t>
  </si>
  <si>
    <t>LOCAL: Manoel Vitorino - BA</t>
  </si>
  <si>
    <t xml:space="preserve">R$/1 kg </t>
  </si>
  <si>
    <t xml:space="preserve">                                       SAFRA ANUAL - 2022 - Uauá - BA</t>
  </si>
  <si>
    <t>Mês/Ano: Agosto/2022</t>
  </si>
  <si>
    <t>Elaboração: CONAB/DIPAI/SUINF/GESIP</t>
  </si>
  <si>
    <t xml:space="preserve">                                       SAFRA ANUAL - 2022 - Lontra - MG</t>
  </si>
  <si>
    <t xml:space="preserve">                                       SAFRA ANUAL - 2022 - Picuí - PB</t>
  </si>
  <si>
    <t xml:space="preserve">                                       SAFRA ANUAL - 2022 - Sumé - PB</t>
  </si>
  <si>
    <t xml:space="preserve">                                       SAFRA ANUAL - 2022 - São Miguel do Gostoso - RN</t>
  </si>
  <si>
    <t>2) A partir de 2023 o custo de São Miguel do Gostoso/RN foi inativado.</t>
  </si>
  <si>
    <t>A partir de 2023 esse custo foi inativado.</t>
  </si>
  <si>
    <t>2017 a 2023</t>
  </si>
  <si>
    <t>2010 a 2023</t>
  </si>
  <si>
    <t>2018 a 2023</t>
  </si>
  <si>
    <t xml:space="preserve">                                       SAFRA ANUAL - 2023 - Manoel Vitorino - BA</t>
  </si>
  <si>
    <t>Mês/Ano: Agosto/2023</t>
  </si>
  <si>
    <t>Produtividade Média: 22551,00 kg</t>
  </si>
  <si>
    <t xml:space="preserve">                                       SAFRA ANUAL - 2023 - Riachão do Jacuípe - BA</t>
  </si>
  <si>
    <t>Produtividade Média: 933,00 kg</t>
  </si>
  <si>
    <t xml:space="preserve">                                       SAFRA ANUAL - 2023 - Uauá - BA</t>
  </si>
  <si>
    <t>Produtividade Média: 10810,00 kg</t>
  </si>
  <si>
    <t xml:space="preserve">                                       SAFRA ANUAL - 2023 - Lontra - MG</t>
  </si>
  <si>
    <t>Produtividade Média: 9000,00 kg</t>
  </si>
  <si>
    <t xml:space="preserve">                                       SAFRA ANUAL - 2023 - Picuí - PB</t>
  </si>
  <si>
    <t>Produtividade Média: 5760,00 kg</t>
  </si>
  <si>
    <t xml:space="preserve">                                       SAFRA ANUAL - 2023 - Sumé - PB</t>
  </si>
  <si>
    <t>Produtividade Média: 4536,00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</si>
</sst>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_);\(#,##0.00\)"/>
    <numFmt numFmtId="165" formatCode="#,##0_);\(#,##0\)"/>
    <numFmt numFmtId="166" formatCode="mmm\-yy;@"/>
    <numFmt numFmtId="167" formatCode="dd\-mmm\-yyyy"/>
    <numFmt numFmtId="168" formatCode="#0.00"/>
    <numFmt numFmtId="169" formatCode="#,###,###,##0.0000"/>
    <numFmt numFmtId="170" formatCode="mmm\-yy"/>
    <numFmt numFmtId="171" formatCode="_(* #,##0.00_);_(* \(#,##0.00\);_(* &quot;-&quot;??_);_(@_)"/>
    <numFmt numFmtId="172" formatCode="0.0%"/>
  </numFmts>
  <fonts count="32">
    <font>
      <sz val="10"/>
      <name val="Courier New"/>
      <family val="3"/>
      <charset val="1"/>
    </font>
    <font>
      <sz val="11"/>
      <color theme="1"/>
      <name val="Calibri"/>
      <family val="2"/>
      <scheme val="minor"/>
    </font>
    <font>
      <sz val="10"/>
      <name val="Courier New"/>
      <family val="3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i/>
      <sz val="9"/>
      <name val="Arial"/>
      <family val="2"/>
      <charset val="1"/>
    </font>
    <font>
      <sz val="5"/>
      <color indexed="22"/>
      <name val="Arial"/>
      <family val="2"/>
      <charset val="1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10"/>
      <name val="Arial"/>
      <family val="2"/>
    </font>
    <font>
      <sz val="9"/>
      <color indexed="8"/>
      <name val="sansserif"/>
    </font>
    <font>
      <b/>
      <sz val="11"/>
      <color indexed="8"/>
      <name val="sansserif"/>
    </font>
    <font>
      <b/>
      <sz val="8"/>
      <color indexed="8"/>
      <name val="sansserif"/>
    </font>
    <font>
      <b/>
      <sz val="9"/>
      <color indexed="8"/>
      <name val="sansserif"/>
    </font>
    <font>
      <b/>
      <sz val="6"/>
      <color indexed="8"/>
      <name val="sansserif"/>
    </font>
    <font>
      <sz val="5"/>
      <color indexed="8"/>
      <name val="sansserif"/>
    </font>
    <font>
      <sz val="7"/>
      <color indexed="8"/>
      <name val="sansserif"/>
    </font>
    <font>
      <b/>
      <i/>
      <sz val="7"/>
      <color indexed="8"/>
      <name val="sansserif"/>
    </font>
    <font>
      <b/>
      <sz val="8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b/>
      <sz val="8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164" fontId="0" fillId="0" borderId="0"/>
    <xf numFmtId="9" fontId="2" fillId="0" borderId="0" applyFill="0" applyBorder="0" applyProtection="0"/>
    <xf numFmtId="39" fontId="7" fillId="0" borderId="0"/>
    <xf numFmtId="9" fontId="9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17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2" fillId="0" borderId="0"/>
    <xf numFmtId="0" fontId="1" fillId="0" borderId="0"/>
    <xf numFmtId="0" fontId="24" fillId="0" borderId="0" applyNumberFormat="0" applyFill="0" applyBorder="0" applyAlignment="0" applyProtection="0"/>
    <xf numFmtId="0" fontId="26" fillId="0" borderId="0"/>
    <xf numFmtId="0" fontId="29" fillId="0" borderId="0"/>
  </cellStyleXfs>
  <cellXfs count="288">
    <xf numFmtId="164" fontId="0" fillId="0" borderId="0" xfId="0"/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4" fontId="4" fillId="0" borderId="0" xfId="0" applyFont="1" applyAlignment="1">
      <alignment horizontal="left" vertical="center"/>
    </xf>
    <xf numFmtId="164" fontId="4" fillId="0" borderId="1" xfId="0" applyFont="1" applyBorder="1" applyAlignment="1">
      <alignment vertical="center"/>
    </xf>
    <xf numFmtId="164" fontId="3" fillId="0" borderId="1" xfId="0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3" fillId="0" borderId="2" xfId="0" applyFont="1" applyBorder="1" applyAlignment="1">
      <alignment horizontal="center" vertical="center"/>
    </xf>
    <xf numFmtId="10" fontId="4" fillId="0" borderId="0" xfId="1" applyNumberFormat="1" applyFont="1" applyFill="1" applyBorder="1" applyAlignment="1" applyProtection="1">
      <alignment vertical="center"/>
    </xf>
    <xf numFmtId="164" fontId="3" fillId="0" borderId="3" xfId="0" applyFont="1" applyBorder="1" applyAlignment="1">
      <alignment horizontal="left" vertical="center"/>
    </xf>
    <xf numFmtId="164" fontId="3" fillId="0" borderId="3" xfId="0" applyFont="1" applyBorder="1" applyAlignment="1">
      <alignment vertical="center"/>
    </xf>
    <xf numFmtId="10" fontId="3" fillId="0" borderId="3" xfId="1" applyNumberFormat="1" applyFont="1" applyFill="1" applyBorder="1" applyAlignment="1" applyProtection="1">
      <alignment vertical="center"/>
    </xf>
    <xf numFmtId="164" fontId="4" fillId="0" borderId="4" xfId="0" applyFont="1" applyBorder="1" applyAlignment="1">
      <alignment horizontal="left" vertical="center"/>
    </xf>
    <xf numFmtId="164" fontId="4" fillId="0" borderId="4" xfId="0" applyFont="1" applyBorder="1" applyAlignment="1">
      <alignment vertical="center"/>
    </xf>
    <xf numFmtId="10" fontId="4" fillId="0" borderId="4" xfId="1" applyNumberFormat="1" applyFont="1" applyFill="1" applyBorder="1" applyAlignment="1" applyProtection="1">
      <alignment vertical="center"/>
    </xf>
    <xf numFmtId="164" fontId="3" fillId="0" borderId="0" xfId="0" applyFont="1" applyAlignment="1">
      <alignment vertical="center"/>
    </xf>
    <xf numFmtId="164" fontId="4" fillId="0" borderId="3" xfId="0" applyFont="1" applyBorder="1" applyAlignment="1">
      <alignment horizontal="left" vertical="center"/>
    </xf>
    <xf numFmtId="164" fontId="4" fillId="0" borderId="3" xfId="0" applyFont="1" applyBorder="1" applyAlignment="1">
      <alignment vertical="center"/>
    </xf>
    <xf numFmtId="10" fontId="4" fillId="0" borderId="3" xfId="1" applyNumberFormat="1" applyFont="1" applyFill="1" applyBorder="1" applyAlignment="1" applyProtection="1">
      <alignment vertical="center"/>
    </xf>
    <xf numFmtId="164" fontId="3" fillId="0" borderId="5" xfId="0" applyFont="1" applyBorder="1" applyAlignment="1">
      <alignment horizontal="left" vertical="center"/>
    </xf>
    <xf numFmtId="164" fontId="3" fillId="0" borderId="5" xfId="0" applyFont="1" applyBorder="1" applyAlignment="1">
      <alignment vertical="center"/>
    </xf>
    <xf numFmtId="10" fontId="3" fillId="0" borderId="5" xfId="1" applyNumberFormat="1" applyFont="1" applyFill="1" applyBorder="1" applyAlignment="1" applyProtection="1">
      <alignment vertical="center"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167" fontId="3" fillId="0" borderId="1" xfId="0" applyNumberFormat="1" applyFont="1" applyBorder="1" applyAlignment="1">
      <alignment horizontal="center" vertical="center"/>
    </xf>
    <xf numFmtId="39" fontId="8" fillId="0" borderId="0" xfId="2" applyFont="1" applyAlignment="1">
      <alignment horizontal="centerContinuous" vertical="center"/>
    </xf>
    <xf numFmtId="39" fontId="9" fillId="0" borderId="0" xfId="2" applyFont="1" applyAlignment="1">
      <alignment vertical="center"/>
    </xf>
    <xf numFmtId="39" fontId="9" fillId="0" borderId="0" xfId="2" applyFont="1" applyAlignment="1">
      <alignment horizontal="right" vertical="center"/>
    </xf>
    <xf numFmtId="37" fontId="8" fillId="0" borderId="0" xfId="2" applyNumberFormat="1" applyFont="1" applyAlignment="1">
      <alignment vertical="center"/>
    </xf>
    <xf numFmtId="39" fontId="9" fillId="0" borderId="0" xfId="2" applyFont="1" applyAlignment="1">
      <alignment horizontal="left" vertical="center"/>
    </xf>
    <xf numFmtId="39" fontId="9" fillId="0" borderId="6" xfId="2" applyFont="1" applyBorder="1" applyAlignment="1">
      <alignment vertical="center"/>
    </xf>
    <xf numFmtId="39" fontId="8" fillId="0" borderId="6" xfId="2" applyFont="1" applyBorder="1" applyAlignment="1">
      <alignment horizontal="right" vertical="center"/>
    </xf>
    <xf numFmtId="167" fontId="8" fillId="0" borderId="6" xfId="2" applyNumberFormat="1" applyFont="1" applyBorder="1" applyAlignment="1">
      <alignment horizontal="center" vertical="center"/>
    </xf>
    <xf numFmtId="39" fontId="8" fillId="0" borderId="6" xfId="2" applyFont="1" applyBorder="1" applyAlignment="1">
      <alignment horizontal="center" vertical="center"/>
    </xf>
    <xf numFmtId="39" fontId="8" fillId="0" borderId="0" xfId="2" applyFont="1" applyAlignment="1">
      <alignment horizontal="left" vertical="center"/>
    </xf>
    <xf numFmtId="39" fontId="8" fillId="0" borderId="0" xfId="2" applyFont="1" applyAlignment="1">
      <alignment horizontal="center" vertical="center"/>
    </xf>
    <xf numFmtId="39" fontId="9" fillId="0" borderId="7" xfId="2" applyFont="1" applyBorder="1" applyAlignment="1">
      <alignment vertical="center"/>
    </xf>
    <xf numFmtId="39" fontId="8" fillId="0" borderId="7" xfId="2" applyFont="1" applyBorder="1" applyAlignment="1">
      <alignment horizontal="center" vertical="center"/>
    </xf>
    <xf numFmtId="39" fontId="9" fillId="0" borderId="0" xfId="2" quotePrefix="1" applyFont="1" applyAlignment="1">
      <alignment horizontal="left" vertical="center"/>
    </xf>
    <xf numFmtId="10" fontId="9" fillId="0" borderId="0" xfId="3" applyNumberFormat="1" applyFont="1" applyAlignment="1" applyProtection="1">
      <alignment vertical="center"/>
    </xf>
    <xf numFmtId="39" fontId="8" fillId="0" borderId="8" xfId="2" applyFont="1" applyBorder="1" applyAlignment="1">
      <alignment horizontal="left" vertical="center"/>
    </xf>
    <xf numFmtId="39" fontId="8" fillId="0" borderId="8" xfId="2" applyFont="1" applyBorder="1" applyAlignment="1">
      <alignment vertical="center"/>
    </xf>
    <xf numFmtId="10" fontId="8" fillId="0" borderId="8" xfId="3" applyNumberFormat="1" applyFont="1" applyBorder="1" applyAlignment="1" applyProtection="1">
      <alignment vertical="center"/>
    </xf>
    <xf numFmtId="39" fontId="8" fillId="0" borderId="0" xfId="2" quotePrefix="1" applyFont="1" applyAlignment="1">
      <alignment horizontal="left" vertical="center"/>
    </xf>
    <xf numFmtId="39" fontId="8" fillId="0" borderId="0" xfId="2" applyFont="1" applyAlignment="1">
      <alignment vertical="center"/>
    </xf>
    <xf numFmtId="10" fontId="9" fillId="0" borderId="0" xfId="3" applyNumberFormat="1" applyFont="1" applyBorder="1" applyAlignment="1" applyProtection="1">
      <alignment vertical="center"/>
    </xf>
    <xf numFmtId="39" fontId="8" fillId="0" borderId="9" xfId="2" applyFont="1" applyBorder="1" applyAlignment="1">
      <alignment horizontal="left" vertical="center"/>
    </xf>
    <xf numFmtId="39" fontId="8" fillId="0" borderId="9" xfId="2" applyFont="1" applyBorder="1" applyAlignment="1">
      <alignment vertical="center"/>
    </xf>
    <xf numFmtId="10" fontId="8" fillId="0" borderId="9" xfId="3" applyNumberFormat="1" applyFont="1" applyBorder="1" applyAlignment="1" applyProtection="1">
      <alignment vertical="center"/>
    </xf>
    <xf numFmtId="39" fontId="10" fillId="0" borderId="0" xfId="2" quotePrefix="1" applyFont="1" applyAlignment="1">
      <alignment horizontal="left" vertical="center"/>
    </xf>
    <xf numFmtId="39" fontId="11" fillId="0" borderId="0" xfId="2" applyFont="1" applyAlignment="1">
      <alignment vertical="center"/>
    </xf>
    <xf numFmtId="0" fontId="13" fillId="2" borderId="0" xfId="4" applyFont="1" applyFill="1" applyAlignment="1">
      <alignment horizontal="left" vertical="top" wrapText="1"/>
    </xf>
    <xf numFmtId="0" fontId="12" fillId="0" borderId="0" xfId="4"/>
    <xf numFmtId="0" fontId="16" fillId="2" borderId="0" xfId="4" applyFont="1" applyFill="1" applyAlignment="1">
      <alignment horizontal="left" vertical="center" wrapText="1"/>
    </xf>
    <xf numFmtId="0" fontId="17" fillId="2" borderId="11" xfId="4" applyFont="1" applyFill="1" applyBorder="1" applyAlignment="1">
      <alignment horizontal="center" vertical="center" wrapText="1"/>
    </xf>
    <xf numFmtId="4" fontId="19" fillId="2" borderId="0" xfId="4" applyNumberFormat="1" applyFont="1" applyFill="1" applyAlignment="1">
      <alignment horizontal="right" vertical="center" wrapText="1"/>
    </xf>
    <xf numFmtId="168" fontId="19" fillId="2" borderId="3" xfId="4" applyNumberFormat="1" applyFont="1" applyFill="1" applyBorder="1" applyAlignment="1">
      <alignment horizontal="right" vertical="center" wrapText="1"/>
    </xf>
    <xf numFmtId="168" fontId="19" fillId="2" borderId="12" xfId="4" applyNumberFormat="1" applyFont="1" applyFill="1" applyBorder="1" applyAlignment="1">
      <alignment horizontal="right" vertical="center" wrapText="1"/>
    </xf>
    <xf numFmtId="0" fontId="19" fillId="2" borderId="12" xfId="4" applyFont="1" applyFill="1" applyBorder="1" applyAlignment="1">
      <alignment horizontal="right" vertical="center" wrapText="1"/>
    </xf>
    <xf numFmtId="0" fontId="13" fillId="2" borderId="0" xfId="5" applyFont="1" applyFill="1" applyAlignment="1">
      <alignment horizontal="left" vertical="top" wrapText="1"/>
    </xf>
    <xf numFmtId="0" fontId="9" fillId="0" borderId="0" xfId="5"/>
    <xf numFmtId="0" fontId="16" fillId="2" borderId="0" xfId="5" applyFont="1" applyFill="1" applyAlignment="1">
      <alignment horizontal="left" vertical="center" wrapText="1"/>
    </xf>
    <xf numFmtId="0" fontId="17" fillId="2" borderId="11" xfId="5" applyFont="1" applyFill="1" applyBorder="1" applyAlignment="1">
      <alignment horizontal="center" vertical="center" wrapText="1"/>
    </xf>
    <xf numFmtId="4" fontId="19" fillId="2" borderId="0" xfId="5" applyNumberFormat="1" applyFont="1" applyFill="1" applyAlignment="1">
      <alignment horizontal="right" vertical="center" wrapText="1"/>
    </xf>
    <xf numFmtId="168" fontId="19" fillId="2" borderId="3" xfId="5" applyNumberFormat="1" applyFont="1" applyFill="1" applyBorder="1" applyAlignment="1">
      <alignment horizontal="right" vertical="center" wrapText="1"/>
    </xf>
    <xf numFmtId="168" fontId="19" fillId="2" borderId="12" xfId="5" applyNumberFormat="1" applyFont="1" applyFill="1" applyBorder="1" applyAlignment="1">
      <alignment horizontal="right" vertical="center" wrapText="1"/>
    </xf>
    <xf numFmtId="0" fontId="19" fillId="2" borderId="12" xfId="5" applyFont="1" applyFill="1" applyBorder="1" applyAlignment="1">
      <alignment horizontal="right" vertical="center" wrapText="1"/>
    </xf>
    <xf numFmtId="0" fontId="13" fillId="2" borderId="0" xfId="6" applyFont="1" applyFill="1" applyAlignment="1">
      <alignment horizontal="left" vertical="top" wrapText="1"/>
    </xf>
    <xf numFmtId="0" fontId="9" fillId="0" borderId="0" xfId="6"/>
    <xf numFmtId="0" fontId="16" fillId="2" borderId="0" xfId="6" applyFont="1" applyFill="1" applyAlignment="1">
      <alignment horizontal="left" vertical="center" wrapText="1"/>
    </xf>
    <xf numFmtId="0" fontId="17" fillId="2" borderId="11" xfId="6" applyFont="1" applyFill="1" applyBorder="1" applyAlignment="1">
      <alignment horizontal="center" vertical="center" wrapText="1"/>
    </xf>
    <xf numFmtId="4" fontId="19" fillId="2" borderId="0" xfId="6" applyNumberFormat="1" applyFont="1" applyFill="1" applyAlignment="1">
      <alignment horizontal="right" vertical="center" wrapText="1"/>
    </xf>
    <xf numFmtId="168" fontId="19" fillId="2" borderId="3" xfId="6" applyNumberFormat="1" applyFont="1" applyFill="1" applyBorder="1" applyAlignment="1">
      <alignment horizontal="right" vertical="center" wrapText="1"/>
    </xf>
    <xf numFmtId="168" fontId="19" fillId="2" borderId="12" xfId="6" applyNumberFormat="1" applyFont="1" applyFill="1" applyBorder="1" applyAlignment="1">
      <alignment horizontal="right" vertical="center" wrapText="1"/>
    </xf>
    <xf numFmtId="0" fontId="19" fillId="2" borderId="12" xfId="6" applyFont="1" applyFill="1" applyBorder="1" applyAlignment="1">
      <alignment horizontal="right" vertical="center" wrapText="1"/>
    </xf>
    <xf numFmtId="0" fontId="21" fillId="0" borderId="3" xfId="4" applyFont="1" applyBorder="1" applyAlignment="1">
      <alignment wrapText="1"/>
    </xf>
    <xf numFmtId="0" fontId="22" fillId="0" borderId="0" xfId="4" applyFont="1" applyAlignment="1">
      <alignment wrapText="1"/>
    </xf>
    <xf numFmtId="0" fontId="21" fillId="0" borderId="10" xfId="4" applyFont="1" applyBorder="1" applyAlignment="1">
      <alignment horizontal="center" wrapText="1"/>
    </xf>
    <xf numFmtId="169" fontId="22" fillId="0" borderId="0" xfId="4" applyNumberFormat="1" applyFont="1"/>
    <xf numFmtId="169" fontId="21" fillId="0" borderId="3" xfId="4" applyNumberFormat="1" applyFont="1" applyBorder="1"/>
    <xf numFmtId="37" fontId="8" fillId="0" borderId="0" xfId="2" applyNumberFormat="1" applyFont="1" applyAlignment="1">
      <alignment horizontal="right" vertical="center"/>
    </xf>
    <xf numFmtId="170" fontId="8" fillId="0" borderId="6" xfId="2" quotePrefix="1" applyNumberFormat="1" applyFont="1" applyBorder="1" applyAlignment="1">
      <alignment horizontal="center" vertical="center"/>
    </xf>
    <xf numFmtId="171" fontId="9" fillId="0" borderId="0" xfId="7" applyFont="1" applyAlignment="1" applyProtection="1">
      <alignment vertical="center"/>
    </xf>
    <xf numFmtId="10" fontId="9" fillId="0" borderId="0" xfId="8" applyNumberFormat="1" applyFont="1" applyAlignment="1" applyProtection="1">
      <alignment vertical="center"/>
    </xf>
    <xf numFmtId="171" fontId="8" fillId="0" borderId="8" xfId="7" applyFont="1" applyBorder="1" applyAlignment="1" applyProtection="1">
      <alignment vertical="center"/>
    </xf>
    <xf numFmtId="10" fontId="8" fillId="0" borderId="8" xfId="8" applyNumberFormat="1" applyFont="1" applyBorder="1" applyAlignment="1" applyProtection="1">
      <alignment vertical="center"/>
    </xf>
    <xf numFmtId="171" fontId="9" fillId="0" borderId="0" xfId="7" applyFont="1" applyAlignment="1">
      <alignment vertical="center"/>
    </xf>
    <xf numFmtId="39" fontId="9" fillId="0" borderId="13" xfId="2" applyFont="1" applyBorder="1" applyAlignment="1">
      <alignment horizontal="left" vertical="center"/>
    </xf>
    <xf numFmtId="171" fontId="9" fillId="0" borderId="13" xfId="7" applyFont="1" applyBorder="1" applyAlignment="1" applyProtection="1">
      <alignment vertical="center"/>
    </xf>
    <xf numFmtId="10" fontId="9" fillId="0" borderId="13" xfId="8" applyNumberFormat="1" applyFont="1" applyBorder="1" applyAlignment="1" applyProtection="1">
      <alignment vertical="center"/>
    </xf>
    <xf numFmtId="10" fontId="9" fillId="0" borderId="0" xfId="8" applyNumberFormat="1" applyFont="1" applyBorder="1" applyAlignment="1" applyProtection="1">
      <alignment vertical="center"/>
    </xf>
    <xf numFmtId="39" fontId="9" fillId="0" borderId="8" xfId="2" applyFont="1" applyBorder="1" applyAlignment="1">
      <alignment horizontal="left" vertical="center"/>
    </xf>
    <xf numFmtId="171" fontId="9" fillId="0" borderId="8" xfId="7" applyFont="1" applyBorder="1" applyAlignment="1" applyProtection="1">
      <alignment vertical="center"/>
    </xf>
    <xf numFmtId="10" fontId="9" fillId="0" borderId="8" xfId="8" applyNumberFormat="1" applyFont="1" applyBorder="1" applyAlignment="1" applyProtection="1">
      <alignment vertical="center"/>
    </xf>
    <xf numFmtId="171" fontId="8" fillId="0" borderId="9" xfId="7" applyFont="1" applyBorder="1" applyAlignment="1" applyProtection="1">
      <alignment vertical="center"/>
    </xf>
    <xf numFmtId="10" fontId="8" fillId="0" borderId="9" xfId="8" applyNumberFormat="1" applyFont="1" applyBorder="1" applyAlignment="1" applyProtection="1">
      <alignment vertical="center"/>
    </xf>
    <xf numFmtId="167" fontId="8" fillId="0" borderId="6" xfId="2" quotePrefix="1" applyNumberFormat="1" applyFont="1" applyBorder="1" applyAlignment="1">
      <alignment horizontal="center" vertical="center"/>
    </xf>
    <xf numFmtId="39" fontId="9" fillId="0" borderId="13" xfId="2" applyFont="1" applyBorder="1" applyAlignment="1">
      <alignment vertical="center"/>
    </xf>
    <xf numFmtId="39" fontId="9" fillId="0" borderId="8" xfId="2" applyFont="1" applyBorder="1" applyAlignment="1">
      <alignment vertical="center"/>
    </xf>
    <xf numFmtId="170" fontId="8" fillId="0" borderId="6" xfId="2" applyNumberFormat="1" applyFont="1" applyBorder="1" applyAlignment="1">
      <alignment horizontal="center" vertical="center"/>
    </xf>
    <xf numFmtId="164" fontId="9" fillId="0" borderId="0" xfId="0" applyFont="1" applyAlignment="1">
      <alignment horizontal="left" vertical="center"/>
    </xf>
    <xf numFmtId="49" fontId="8" fillId="0" borderId="6" xfId="2" applyNumberFormat="1" applyFont="1" applyBorder="1" applyAlignment="1">
      <alignment horizontal="center" vertical="center"/>
    </xf>
    <xf numFmtId="10" fontId="9" fillId="0" borderId="13" xfId="3" applyNumberFormat="1" applyFont="1" applyBorder="1" applyAlignment="1" applyProtection="1">
      <alignment vertical="center"/>
    </xf>
    <xf numFmtId="10" fontId="9" fillId="0" borderId="8" xfId="3" applyNumberFormat="1" applyFont="1" applyBorder="1" applyAlignment="1" applyProtection="1">
      <alignment vertical="center"/>
    </xf>
    <xf numFmtId="0" fontId="17" fillId="2" borderId="11" xfId="6" applyFont="1" applyFill="1" applyBorder="1" applyAlignment="1">
      <alignment horizontal="center" vertical="center" wrapText="1"/>
    </xf>
    <xf numFmtId="168" fontId="19" fillId="2" borderId="3" xfId="6" applyNumberFormat="1" applyFont="1" applyFill="1" applyBorder="1" applyAlignment="1">
      <alignment horizontal="right" vertical="center" wrapText="1"/>
    </xf>
    <xf numFmtId="168" fontId="19" fillId="2" borderId="12" xfId="6" applyNumberFormat="1" applyFont="1" applyFill="1" applyBorder="1" applyAlignment="1">
      <alignment horizontal="right" vertical="center" wrapText="1"/>
    </xf>
    <xf numFmtId="0" fontId="13" fillId="2" borderId="0" xfId="6" applyFont="1" applyFill="1" applyBorder="1" applyAlignment="1">
      <alignment horizontal="left" vertical="top" wrapText="1"/>
    </xf>
    <xf numFmtId="0" fontId="16" fillId="2" borderId="0" xfId="6" applyFont="1" applyFill="1" applyBorder="1" applyAlignment="1">
      <alignment horizontal="left" vertical="center" wrapText="1"/>
    </xf>
    <xf numFmtId="4" fontId="19" fillId="2" borderId="0" xfId="6" applyNumberFormat="1" applyFont="1" applyFill="1" applyBorder="1" applyAlignment="1">
      <alignment horizontal="right" vertical="center" wrapText="1"/>
    </xf>
    <xf numFmtId="164" fontId="2" fillId="0" borderId="0" xfId="9"/>
    <xf numFmtId="164" fontId="2" fillId="0" borderId="21" xfId="9" applyBorder="1"/>
    <xf numFmtId="164" fontId="2" fillId="0" borderId="6" xfId="9" applyBorder="1"/>
    <xf numFmtId="164" fontId="2" fillId="0" borderId="22" xfId="9" applyBorder="1"/>
    <xf numFmtId="164" fontId="2" fillId="0" borderId="14" xfId="9" applyBorder="1"/>
    <xf numFmtId="164" fontId="2" fillId="0" borderId="0" xfId="9" applyBorder="1"/>
    <xf numFmtId="164" fontId="9" fillId="0" borderId="0" xfId="9" applyFont="1" applyBorder="1"/>
    <xf numFmtId="164" fontId="2" fillId="0" borderId="15" xfId="9" applyBorder="1"/>
    <xf numFmtId="164" fontId="9" fillId="3" borderId="26" xfId="9" applyFont="1" applyFill="1" applyBorder="1" applyAlignment="1">
      <alignment horizontal="center"/>
    </xf>
    <xf numFmtId="164" fontId="9" fillId="3" borderId="29" xfId="9" applyFont="1" applyFill="1" applyBorder="1" applyAlignment="1">
      <alignment horizontal="center"/>
    </xf>
    <xf numFmtId="164" fontId="9" fillId="0" borderId="26" xfId="9" applyFont="1" applyBorder="1" applyAlignment="1">
      <alignment horizontal="center"/>
    </xf>
    <xf numFmtId="0" fontId="23" fillId="0" borderId="34" xfId="10" applyFont="1" applyBorder="1" applyAlignment="1">
      <alignment horizontal="center" vertical="center"/>
    </xf>
    <xf numFmtId="0" fontId="23" fillId="0" borderId="37" xfId="10" applyFont="1" applyBorder="1" applyAlignment="1">
      <alignment horizontal="center" vertical="center"/>
    </xf>
    <xf numFmtId="164" fontId="9" fillId="0" borderId="41" xfId="9" applyFont="1" applyBorder="1" applyAlignment="1">
      <alignment horizontal="center"/>
    </xf>
    <xf numFmtId="164" fontId="9" fillId="0" borderId="0" xfId="9" applyFont="1" applyBorder="1" applyAlignment="1">
      <alignment horizontal="center"/>
    </xf>
    <xf numFmtId="164" fontId="2" fillId="0" borderId="16" xfId="9" applyBorder="1"/>
    <xf numFmtId="164" fontId="2" fillId="0" borderId="7" xfId="9" applyBorder="1"/>
    <xf numFmtId="164" fontId="9" fillId="0" borderId="7" xfId="9" applyFont="1" applyBorder="1"/>
    <xf numFmtId="164" fontId="2" fillId="0" borderId="17" xfId="9" applyBorder="1"/>
    <xf numFmtId="164" fontId="9" fillId="0" borderId="6" xfId="9" applyFont="1" applyBorder="1"/>
    <xf numFmtId="39" fontId="8" fillId="0" borderId="0" xfId="2" applyFont="1" applyAlignment="1" applyProtection="1">
      <alignment horizontal="centerContinuous" vertical="center"/>
    </xf>
    <xf numFmtId="172" fontId="8" fillId="0" borderId="0" xfId="3" applyNumberFormat="1" applyFont="1" applyAlignment="1">
      <alignment horizontal="centerContinuous" vertical="center"/>
    </xf>
    <xf numFmtId="37" fontId="8" fillId="0" borderId="0" xfId="2" applyNumberFormat="1" applyFont="1" applyAlignment="1" applyProtection="1">
      <alignment vertical="center"/>
    </xf>
    <xf numFmtId="39" fontId="9" fillId="0" borderId="0" xfId="2" applyFont="1" applyAlignment="1" applyProtection="1">
      <alignment horizontal="left" vertical="center"/>
    </xf>
    <xf numFmtId="172" fontId="9" fillId="0" borderId="0" xfId="3" applyNumberFormat="1" applyFont="1" applyAlignment="1">
      <alignment vertical="center"/>
    </xf>
    <xf numFmtId="39" fontId="8" fillId="0" borderId="6" xfId="2" applyFont="1" applyBorder="1" applyAlignment="1" applyProtection="1">
      <alignment horizontal="right" vertical="center"/>
    </xf>
    <xf numFmtId="172" fontId="8" fillId="0" borderId="6" xfId="3" applyNumberFormat="1" applyFont="1" applyBorder="1" applyAlignment="1" applyProtection="1">
      <alignment horizontal="center" vertical="center"/>
    </xf>
    <xf numFmtId="39" fontId="8" fillId="0" borderId="0" xfId="2" applyFont="1" applyAlignment="1" applyProtection="1">
      <alignment horizontal="left" vertical="center"/>
    </xf>
    <xf numFmtId="172" fontId="8" fillId="0" borderId="0" xfId="3" applyNumberFormat="1" applyFont="1" applyAlignment="1" applyProtection="1">
      <alignment horizontal="center" vertical="center"/>
    </xf>
    <xf numFmtId="39" fontId="8" fillId="0" borderId="7" xfId="2" applyFont="1" applyBorder="1" applyAlignment="1" applyProtection="1">
      <alignment horizontal="center" vertical="center"/>
    </xf>
    <xf numFmtId="172" fontId="8" fillId="0" borderId="7" xfId="3" applyNumberFormat="1" applyFont="1" applyBorder="1" applyAlignment="1" applyProtection="1">
      <alignment horizontal="center" vertical="center"/>
    </xf>
    <xf numFmtId="39" fontId="9" fillId="0" borderId="0" xfId="2" applyFont="1" applyAlignment="1" applyProtection="1">
      <alignment vertical="center"/>
    </xf>
    <xf numFmtId="39" fontId="9" fillId="0" borderId="0" xfId="2" quotePrefix="1" applyFont="1" applyAlignment="1" applyProtection="1">
      <alignment horizontal="left" vertical="center"/>
    </xf>
    <xf numFmtId="172" fontId="9" fillId="0" borderId="0" xfId="3" applyNumberFormat="1" applyFont="1" applyAlignment="1" applyProtection="1">
      <alignment vertical="center"/>
    </xf>
    <xf numFmtId="39" fontId="8" fillId="0" borderId="8" xfId="2" applyFont="1" applyBorder="1" applyAlignment="1" applyProtection="1">
      <alignment horizontal="left" vertical="center"/>
    </xf>
    <xf numFmtId="39" fontId="8" fillId="0" borderId="8" xfId="2" applyFont="1" applyBorder="1" applyAlignment="1" applyProtection="1">
      <alignment vertical="center"/>
    </xf>
    <xf numFmtId="172" fontId="8" fillId="0" borderId="8" xfId="3" applyNumberFormat="1" applyFont="1" applyBorder="1" applyAlignment="1" applyProtection="1">
      <alignment vertical="center"/>
    </xf>
    <xf numFmtId="39" fontId="8" fillId="0" borderId="0" xfId="2" quotePrefix="1" applyFont="1" applyAlignment="1" applyProtection="1">
      <alignment horizontal="left" vertical="center"/>
    </xf>
    <xf numFmtId="39" fontId="9" fillId="0" borderId="0" xfId="2" applyFont="1" applyBorder="1" applyAlignment="1">
      <alignment vertical="center"/>
    </xf>
    <xf numFmtId="39" fontId="8" fillId="0" borderId="0" xfId="2" applyFont="1" applyBorder="1" applyAlignment="1">
      <alignment vertical="center"/>
    </xf>
    <xf numFmtId="39" fontId="9" fillId="0" borderId="0" xfId="2" applyFont="1" applyBorder="1" applyAlignment="1" applyProtection="1">
      <alignment vertical="center"/>
    </xf>
    <xf numFmtId="39" fontId="9" fillId="0" borderId="0" xfId="2" applyFont="1" applyBorder="1" applyAlignment="1" applyProtection="1">
      <alignment horizontal="left" vertical="center"/>
    </xf>
    <xf numFmtId="39" fontId="8" fillId="0" borderId="9" xfId="2" applyFont="1" applyBorder="1" applyAlignment="1" applyProtection="1">
      <alignment horizontal="left" vertical="center"/>
    </xf>
    <xf numFmtId="39" fontId="8" fillId="0" borderId="9" xfId="2" applyFont="1" applyBorder="1" applyAlignment="1" applyProtection="1">
      <alignment vertical="center"/>
    </xf>
    <xf numFmtId="172" fontId="8" fillId="0" borderId="9" xfId="3" applyNumberFormat="1" applyFont="1" applyBorder="1" applyAlignment="1" applyProtection="1">
      <alignment vertical="center"/>
    </xf>
    <xf numFmtId="39" fontId="10" fillId="0" borderId="0" xfId="2" quotePrefix="1" applyFont="1" applyBorder="1" applyAlignment="1" applyProtection="1">
      <alignment horizontal="left" vertical="center"/>
    </xf>
    <xf numFmtId="172" fontId="11" fillId="0" borderId="0" xfId="3" applyNumberFormat="1" applyFont="1" applyAlignment="1">
      <alignment vertical="center"/>
    </xf>
    <xf numFmtId="0" fontId="26" fillId="0" borderId="0" xfId="12"/>
    <xf numFmtId="0" fontId="27" fillId="0" borderId="42" xfId="12" applyFont="1" applyBorder="1" applyAlignment="1">
      <alignment wrapText="1"/>
    </xf>
    <xf numFmtId="0" fontId="28" fillId="0" borderId="0" xfId="12" applyFont="1" applyAlignment="1">
      <alignment wrapText="1"/>
    </xf>
    <xf numFmtId="0" fontId="27" fillId="0" borderId="43" xfId="12" applyFont="1" applyBorder="1" applyAlignment="1">
      <alignment horizontal="center" wrapText="1"/>
    </xf>
    <xf numFmtId="169" fontId="28" fillId="0" borderId="0" xfId="12" applyNumberFormat="1" applyFont="1"/>
    <xf numFmtId="169" fontId="27" fillId="0" borderId="42" xfId="12" applyNumberFormat="1" applyFont="1" applyBorder="1"/>
    <xf numFmtId="164" fontId="9" fillId="5" borderId="26" xfId="9" applyFont="1" applyFill="1" applyBorder="1" applyAlignment="1">
      <alignment horizontal="center"/>
    </xf>
    <xf numFmtId="0" fontId="23" fillId="5" borderId="37" xfId="10" applyFont="1" applyFill="1" applyBorder="1" applyAlignment="1">
      <alignment horizontal="center" vertical="center"/>
    </xf>
    <xf numFmtId="39" fontId="9" fillId="0" borderId="44" xfId="2" applyFont="1" applyBorder="1" applyAlignment="1">
      <alignment vertical="center"/>
    </xf>
    <xf numFmtId="39" fontId="8" fillId="0" borderId="44" xfId="2" applyFont="1" applyBorder="1" applyAlignment="1" applyProtection="1">
      <alignment horizontal="right" vertical="center"/>
    </xf>
    <xf numFmtId="167" fontId="8" fillId="0" borderId="44" xfId="2" applyNumberFormat="1" applyFont="1" applyBorder="1" applyAlignment="1">
      <alignment horizontal="center" vertical="center"/>
    </xf>
    <xf numFmtId="172" fontId="8" fillId="0" borderId="44" xfId="3" applyNumberFormat="1" applyFont="1" applyBorder="1" applyAlignment="1" applyProtection="1">
      <alignment horizontal="center" vertical="center"/>
    </xf>
    <xf numFmtId="39" fontId="9" fillId="0" borderId="0" xfId="2" applyNumberFormat="1" applyFont="1" applyAlignment="1" applyProtection="1">
      <alignment vertical="center"/>
    </xf>
    <xf numFmtId="39" fontId="8" fillId="0" borderId="45" xfId="2" applyFont="1" applyBorder="1" applyAlignment="1" applyProtection="1">
      <alignment horizontal="left" vertical="center"/>
    </xf>
    <xf numFmtId="39" fontId="8" fillId="0" borderId="45" xfId="2" applyFont="1" applyBorder="1" applyAlignment="1" applyProtection="1">
      <alignment vertical="center"/>
    </xf>
    <xf numFmtId="172" fontId="8" fillId="0" borderId="45" xfId="3" applyNumberFormat="1" applyFont="1" applyBorder="1" applyAlignment="1" applyProtection="1">
      <alignment vertical="center"/>
    </xf>
    <xf numFmtId="0" fontId="21" fillId="0" borderId="42" xfId="6" applyFont="1" applyBorder="1" applyAlignment="1">
      <alignment wrapText="1"/>
    </xf>
    <xf numFmtId="0" fontId="22" fillId="0" borderId="0" xfId="6" applyFont="1" applyAlignment="1">
      <alignment wrapText="1"/>
    </xf>
    <xf numFmtId="0" fontId="21" fillId="0" borderId="43" xfId="6" applyFont="1" applyBorder="1" applyAlignment="1">
      <alignment horizontal="center" wrapText="1"/>
    </xf>
    <xf numFmtId="169" fontId="22" fillId="0" borderId="0" xfId="6" applyNumberFormat="1" applyFont="1"/>
    <xf numFmtId="169" fontId="21" fillId="0" borderId="42" xfId="6" applyNumberFormat="1" applyFont="1" applyBorder="1"/>
    <xf numFmtId="0" fontId="23" fillId="4" borderId="32" xfId="10" applyFont="1" applyFill="1" applyBorder="1" applyAlignment="1">
      <alignment horizontal="center" vertical="center"/>
    </xf>
    <xf numFmtId="0" fontId="23" fillId="4" borderId="33" xfId="10" applyFont="1" applyFill="1" applyBorder="1" applyAlignment="1">
      <alignment horizontal="center" vertical="center"/>
    </xf>
    <xf numFmtId="164" fontId="25" fillId="0" borderId="30" xfId="11" applyNumberFormat="1" applyFont="1" applyBorder="1" applyAlignment="1">
      <alignment horizontal="center"/>
    </xf>
    <xf numFmtId="164" fontId="25" fillId="0" borderId="8" xfId="11" applyNumberFormat="1" applyFont="1" applyBorder="1" applyAlignment="1">
      <alignment horizontal="center"/>
    </xf>
    <xf numFmtId="164" fontId="25" fillId="0" borderId="31" xfId="11" applyNumberFormat="1" applyFont="1" applyBorder="1" applyAlignment="1">
      <alignment horizontal="center"/>
    </xf>
    <xf numFmtId="164" fontId="9" fillId="3" borderId="18" xfId="9" applyFont="1" applyFill="1" applyBorder="1" applyAlignment="1">
      <alignment horizontal="center"/>
    </xf>
    <xf numFmtId="164" fontId="9" fillId="3" borderId="19" xfId="9" applyFont="1" applyFill="1" applyBorder="1" applyAlignment="1">
      <alignment horizontal="center"/>
    </xf>
    <xf numFmtId="164" fontId="9" fillId="3" borderId="20" xfId="9" applyFont="1" applyFill="1" applyBorder="1" applyAlignment="1">
      <alignment horizontal="center"/>
    </xf>
    <xf numFmtId="164" fontId="9" fillId="0" borderId="18" xfId="9" applyFont="1" applyBorder="1" applyAlignment="1">
      <alignment horizontal="center"/>
    </xf>
    <xf numFmtId="164" fontId="9" fillId="0" borderId="20" xfId="9" applyFont="1" applyBorder="1" applyAlignment="1">
      <alignment horizontal="center"/>
    </xf>
    <xf numFmtId="164" fontId="8" fillId="0" borderId="23" xfId="9" applyFont="1" applyBorder="1" applyAlignment="1">
      <alignment horizontal="center"/>
    </xf>
    <xf numFmtId="164" fontId="8" fillId="0" borderId="24" xfId="9" applyFont="1" applyBorder="1" applyAlignment="1">
      <alignment horizontal="center"/>
    </xf>
    <xf numFmtId="164" fontId="8" fillId="0" borderId="25" xfId="9" applyFont="1" applyBorder="1" applyAlignment="1">
      <alignment horizontal="center"/>
    </xf>
    <xf numFmtId="164" fontId="9" fillId="3" borderId="27" xfId="9" applyFont="1" applyFill="1" applyBorder="1" applyAlignment="1">
      <alignment horizontal="center"/>
    </xf>
    <xf numFmtId="164" fontId="9" fillId="3" borderId="28" xfId="9" applyFont="1" applyFill="1" applyBorder="1" applyAlignment="1">
      <alignment horizontal="center"/>
    </xf>
    <xf numFmtId="164" fontId="9" fillId="3" borderId="30" xfId="9" applyFont="1" applyFill="1" applyBorder="1" applyAlignment="1">
      <alignment horizontal="center"/>
    </xf>
    <xf numFmtId="164" fontId="9" fillId="3" borderId="8" xfId="9" applyFont="1" applyFill="1" applyBorder="1" applyAlignment="1">
      <alignment horizontal="center"/>
    </xf>
    <xf numFmtId="164" fontId="9" fillId="3" borderId="31" xfId="9" applyFont="1" applyFill="1" applyBorder="1" applyAlignment="1">
      <alignment horizontal="center"/>
    </xf>
    <xf numFmtId="0" fontId="23" fillId="0" borderId="35" xfId="10" applyFont="1" applyFill="1" applyBorder="1" applyAlignment="1">
      <alignment horizontal="center" vertical="center"/>
    </xf>
    <xf numFmtId="0" fontId="23" fillId="0" borderId="36" xfId="10" applyFont="1" applyFill="1" applyBorder="1" applyAlignment="1">
      <alignment horizontal="center" vertical="center"/>
    </xf>
    <xf numFmtId="0" fontId="23" fillId="5" borderId="35" xfId="10" applyFont="1" applyFill="1" applyBorder="1" applyAlignment="1">
      <alignment horizontal="center" vertical="center"/>
    </xf>
    <xf numFmtId="0" fontId="23" fillId="5" borderId="36" xfId="10" applyFont="1" applyFill="1" applyBorder="1" applyAlignment="1">
      <alignment horizontal="center" vertical="center"/>
    </xf>
    <xf numFmtId="164" fontId="25" fillId="5" borderId="30" xfId="11" applyNumberFormat="1" applyFont="1" applyFill="1" applyBorder="1" applyAlignment="1">
      <alignment horizontal="center"/>
    </xf>
    <xf numFmtId="164" fontId="25" fillId="5" borderId="8" xfId="11" applyNumberFormat="1" applyFont="1" applyFill="1" applyBorder="1" applyAlignment="1">
      <alignment horizontal="center"/>
    </xf>
    <xf numFmtId="164" fontId="25" fillId="5" borderId="31" xfId="11" applyNumberFormat="1" applyFont="1" applyFill="1" applyBorder="1" applyAlignment="1">
      <alignment horizontal="center"/>
    </xf>
    <xf numFmtId="164" fontId="9" fillId="0" borderId="0" xfId="9" applyFont="1" applyBorder="1" applyAlignment="1">
      <alignment horizontal="center"/>
    </xf>
    <xf numFmtId="39" fontId="7" fillId="0" borderId="0" xfId="2" applyBorder="1" applyAlignment="1">
      <alignment horizontal="center"/>
    </xf>
    <xf numFmtId="164" fontId="25" fillId="0" borderId="38" xfId="11" applyNumberFormat="1" applyFont="1" applyBorder="1" applyAlignment="1">
      <alignment horizontal="center"/>
    </xf>
    <xf numFmtId="164" fontId="9" fillId="0" borderId="41" xfId="9" applyFont="1" applyBorder="1" applyAlignment="1">
      <alignment horizontal="center"/>
    </xf>
    <xf numFmtId="39" fontId="7" fillId="0" borderId="41" xfId="2" applyBorder="1" applyAlignment="1">
      <alignment horizontal="center"/>
    </xf>
    <xf numFmtId="164" fontId="9" fillId="0" borderId="0" xfId="9" applyFont="1" applyBorder="1" applyAlignment="1">
      <alignment horizontal="left"/>
    </xf>
    <xf numFmtId="0" fontId="14" fillId="2" borderId="0" xfId="6" applyFont="1" applyFill="1" applyBorder="1" applyAlignment="1">
      <alignment horizontal="left" vertical="center" wrapText="1"/>
    </xf>
    <xf numFmtId="0" fontId="15" fillId="2" borderId="0" xfId="6" applyFont="1" applyFill="1" applyBorder="1" applyAlignment="1">
      <alignment horizontal="left" vertical="center" wrapText="1"/>
    </xf>
    <xf numFmtId="0" fontId="15" fillId="2" borderId="0" xfId="6" applyFont="1" applyFill="1" applyBorder="1" applyAlignment="1">
      <alignment horizontal="left" vertical="top" wrapText="1"/>
    </xf>
    <xf numFmtId="0" fontId="18" fillId="2" borderId="0" xfId="6" applyFont="1" applyFill="1" applyBorder="1" applyAlignment="1">
      <alignment horizontal="left" vertical="center" wrapText="1"/>
    </xf>
    <xf numFmtId="4" fontId="19" fillId="2" borderId="0" xfId="6" applyNumberFormat="1" applyFont="1" applyFill="1" applyBorder="1" applyAlignment="1">
      <alignment horizontal="right" vertical="center" wrapText="1"/>
    </xf>
    <xf numFmtId="0" fontId="13" fillId="2" borderId="0" xfId="6" applyFont="1" applyFill="1" applyBorder="1" applyAlignment="1">
      <alignment horizontal="left" vertical="center" wrapText="1"/>
    </xf>
    <xf numFmtId="0" fontId="17" fillId="2" borderId="10" xfId="6" applyFont="1" applyFill="1" applyBorder="1" applyAlignment="1">
      <alignment horizontal="center" vertical="center" wrapText="1"/>
    </xf>
    <xf numFmtId="0" fontId="17" fillId="2" borderId="11" xfId="6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left" vertical="top" wrapText="1"/>
    </xf>
    <xf numFmtId="0" fontId="17" fillId="2" borderId="3" xfId="6" applyFont="1" applyFill="1" applyBorder="1" applyAlignment="1">
      <alignment horizontal="left" vertical="top" wrapText="1"/>
    </xf>
    <xf numFmtId="4" fontId="19" fillId="2" borderId="3" xfId="6" applyNumberFormat="1" applyFont="1" applyFill="1" applyBorder="1" applyAlignment="1">
      <alignment horizontal="right" vertical="center" wrapText="1"/>
    </xf>
    <xf numFmtId="168" fontId="19" fillId="2" borderId="3" xfId="6" applyNumberFormat="1" applyFont="1" applyFill="1" applyBorder="1" applyAlignment="1">
      <alignment horizontal="right" vertical="center" wrapText="1"/>
    </xf>
    <xf numFmtId="0" fontId="17" fillId="2" borderId="12" xfId="6" applyFont="1" applyFill="1" applyBorder="1" applyAlignment="1">
      <alignment horizontal="left" vertical="top" wrapText="1"/>
    </xf>
    <xf numFmtId="4" fontId="19" fillId="2" borderId="12" xfId="6" applyNumberFormat="1" applyFont="1" applyFill="1" applyBorder="1" applyAlignment="1">
      <alignment horizontal="right" vertical="center" wrapText="1"/>
    </xf>
    <xf numFmtId="168" fontId="19" fillId="2" borderId="12" xfId="6" applyNumberFormat="1" applyFont="1" applyFill="1" applyBorder="1" applyAlignment="1">
      <alignment horizontal="right" vertical="center" wrapText="1"/>
    </xf>
    <xf numFmtId="0" fontId="20" fillId="2" borderId="0" xfId="6" applyFont="1" applyFill="1" applyBorder="1" applyAlignment="1">
      <alignment horizontal="left" vertical="center" wrapText="1"/>
    </xf>
    <xf numFmtId="0" fontId="20" fillId="2" borderId="0" xfId="4" applyFont="1" applyFill="1" applyAlignment="1">
      <alignment horizontal="left" vertical="center" wrapText="1"/>
    </xf>
    <xf numFmtId="0" fontId="17" fillId="2" borderId="3" xfId="4" applyFont="1" applyFill="1" applyBorder="1" applyAlignment="1">
      <alignment horizontal="left" vertical="top" wrapText="1"/>
    </xf>
    <xf numFmtId="4" fontId="19" fillId="2" borderId="3" xfId="4" applyNumberFormat="1" applyFont="1" applyFill="1" applyBorder="1" applyAlignment="1">
      <alignment horizontal="right" vertical="center" wrapText="1"/>
    </xf>
    <xf numFmtId="168" fontId="19" fillId="2" borderId="3" xfId="4" applyNumberFormat="1" applyFont="1" applyFill="1" applyBorder="1" applyAlignment="1">
      <alignment horizontal="right" vertical="center" wrapText="1"/>
    </xf>
    <xf numFmtId="0" fontId="17" fillId="2" borderId="12" xfId="4" applyFont="1" applyFill="1" applyBorder="1" applyAlignment="1">
      <alignment horizontal="left" vertical="top" wrapText="1"/>
    </xf>
    <xf numFmtId="4" fontId="19" fillId="2" borderId="12" xfId="4" applyNumberFormat="1" applyFont="1" applyFill="1" applyBorder="1" applyAlignment="1">
      <alignment horizontal="right" vertical="center" wrapText="1"/>
    </xf>
    <xf numFmtId="168" fontId="19" fillId="2" borderId="12" xfId="4" applyNumberFormat="1" applyFont="1" applyFill="1" applyBorder="1" applyAlignment="1">
      <alignment horizontal="right" vertical="center" wrapText="1"/>
    </xf>
    <xf numFmtId="0" fontId="17" fillId="2" borderId="0" xfId="4" applyFont="1" applyFill="1" applyAlignment="1">
      <alignment horizontal="left" vertical="top" wrapText="1"/>
    </xf>
    <xf numFmtId="0" fontId="18" fillId="2" borderId="0" xfId="4" applyFont="1" applyFill="1" applyAlignment="1">
      <alignment horizontal="left" vertical="center" wrapText="1"/>
    </xf>
    <xf numFmtId="4" fontId="19" fillId="2" borderId="0" xfId="4" applyNumberFormat="1" applyFont="1" applyFill="1" applyAlignment="1">
      <alignment horizontal="right" vertical="center" wrapText="1"/>
    </xf>
    <xf numFmtId="0" fontId="13" fillId="2" borderId="0" xfId="4" applyFont="1" applyFill="1" applyAlignment="1">
      <alignment horizontal="left" vertical="center" wrapText="1"/>
    </xf>
    <xf numFmtId="0" fontId="17" fillId="2" borderId="10" xfId="4" applyFont="1" applyFill="1" applyBorder="1" applyAlignment="1">
      <alignment horizontal="center" vertical="center" wrapText="1"/>
    </xf>
    <xf numFmtId="0" fontId="17" fillId="2" borderId="11" xfId="4" applyFont="1" applyFill="1" applyBorder="1" applyAlignment="1">
      <alignment horizontal="center" vertical="center" wrapText="1"/>
    </xf>
    <xf numFmtId="0" fontId="14" fillId="2" borderId="0" xfId="4" applyFont="1" applyFill="1" applyAlignment="1">
      <alignment horizontal="left" vertical="center" wrapText="1"/>
    </xf>
    <xf numFmtId="0" fontId="15" fillId="2" borderId="0" xfId="4" applyFont="1" applyFill="1" applyAlignment="1">
      <alignment horizontal="left" vertical="center" wrapText="1"/>
    </xf>
    <xf numFmtId="0" fontId="15" fillId="2" borderId="0" xfId="4" applyFont="1" applyFill="1" applyAlignment="1">
      <alignment horizontal="left" vertical="top" wrapText="1"/>
    </xf>
    <xf numFmtId="0" fontId="20" fillId="2" borderId="0" xfId="5" applyFont="1" applyFill="1" applyAlignment="1">
      <alignment horizontal="left" vertical="center" wrapText="1"/>
    </xf>
    <xf numFmtId="0" fontId="18" fillId="2" borderId="0" xfId="5" applyFont="1" applyFill="1" applyAlignment="1">
      <alignment horizontal="left" vertical="center" wrapText="1"/>
    </xf>
    <xf numFmtId="4" fontId="19" fillId="2" borderId="0" xfId="5" applyNumberFormat="1" applyFont="1" applyFill="1" applyAlignment="1">
      <alignment horizontal="right" vertical="center" wrapText="1"/>
    </xf>
    <xf numFmtId="0" fontId="17" fillId="2" borderId="3" xfId="5" applyFont="1" applyFill="1" applyBorder="1" applyAlignment="1">
      <alignment horizontal="left" vertical="top" wrapText="1"/>
    </xf>
    <xf numFmtId="4" fontId="19" fillId="2" borderId="3" xfId="5" applyNumberFormat="1" applyFont="1" applyFill="1" applyBorder="1" applyAlignment="1">
      <alignment horizontal="right" vertical="center" wrapText="1"/>
    </xf>
    <xf numFmtId="168" fontId="19" fillId="2" borderId="3" xfId="5" applyNumberFormat="1" applyFont="1" applyFill="1" applyBorder="1" applyAlignment="1">
      <alignment horizontal="right" vertical="center" wrapText="1"/>
    </xf>
    <xf numFmtId="0" fontId="17" fillId="2" borderId="12" xfId="5" applyFont="1" applyFill="1" applyBorder="1" applyAlignment="1">
      <alignment horizontal="left" vertical="top" wrapText="1"/>
    </xf>
    <xf numFmtId="4" fontId="19" fillId="2" borderId="12" xfId="5" applyNumberFormat="1" applyFont="1" applyFill="1" applyBorder="1" applyAlignment="1">
      <alignment horizontal="right" vertical="center" wrapText="1"/>
    </xf>
    <xf numFmtId="168" fontId="19" fillId="2" borderId="12" xfId="5" applyNumberFormat="1" applyFont="1" applyFill="1" applyBorder="1" applyAlignment="1">
      <alignment horizontal="right" vertical="center" wrapText="1"/>
    </xf>
    <xf numFmtId="0" fontId="17" fillId="2" borderId="0" xfId="5" applyFont="1" applyFill="1" applyAlignment="1">
      <alignment horizontal="left" vertical="top" wrapText="1"/>
    </xf>
    <xf numFmtId="0" fontId="13" fillId="2" borderId="0" xfId="5" applyFont="1" applyFill="1" applyAlignment="1">
      <alignment horizontal="left" vertical="center" wrapText="1"/>
    </xf>
    <xf numFmtId="0" fontId="17" fillId="2" borderId="10" xfId="5" applyFont="1" applyFill="1" applyBorder="1" applyAlignment="1">
      <alignment horizontal="center" vertical="center" wrapText="1"/>
    </xf>
    <xf numFmtId="0" fontId="17" fillId="2" borderId="11" xfId="5" applyFont="1" applyFill="1" applyBorder="1" applyAlignment="1">
      <alignment horizontal="center" vertical="center" wrapText="1"/>
    </xf>
    <xf numFmtId="0" fontId="14" fillId="2" borderId="0" xfId="5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top" wrapText="1"/>
    </xf>
    <xf numFmtId="0" fontId="21" fillId="0" borderId="3" xfId="4" applyFont="1" applyBorder="1" applyAlignment="1">
      <alignment wrapText="1"/>
    </xf>
    <xf numFmtId="0" fontId="12" fillId="0" borderId="0" xfId="4"/>
    <xf numFmtId="0" fontId="27" fillId="0" borderId="42" xfId="12" applyFont="1" applyBorder="1" applyAlignment="1">
      <alignment wrapText="1"/>
    </xf>
    <xf numFmtId="0" fontId="26" fillId="0" borderId="0" xfId="12"/>
    <xf numFmtId="164" fontId="3" fillId="0" borderId="0" xfId="0" applyFont="1" applyAlignment="1">
      <alignment horizontal="center" vertical="center"/>
    </xf>
    <xf numFmtId="0" fontId="21" fillId="0" borderId="42" xfId="6" applyFont="1" applyBorder="1" applyAlignment="1">
      <alignment wrapText="1"/>
    </xf>
    <xf numFmtId="0" fontId="9" fillId="0" borderId="0" xfId="6"/>
    <xf numFmtId="0" fontId="20" fillId="2" borderId="0" xfId="6" applyFont="1" applyFill="1" applyAlignment="1">
      <alignment horizontal="left" vertical="center" wrapText="1"/>
    </xf>
    <xf numFmtId="0" fontId="18" fillId="2" borderId="0" xfId="6" applyFont="1" applyFill="1" applyAlignment="1">
      <alignment horizontal="left" vertical="center" wrapText="1"/>
    </xf>
    <xf numFmtId="4" fontId="19" fillId="2" borderId="0" xfId="6" applyNumberFormat="1" applyFont="1" applyFill="1" applyAlignment="1">
      <alignment horizontal="right" vertical="center" wrapText="1"/>
    </xf>
    <xf numFmtId="0" fontId="17" fillId="2" borderId="0" xfId="6" applyFont="1" applyFill="1" applyAlignment="1">
      <alignment horizontal="left" vertical="top" wrapText="1"/>
    </xf>
    <xf numFmtId="0" fontId="13" fillId="2" borderId="0" xfId="6" applyFont="1" applyFill="1" applyAlignment="1">
      <alignment horizontal="left" vertical="center" wrapText="1"/>
    </xf>
    <xf numFmtId="0" fontId="14" fillId="2" borderId="0" xfId="6" applyFont="1" applyFill="1" applyAlignment="1">
      <alignment horizontal="left" vertical="center" wrapText="1"/>
    </xf>
    <xf numFmtId="0" fontId="15" fillId="2" borderId="0" xfId="6" applyFont="1" applyFill="1" applyAlignment="1">
      <alignment horizontal="left" vertical="center" wrapText="1"/>
    </xf>
    <xf numFmtId="0" fontId="15" fillId="2" borderId="0" xfId="6" applyFont="1" applyFill="1" applyAlignment="1">
      <alignment horizontal="left" vertical="top" wrapText="1"/>
    </xf>
    <xf numFmtId="0" fontId="9" fillId="5" borderId="39" xfId="10" applyFont="1" applyFill="1" applyBorder="1" applyAlignment="1">
      <alignment horizontal="center" vertical="center"/>
    </xf>
    <xf numFmtId="0" fontId="9" fillId="5" borderId="40" xfId="10" applyFont="1" applyFill="1" applyBorder="1" applyAlignment="1">
      <alignment horizontal="center" vertical="center"/>
    </xf>
    <xf numFmtId="0" fontId="9" fillId="5" borderId="37" xfId="10" applyFont="1" applyFill="1" applyBorder="1" applyAlignment="1">
      <alignment horizontal="center" vertical="center"/>
    </xf>
    <xf numFmtId="0" fontId="30" fillId="0" borderId="42" xfId="13" applyFont="1" applyBorder="1" applyAlignment="1">
      <alignment wrapText="1"/>
    </xf>
    <xf numFmtId="0" fontId="29" fillId="0" borderId="0" xfId="13"/>
    <xf numFmtId="0" fontId="29" fillId="0" borderId="0" xfId="13"/>
    <xf numFmtId="0" fontId="30" fillId="0" borderId="42" xfId="13" applyFont="1" applyBorder="1" applyAlignment="1">
      <alignment wrapText="1"/>
    </xf>
    <xf numFmtId="0" fontId="31" fillId="0" borderId="0" xfId="13" applyFont="1" applyAlignment="1">
      <alignment wrapText="1"/>
    </xf>
    <xf numFmtId="0" fontId="30" fillId="0" borderId="43" xfId="13" applyFont="1" applyBorder="1" applyAlignment="1">
      <alignment horizontal="center" wrapText="1"/>
    </xf>
    <xf numFmtId="169" fontId="31" fillId="0" borderId="0" xfId="13" applyNumberFormat="1" applyFont="1"/>
    <xf numFmtId="169" fontId="30" fillId="0" borderId="42" xfId="13" applyNumberFormat="1" applyFont="1" applyBorder="1"/>
  </cellXfs>
  <cellStyles count="14">
    <cellStyle name="Hiperlink" xfId="11" builtinId="8"/>
    <cellStyle name="Normal" xfId="0" builtinId="0"/>
    <cellStyle name="Normal 2" xfId="2"/>
    <cellStyle name="Normal 2 2" xfId="4"/>
    <cellStyle name="Normal 2 3" xfId="6"/>
    <cellStyle name="Normal 2 3 2" xfId="9"/>
    <cellStyle name="Normal 3" xfId="5"/>
    <cellStyle name="Normal 4" xfId="10"/>
    <cellStyle name="Normal 5" xfId="12"/>
    <cellStyle name="Normal 6" xfId="13"/>
    <cellStyle name="Porcentagem 2" xfId="1"/>
    <cellStyle name="Porcentagem 3" xfId="3"/>
    <cellStyle name="Porcentagem 4" xfId="8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6.xml"/><Relationship Id="rId68" Type="http://schemas.openxmlformats.org/officeDocument/2006/relationships/externalLink" Target="externalLinks/externalLink11.xml"/><Relationship Id="rId76" Type="http://schemas.openxmlformats.org/officeDocument/2006/relationships/externalLink" Target="externalLinks/externalLink19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66" Type="http://schemas.openxmlformats.org/officeDocument/2006/relationships/externalLink" Target="externalLinks/externalLink9.xml"/><Relationship Id="rId74" Type="http://schemas.openxmlformats.org/officeDocument/2006/relationships/externalLink" Target="externalLinks/externalLink17.xml"/><Relationship Id="rId79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3.xml"/><Relationship Id="rId65" Type="http://schemas.openxmlformats.org/officeDocument/2006/relationships/externalLink" Target="externalLinks/externalLink8.xml"/><Relationship Id="rId73" Type="http://schemas.openxmlformats.org/officeDocument/2006/relationships/externalLink" Target="externalLinks/externalLink16.xml"/><Relationship Id="rId78" Type="http://schemas.openxmlformats.org/officeDocument/2006/relationships/externalLink" Target="externalLinks/externalLink21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7.xml"/><Relationship Id="rId69" Type="http://schemas.openxmlformats.org/officeDocument/2006/relationships/externalLink" Target="externalLinks/externalLink12.xml"/><Relationship Id="rId77" Type="http://schemas.openxmlformats.org/officeDocument/2006/relationships/externalLink" Target="externalLinks/externalLink2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5.xml"/><Relationship Id="rId80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2.xml"/><Relationship Id="rId67" Type="http://schemas.openxmlformats.org/officeDocument/2006/relationships/externalLink" Target="externalLinks/externalLink10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5.xml"/><Relationship Id="rId70" Type="http://schemas.openxmlformats.org/officeDocument/2006/relationships/externalLink" Target="externalLinks/externalLink13.xml"/><Relationship Id="rId75" Type="http://schemas.openxmlformats.org/officeDocument/2006/relationships/externalLink" Target="externalLinks/externalLink18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676275</xdr:colOff>
      <xdr:row>2</xdr:row>
      <xdr:rowOff>19050</xdr:rowOff>
    </xdr:from>
    <xdr:to>
      <xdr:col>2</xdr:col>
      <xdr:colOff>1362075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71475"/>
          <a:ext cx="685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EFD0EA6-B1EC-4445-A636-41014307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8E94891-A0D8-41CB-BC99-9DAB18D1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2FCE5AF-5926-4920-B7C2-E149C98E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6E7BED9-A4A8-4F4F-B201-E6DE1CD5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F9294D1-B197-412E-A7A2-163BF0AC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668D4D8-FEDA-49B5-9D56-DB4C5749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Users\geasa099622\Documents\Custos%20de%20Produ&#231;&#227;o\Pain&#233;is\2016\NOV\RS\Custos%20Base\BATATA%20INGLESA-RS-%20Sta%20Maria%20Herval-MAR-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UMBU-RN-S.M.do%20Gostoso-Sociobiodiversidade-NOV-201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UMBU-PB-Sum&#233;-Sociobiodiversidade-NOV-2018.19.06.2019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UMBU-UAU&#193;-BA-JAN-20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UMBU-UAU&#193;-BA-JAN-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UMBU-Uau&#225;-BA-Jan%20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Umbu/2017/07.2017/UMBU-BA-Uau&#225;-Sociobiodiversidade-JUL-20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SC\MA&#199;&#195;-SC-S&#227;o%20Joaquim-MAR-2017\MA&#199;&#195;-SC-S&#227;o%20Joaquim-produ&#231;&#227;o-MAR-201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8\Gecup\CUSTO%20PRODU&#199;&#195;O%20GERAL%20CONAB\CUSTO-AGRIC.FAMILIAR\CUSTOS%20PARA%20O%20MDA_%20PGPAF\2010-MAI-MDA\MG\S&#227;o%20Jo&#227;o%20Evangelista\Cana-de-a&#231;&#250;car\Cana-de-a&#231;&#250;car_Sao%20Joao%20Evangelista-Consolidado%202010-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UMBU-FRUTO-MG-PORTEIRINHA-EXTRATIVISMO-FEV-2010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UMBU-FRUTO-MG-PORTEIRINHA-EXTRATIVISMO-JAN-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7-MAI-MDA\ES\INHAME_DOMINGOS%20MARTINS-ES_ABR-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NGABA-FRUTO-MG-R.PARDO%20DE%20MINAS-JAN-20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UMBU-FRUTO-MG-Porteirinha-EXTRATIVISMO-Jan-20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utas\Custo%20Mangaba%20e%20Umbu\MANGABA-FRUTO-B.COQUEIROS-SE-FEV-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s%20Desktop/MANGABA-FRUTO-B.COQUEIROS-SE-FEV-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UMBU%20-%20Lontra-MG%20-Sociobiodiversidade-AGO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UMBU-BA-Manoel%20Vitorino-Sociobiodiversidade-AGO-2022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UMBU-PB-Picu&#237;-Sociobiodiversidade-NOV-2017(Convers&#227;o%20de%20kg%20para%2025kg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UMBU-FRUTO-MG-PORTEIRINHA-EXTRATIVISMO-JAN-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UMBU-FRUTO-MG-PORTEIRINHA-EXTRATIVISMO-JAN-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G/UMBU-FRUTO-MG-Porteirinha-EXTRATIVISMO-MAR-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Umbu/2017/07.2017/UMBU-MG-Porteirinha-Sociobiodiversidade-JUL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2500</v>
          </cell>
        </row>
        <row r="10">
          <cell r="E10">
            <v>1.5</v>
          </cell>
        </row>
        <row r="11">
          <cell r="E11">
            <v>16450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Aspectos Contextuais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/>
      <sheetData sheetId="4">
        <row r="1">
          <cell r="B1">
            <v>1</v>
          </cell>
        </row>
        <row r="10">
          <cell r="B10">
            <v>70</v>
          </cell>
        </row>
      </sheetData>
      <sheetData sheetId="5">
        <row r="3">
          <cell r="D3">
            <v>900</v>
          </cell>
        </row>
        <row r="10">
          <cell r="E10">
            <v>7</v>
          </cell>
        </row>
        <row r="11">
          <cell r="E11">
            <v>10800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Notas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0">
          <cell r="B10">
            <v>20</v>
          </cell>
        </row>
        <row r="14">
          <cell r="B14">
            <v>40909</v>
          </cell>
        </row>
      </sheetData>
      <sheetData sheetId="4">
        <row r="11">
          <cell r="F11" t="str">
            <v>Kg/safra</v>
          </cell>
        </row>
        <row r="49">
          <cell r="A49" t="str">
            <v>Elaboração: CONAB/DIPAI/SUINF/GECUP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Notas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0">
          <cell r="B10">
            <v>20</v>
          </cell>
        </row>
      </sheetData>
      <sheetData sheetId="4">
        <row r="11">
          <cell r="F11" t="str">
            <v>Kg/safra</v>
          </cell>
        </row>
        <row r="49">
          <cell r="A49" t="str">
            <v>Elaboração: CONAB/DIPAI/SUINF/GECUP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Notas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0">
          <cell r="B10">
            <v>20</v>
          </cell>
        </row>
      </sheetData>
      <sheetData sheetId="4">
        <row r="49">
          <cell r="A49" t="str">
            <v>Elaboração: CONAB/DIPAI/SUINF/GECUP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1</v>
          </cell>
        </row>
        <row r="11">
          <cell r="E11">
            <v>3630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8000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CustoMDA"/>
      <sheetName val="Preços"/>
      <sheetName val="Consolidado_Cana-de-açúcar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2000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2000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 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200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</sheetData>
      <sheetData sheetId="4">
        <row r="11">
          <cell r="E11">
            <v>2112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</sheetData>
      <sheetData sheetId="4">
        <row r="11">
          <cell r="E11">
            <v>720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 refreshError="1">
        <row r="1">
          <cell r="B1">
            <v>1</v>
          </cell>
        </row>
        <row r="6">
          <cell r="B6" t="str">
            <v>R$/1 kg</v>
          </cell>
        </row>
        <row r="7">
          <cell r="B7" t="str">
            <v>R$/ha</v>
          </cell>
        </row>
      </sheetData>
      <sheetData sheetId="4" refreshError="1">
        <row r="11">
          <cell r="E11">
            <v>720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5000</v>
          </cell>
        </row>
        <row r="10">
          <cell r="E10">
            <v>1</v>
          </cell>
        </row>
        <row r="11">
          <cell r="E11">
            <v>9100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Lista de Presença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  <sheetName val="CusteioP"/>
      <sheetName val="ResumoP"/>
      <sheetName val="PreçosP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1000</v>
          </cell>
        </row>
        <row r="10">
          <cell r="E10">
            <v>50</v>
          </cell>
        </row>
        <row r="11">
          <cell r="E11">
            <v>22550.665000000001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25</v>
          </cell>
        </row>
        <row r="10">
          <cell r="B10">
            <v>20</v>
          </cell>
        </row>
      </sheetData>
      <sheetData sheetId="4">
        <row r="3">
          <cell r="D3">
            <v>2000</v>
          </cell>
        </row>
        <row r="10">
          <cell r="E10">
            <v>1.5</v>
          </cell>
        </row>
        <row r="11">
          <cell r="E11">
            <v>4680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6">
          <cell r="B6" t="str">
            <v>R$/1 kg</v>
          </cell>
        </row>
        <row r="7">
          <cell r="B7" t="str">
            <v>R$/Safra</v>
          </cell>
        </row>
        <row r="10">
          <cell r="B10">
            <v>20</v>
          </cell>
        </row>
        <row r="14">
          <cell r="B14" t="str">
            <v>JAN/2012</v>
          </cell>
        </row>
      </sheetData>
      <sheetData sheetId="4">
        <row r="10">
          <cell r="E10">
            <v>1</v>
          </cell>
        </row>
        <row r="11">
          <cell r="E11">
            <v>2000</v>
          </cell>
        </row>
        <row r="26">
          <cell r="A26" t="str">
            <v>Elaboração: CONAB/DIPAI/SUINF/GECUP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1</v>
          </cell>
        </row>
        <row r="11">
          <cell r="E11">
            <v>2000</v>
          </cell>
        </row>
        <row r="26">
          <cell r="A26" t="str">
            <v>Elaboração: CONAB/DIPAI/SUINF/GECUP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1</v>
          </cell>
        </row>
        <row r="11">
          <cell r="E11">
            <v>2112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showGridLines="0" tabSelected="1" zoomScaleNormal="100" workbookViewId="0">
      <selection activeCell="J25" sqref="J25"/>
    </sheetView>
  </sheetViews>
  <sheetFormatPr defaultRowHeight="13.5"/>
  <cols>
    <col min="1" max="2" width="9.625" style="115" customWidth="1"/>
    <col min="3" max="3" width="23.25" style="115" bestFit="1" customWidth="1"/>
    <col min="4" max="4" width="9.625" style="115" customWidth="1"/>
    <col min="5" max="5" width="11.875" style="115" customWidth="1"/>
    <col min="6" max="11" width="9.625" style="115" customWidth="1"/>
    <col min="12" max="16384" width="9" style="115"/>
  </cols>
  <sheetData>
    <row r="1" spans="2:10" ht="14.25" thickBot="1"/>
    <row r="2" spans="2:10">
      <c r="B2" s="116"/>
      <c r="C2" s="117"/>
      <c r="D2" s="117"/>
      <c r="E2" s="117"/>
      <c r="F2" s="117"/>
      <c r="G2" s="117"/>
      <c r="H2" s="117"/>
      <c r="I2" s="117"/>
      <c r="J2" s="118"/>
    </row>
    <row r="3" spans="2:10">
      <c r="B3" s="119"/>
      <c r="C3" s="120"/>
      <c r="D3" s="120"/>
      <c r="E3" s="121" t="s">
        <v>315</v>
      </c>
      <c r="F3" s="120"/>
      <c r="G3" s="120"/>
      <c r="H3" s="120"/>
      <c r="I3" s="120"/>
      <c r="J3" s="122"/>
    </row>
    <row r="4" spans="2:10">
      <c r="B4" s="119"/>
      <c r="C4" s="120"/>
      <c r="D4" s="120"/>
      <c r="E4" s="121" t="s">
        <v>316</v>
      </c>
      <c r="F4" s="120"/>
      <c r="G4" s="120"/>
      <c r="H4" s="120"/>
      <c r="I4" s="120"/>
      <c r="J4" s="122"/>
    </row>
    <row r="5" spans="2:10">
      <c r="B5" s="119"/>
      <c r="C5" s="120"/>
      <c r="D5" s="120"/>
      <c r="E5" s="121" t="s">
        <v>317</v>
      </c>
      <c r="F5" s="120"/>
      <c r="G5" s="120"/>
      <c r="H5" s="120"/>
      <c r="I5" s="120"/>
      <c r="J5" s="122"/>
    </row>
    <row r="6" spans="2:10">
      <c r="B6" s="119"/>
      <c r="C6" s="120"/>
      <c r="D6" s="120"/>
      <c r="E6" s="120"/>
      <c r="F6" s="120"/>
      <c r="G6" s="120"/>
      <c r="H6" s="120"/>
      <c r="I6" s="120"/>
      <c r="J6" s="122"/>
    </row>
    <row r="7" spans="2:10">
      <c r="B7" s="119"/>
      <c r="C7" s="188" t="s">
        <v>318</v>
      </c>
      <c r="D7" s="189"/>
      <c r="E7" s="189"/>
      <c r="F7" s="189"/>
      <c r="G7" s="189"/>
      <c r="H7" s="189"/>
      <c r="I7" s="190"/>
      <c r="J7" s="122"/>
    </row>
    <row r="8" spans="2:10">
      <c r="B8" s="119"/>
      <c r="C8" s="191" t="s">
        <v>319</v>
      </c>
      <c r="D8" s="192"/>
      <c r="E8" s="193" t="s">
        <v>323</v>
      </c>
      <c r="F8" s="194"/>
      <c r="G8" s="194"/>
      <c r="H8" s="194"/>
      <c r="I8" s="195"/>
      <c r="J8" s="122"/>
    </row>
    <row r="9" spans="2:10">
      <c r="B9" s="119"/>
      <c r="C9" s="123" t="s">
        <v>340</v>
      </c>
      <c r="D9" s="196" t="s">
        <v>320</v>
      </c>
      <c r="E9" s="197"/>
      <c r="F9" s="124" t="s">
        <v>321</v>
      </c>
      <c r="G9" s="198" t="s">
        <v>322</v>
      </c>
      <c r="H9" s="199"/>
      <c r="I9" s="200"/>
      <c r="J9" s="122"/>
    </row>
    <row r="10" spans="2:10" ht="15" customHeight="1">
      <c r="B10" s="119"/>
      <c r="C10" s="125" t="s">
        <v>341</v>
      </c>
      <c r="D10" s="183" t="s">
        <v>324</v>
      </c>
      <c r="E10" s="184"/>
      <c r="F10" s="126" t="s">
        <v>325</v>
      </c>
      <c r="G10" s="185" t="s">
        <v>385</v>
      </c>
      <c r="H10" s="186"/>
      <c r="I10" s="187"/>
      <c r="J10" s="122"/>
    </row>
    <row r="11" spans="2:10">
      <c r="B11" s="119"/>
      <c r="C11" s="125" t="s">
        <v>341</v>
      </c>
      <c r="D11" s="201" t="s">
        <v>326</v>
      </c>
      <c r="E11" s="202"/>
      <c r="F11" s="127" t="s">
        <v>325</v>
      </c>
      <c r="G11" s="185" t="s">
        <v>386</v>
      </c>
      <c r="H11" s="186"/>
      <c r="I11" s="187"/>
      <c r="J11" s="122"/>
    </row>
    <row r="12" spans="2:10">
      <c r="B12" s="119"/>
      <c r="C12" s="125" t="s">
        <v>341</v>
      </c>
      <c r="D12" s="201" t="s">
        <v>329</v>
      </c>
      <c r="E12" s="202"/>
      <c r="F12" s="127" t="s">
        <v>328</v>
      </c>
      <c r="G12" s="185" t="s">
        <v>387</v>
      </c>
      <c r="H12" s="186"/>
      <c r="I12" s="187"/>
      <c r="J12" s="122"/>
    </row>
    <row r="13" spans="2:10">
      <c r="B13" s="119"/>
      <c r="C13" s="168" t="s">
        <v>341</v>
      </c>
      <c r="D13" s="203" t="s">
        <v>327</v>
      </c>
      <c r="E13" s="204"/>
      <c r="F13" s="169" t="s">
        <v>328</v>
      </c>
      <c r="G13" s="205" t="s">
        <v>330</v>
      </c>
      <c r="H13" s="206"/>
      <c r="I13" s="207"/>
      <c r="J13" s="122"/>
    </row>
    <row r="14" spans="2:10">
      <c r="B14" s="119"/>
      <c r="C14" s="125" t="s">
        <v>341</v>
      </c>
      <c r="D14" s="201" t="s">
        <v>331</v>
      </c>
      <c r="E14" s="202"/>
      <c r="F14" s="127" t="s">
        <v>332</v>
      </c>
      <c r="G14" s="185" t="s">
        <v>385</v>
      </c>
      <c r="H14" s="186"/>
      <c r="I14" s="187"/>
      <c r="J14" s="122"/>
    </row>
    <row r="15" spans="2:10">
      <c r="B15" s="119"/>
      <c r="C15" s="125" t="s">
        <v>342</v>
      </c>
      <c r="D15" s="201" t="s">
        <v>333</v>
      </c>
      <c r="E15" s="202"/>
      <c r="F15" s="127" t="s">
        <v>332</v>
      </c>
      <c r="G15" s="210" t="s">
        <v>387</v>
      </c>
      <c r="H15" s="186"/>
      <c r="I15" s="187"/>
      <c r="J15" s="122"/>
    </row>
    <row r="16" spans="2:10">
      <c r="B16" s="119"/>
      <c r="C16" s="168" t="s">
        <v>341</v>
      </c>
      <c r="D16" s="277" t="s">
        <v>334</v>
      </c>
      <c r="E16" s="278"/>
      <c r="F16" s="279" t="s">
        <v>335</v>
      </c>
      <c r="G16" s="205" t="s">
        <v>367</v>
      </c>
      <c r="H16" s="206"/>
      <c r="I16" s="207"/>
      <c r="J16" s="122"/>
    </row>
    <row r="17" spans="2:10">
      <c r="B17" s="119"/>
      <c r="C17" s="128"/>
      <c r="D17" s="211"/>
      <c r="E17" s="211"/>
      <c r="F17" s="128"/>
      <c r="G17" s="212"/>
      <c r="H17" s="212"/>
      <c r="I17" s="212"/>
      <c r="J17" s="122"/>
    </row>
    <row r="18" spans="2:10">
      <c r="B18" s="119"/>
      <c r="C18" s="213" t="s">
        <v>346</v>
      </c>
      <c r="D18" s="213"/>
      <c r="E18" s="213"/>
      <c r="F18" s="213"/>
      <c r="G18" s="213"/>
      <c r="H18" s="213"/>
      <c r="I18" s="213"/>
      <c r="J18" s="122"/>
    </row>
    <row r="19" spans="2:10">
      <c r="B19" s="119"/>
      <c r="C19" s="213" t="s">
        <v>383</v>
      </c>
      <c r="D19" s="213"/>
      <c r="E19" s="213"/>
      <c r="F19" s="213"/>
      <c r="G19" s="213"/>
      <c r="H19" s="213"/>
      <c r="I19" s="213"/>
      <c r="J19" s="122"/>
    </row>
    <row r="20" spans="2:10">
      <c r="B20" s="119"/>
      <c r="C20" s="213"/>
      <c r="D20" s="213"/>
      <c r="E20" s="213"/>
      <c r="F20" s="213"/>
      <c r="G20" s="213"/>
      <c r="H20" s="213"/>
      <c r="I20" s="213"/>
      <c r="J20" s="122"/>
    </row>
    <row r="21" spans="2:10">
      <c r="B21" s="119"/>
      <c r="C21" s="129"/>
      <c r="D21" s="208"/>
      <c r="E21" s="208"/>
      <c r="F21" s="129"/>
      <c r="G21" s="209"/>
      <c r="H21" s="209"/>
      <c r="I21" s="209"/>
      <c r="J21" s="122"/>
    </row>
    <row r="22" spans="2:10">
      <c r="B22" s="119"/>
      <c r="C22" s="120"/>
      <c r="D22" s="121"/>
      <c r="E22" s="121"/>
      <c r="F22" s="121"/>
      <c r="G22" s="121"/>
      <c r="H22" s="121"/>
      <c r="I22" s="121"/>
      <c r="J22" s="122"/>
    </row>
    <row r="23" spans="2:10" ht="14.25" thickBot="1">
      <c r="B23" s="130"/>
      <c r="C23" s="131"/>
      <c r="D23" s="132"/>
      <c r="E23" s="132"/>
      <c r="F23" s="132"/>
      <c r="G23" s="132"/>
      <c r="H23" s="132"/>
      <c r="I23" s="132"/>
      <c r="J23" s="133"/>
    </row>
    <row r="24" spans="2:10">
      <c r="B24" s="117"/>
      <c r="C24" s="117"/>
      <c r="D24" s="134"/>
      <c r="E24" s="134"/>
      <c r="F24" s="134"/>
      <c r="G24" s="134"/>
      <c r="H24" s="134"/>
      <c r="I24" s="134"/>
      <c r="J24" s="117"/>
    </row>
    <row r="25" spans="2:10">
      <c r="B25" s="120"/>
      <c r="C25" s="120"/>
      <c r="D25" s="121"/>
      <c r="E25" s="121"/>
      <c r="F25" s="121"/>
      <c r="G25" s="121"/>
      <c r="H25" s="121"/>
      <c r="I25" s="121"/>
      <c r="J25" s="120"/>
    </row>
    <row r="26" spans="2:10">
      <c r="B26" s="120"/>
      <c r="C26" s="120"/>
      <c r="D26" s="121"/>
      <c r="E26" s="121"/>
      <c r="F26" s="121"/>
      <c r="G26" s="121"/>
      <c r="H26" s="121"/>
      <c r="I26" s="121"/>
      <c r="J26" s="120"/>
    </row>
    <row r="27" spans="2:10">
      <c r="B27" s="120"/>
      <c r="C27" s="120"/>
      <c r="D27" s="121"/>
      <c r="E27" s="121"/>
      <c r="F27" s="121"/>
      <c r="G27" s="121"/>
      <c r="H27" s="121"/>
      <c r="I27" s="121"/>
      <c r="J27" s="120"/>
    </row>
    <row r="28" spans="2:10">
      <c r="B28" s="120"/>
      <c r="C28" s="120"/>
      <c r="D28" s="121"/>
      <c r="E28" s="121"/>
      <c r="F28" s="121"/>
      <c r="G28" s="121"/>
      <c r="H28" s="121"/>
      <c r="I28" s="121"/>
      <c r="J28" s="120"/>
    </row>
    <row r="29" spans="2:10">
      <c r="B29" s="120"/>
      <c r="C29" s="120"/>
      <c r="D29" s="121"/>
      <c r="E29" s="121"/>
      <c r="F29" s="121"/>
      <c r="G29" s="121"/>
      <c r="H29" s="121"/>
      <c r="I29" s="121"/>
      <c r="J29" s="120"/>
    </row>
    <row r="30" spans="2:10">
      <c r="B30" s="120"/>
      <c r="C30" s="120"/>
      <c r="D30" s="120"/>
      <c r="E30" s="120"/>
      <c r="F30" s="120"/>
      <c r="G30" s="120"/>
      <c r="H30" s="120"/>
      <c r="I30" s="120"/>
      <c r="J30" s="120"/>
    </row>
    <row r="31" spans="2:10">
      <c r="B31" s="120"/>
      <c r="C31" s="120"/>
      <c r="D31" s="120"/>
      <c r="E31" s="120"/>
      <c r="F31" s="120"/>
      <c r="G31" s="120"/>
      <c r="H31" s="120"/>
      <c r="I31" s="120"/>
      <c r="J31" s="120"/>
    </row>
    <row r="32" spans="2:10">
      <c r="B32" s="120"/>
      <c r="C32" s="120"/>
      <c r="D32" s="120"/>
      <c r="E32" s="120"/>
      <c r="F32" s="120"/>
      <c r="G32" s="120"/>
      <c r="H32" s="120"/>
      <c r="I32" s="120"/>
      <c r="J32" s="120"/>
    </row>
    <row r="33" spans="2:10">
      <c r="B33" s="120"/>
      <c r="C33" s="120"/>
      <c r="D33" s="120"/>
      <c r="E33" s="120"/>
      <c r="F33" s="120"/>
      <c r="G33" s="120"/>
      <c r="H33" s="120"/>
      <c r="I33" s="120"/>
      <c r="J33" s="120"/>
    </row>
    <row r="34" spans="2:10">
      <c r="B34" s="120"/>
      <c r="C34" s="120"/>
      <c r="D34" s="120"/>
      <c r="E34" s="120"/>
      <c r="F34" s="120"/>
      <c r="G34" s="120"/>
      <c r="H34" s="120"/>
      <c r="I34" s="120"/>
      <c r="J34" s="120"/>
    </row>
    <row r="35" spans="2:10">
      <c r="B35" s="120"/>
      <c r="C35" s="120"/>
      <c r="D35" s="120"/>
      <c r="E35" s="120"/>
      <c r="F35" s="120"/>
      <c r="G35" s="120"/>
      <c r="H35" s="120"/>
      <c r="I35" s="120"/>
      <c r="J35" s="120"/>
    </row>
    <row r="36" spans="2:10">
      <c r="B36" s="120"/>
      <c r="C36" s="120"/>
      <c r="D36" s="120"/>
      <c r="E36" s="120"/>
      <c r="F36" s="120"/>
      <c r="G36" s="120"/>
      <c r="H36" s="120"/>
      <c r="I36" s="120"/>
      <c r="J36" s="120"/>
    </row>
    <row r="37" spans="2:10">
      <c r="B37" s="120"/>
      <c r="C37" s="120"/>
      <c r="D37" s="120"/>
      <c r="E37" s="120"/>
      <c r="F37" s="120"/>
      <c r="G37" s="120"/>
      <c r="H37" s="120"/>
      <c r="I37" s="120"/>
      <c r="J37" s="120"/>
    </row>
    <row r="38" spans="2:10">
      <c r="B38" s="120"/>
      <c r="C38" s="120"/>
      <c r="D38" s="120"/>
      <c r="E38" s="120"/>
      <c r="F38" s="120"/>
      <c r="G38" s="120"/>
      <c r="H38" s="120"/>
      <c r="I38" s="120"/>
      <c r="J38" s="120"/>
    </row>
    <row r="39" spans="2:10">
      <c r="B39" s="120"/>
      <c r="C39" s="120"/>
      <c r="D39" s="120"/>
      <c r="E39" s="120"/>
      <c r="F39" s="120"/>
      <c r="G39" s="120"/>
      <c r="H39" s="120"/>
      <c r="I39" s="120"/>
      <c r="J39" s="120"/>
    </row>
    <row r="40" spans="2:10">
      <c r="B40" s="120"/>
      <c r="C40" s="120"/>
      <c r="D40" s="120"/>
      <c r="E40" s="120"/>
      <c r="F40" s="120"/>
      <c r="G40" s="120"/>
      <c r="H40" s="120"/>
      <c r="I40" s="120"/>
      <c r="J40" s="120"/>
    </row>
    <row r="41" spans="2:10">
      <c r="B41" s="120"/>
      <c r="C41" s="120"/>
      <c r="D41" s="120"/>
      <c r="E41" s="120"/>
      <c r="F41" s="120"/>
      <c r="G41" s="120"/>
      <c r="H41" s="120"/>
      <c r="I41" s="120"/>
      <c r="J41" s="120"/>
    </row>
    <row r="42" spans="2:10">
      <c r="B42" s="120"/>
      <c r="C42" s="120"/>
      <c r="D42" s="120"/>
      <c r="E42" s="120"/>
      <c r="F42" s="120"/>
      <c r="G42" s="120"/>
      <c r="H42" s="120"/>
      <c r="I42" s="120"/>
      <c r="J42" s="120"/>
    </row>
    <row r="43" spans="2:10">
      <c r="B43" s="120"/>
      <c r="C43" s="120"/>
      <c r="D43" s="120"/>
      <c r="E43" s="120"/>
      <c r="F43" s="120"/>
      <c r="G43" s="120"/>
      <c r="H43" s="120"/>
      <c r="I43" s="120"/>
      <c r="J43" s="120"/>
    </row>
    <row r="44" spans="2:10">
      <c r="B44" s="120"/>
      <c r="C44" s="120"/>
      <c r="D44" s="120"/>
      <c r="E44" s="120"/>
      <c r="F44" s="120"/>
      <c r="G44" s="120"/>
      <c r="H44" s="120"/>
      <c r="I44" s="120"/>
      <c r="J44" s="120"/>
    </row>
    <row r="45" spans="2:10">
      <c r="B45" s="120"/>
      <c r="C45" s="120"/>
      <c r="D45" s="120"/>
      <c r="E45" s="120"/>
      <c r="F45" s="120"/>
      <c r="G45" s="120"/>
      <c r="H45" s="120"/>
      <c r="I45" s="120"/>
      <c r="J45" s="120"/>
    </row>
    <row r="46" spans="2:10">
      <c r="B46" s="120"/>
      <c r="C46" s="120"/>
      <c r="D46" s="120"/>
      <c r="E46" s="120"/>
      <c r="F46" s="120"/>
      <c r="G46" s="120"/>
      <c r="H46" s="120"/>
      <c r="I46" s="120"/>
      <c r="J46" s="120"/>
    </row>
  </sheetData>
  <mergeCells count="26">
    <mergeCell ref="D21:E21"/>
    <mergeCell ref="G21:I21"/>
    <mergeCell ref="D14:E14"/>
    <mergeCell ref="G14:I14"/>
    <mergeCell ref="D15:E15"/>
    <mergeCell ref="G15:I15"/>
    <mergeCell ref="D16:E16"/>
    <mergeCell ref="G16:I16"/>
    <mergeCell ref="D17:E17"/>
    <mergeCell ref="G17:I17"/>
    <mergeCell ref="C18:I18"/>
    <mergeCell ref="C19:I19"/>
    <mergeCell ref="C20:I20"/>
    <mergeCell ref="D11:E11"/>
    <mergeCell ref="G11:I11"/>
    <mergeCell ref="D12:E12"/>
    <mergeCell ref="G12:I12"/>
    <mergeCell ref="D13:E13"/>
    <mergeCell ref="G13:I13"/>
    <mergeCell ref="D10:E10"/>
    <mergeCell ref="G10:I10"/>
    <mergeCell ref="C7:I7"/>
    <mergeCell ref="C8:D8"/>
    <mergeCell ref="E8:I8"/>
    <mergeCell ref="D9:E9"/>
    <mergeCell ref="G9:I9"/>
  </mergeCells>
  <hyperlinks>
    <hyperlink ref="G10:I10" location="'Manoel Vitorino-BA-2017'!A1" display="2017 a 2020"/>
    <hyperlink ref="G11:I11" location="'Uauá-BA-2010'!A1" display="2010 a 2020"/>
    <hyperlink ref="G12:I12" location="'Lontra-MG-2018'!A1" display="2018 a 2020"/>
    <hyperlink ref="G13:I13" location="'Porteirinha-MG-2010'!A1" display="2010 a 2018"/>
    <hyperlink ref="G14:I14" location="'Picuí-PB-2017'!A1" display="2017 a 2020"/>
    <hyperlink ref="G15:I15" location="'Sumé-PB-2018'!A1" display="2018 a 2020"/>
    <hyperlink ref="G16:I16" location="'S. M. do Gostoso-RN-2017'!A1" display="2017 a 2020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30" t="s">
        <v>260</v>
      </c>
      <c r="B1" s="30"/>
      <c r="C1" s="30"/>
      <c r="D1" s="30"/>
    </row>
    <row r="2" spans="1:4">
      <c r="A2" s="30" t="s">
        <v>261</v>
      </c>
      <c r="B2" s="30"/>
      <c r="C2" s="30"/>
      <c r="D2" s="30"/>
    </row>
    <row r="3" spans="1:4">
      <c r="A3" s="30" t="s">
        <v>262</v>
      </c>
      <c r="B3" s="30"/>
      <c r="C3" s="30"/>
      <c r="D3" s="30"/>
    </row>
    <row r="4" spans="1:4">
      <c r="A4" s="30" t="s">
        <v>263</v>
      </c>
      <c r="B4" s="30"/>
      <c r="C4" s="30"/>
      <c r="D4" s="30"/>
    </row>
    <row r="5" spans="1:4" ht="13.5" thickBot="1">
      <c r="A5" s="32" t="s">
        <v>4</v>
      </c>
      <c r="B5" s="85">
        <v>3150</v>
      </c>
      <c r="C5" s="34" t="s">
        <v>264</v>
      </c>
    </row>
    <row r="6" spans="1:4">
      <c r="A6" s="35"/>
      <c r="B6" s="36" t="s">
        <v>6</v>
      </c>
      <c r="C6" s="86" t="s">
        <v>265</v>
      </c>
      <c r="D6" s="38" t="s">
        <v>7</v>
      </c>
    </row>
    <row r="7" spans="1:4">
      <c r="A7" s="39" t="s">
        <v>8</v>
      </c>
      <c r="D7" s="40" t="s">
        <v>9</v>
      </c>
    </row>
    <row r="8" spans="1:4" ht="13.5" thickBot="1">
      <c r="A8" s="41"/>
      <c r="B8" s="42" t="s">
        <v>67</v>
      </c>
      <c r="C8" s="42" t="s">
        <v>11</v>
      </c>
      <c r="D8" s="42" t="s">
        <v>12</v>
      </c>
    </row>
    <row r="9" spans="1:4">
      <c r="A9" s="39" t="s">
        <v>266</v>
      </c>
    </row>
    <row r="10" spans="1:4">
      <c r="A10" s="43" t="s">
        <v>267</v>
      </c>
      <c r="B10" s="87">
        <v>0</v>
      </c>
      <c r="C10" s="87">
        <v>0</v>
      </c>
      <c r="D10" s="88">
        <v>0</v>
      </c>
    </row>
    <row r="11" spans="1:4">
      <c r="A11" s="43" t="s">
        <v>268</v>
      </c>
      <c r="B11" s="87">
        <v>0</v>
      </c>
      <c r="C11" s="87">
        <v>0</v>
      </c>
      <c r="D11" s="88">
        <v>0</v>
      </c>
    </row>
    <row r="12" spans="1:4">
      <c r="A12" s="43" t="s">
        <v>269</v>
      </c>
      <c r="B12" s="87">
        <v>0</v>
      </c>
      <c r="C12" s="87">
        <v>0</v>
      </c>
      <c r="D12" s="88">
        <v>0</v>
      </c>
    </row>
    <row r="13" spans="1:4">
      <c r="A13" s="43" t="s">
        <v>270</v>
      </c>
      <c r="B13" s="87">
        <v>0</v>
      </c>
      <c r="C13" s="87">
        <v>0</v>
      </c>
      <c r="D13" s="88">
        <v>0</v>
      </c>
    </row>
    <row r="14" spans="1:4">
      <c r="A14" s="43" t="s">
        <v>271</v>
      </c>
      <c r="B14" s="87">
        <v>0</v>
      </c>
      <c r="C14" s="87">
        <v>0</v>
      </c>
      <c r="D14" s="88">
        <v>0</v>
      </c>
    </row>
    <row r="15" spans="1:4">
      <c r="A15" s="34" t="s">
        <v>272</v>
      </c>
      <c r="B15" s="87">
        <v>800</v>
      </c>
      <c r="C15" s="87">
        <v>0.25</v>
      </c>
      <c r="D15" s="88">
        <v>0.64523934346896805</v>
      </c>
    </row>
    <row r="16" spans="1:4">
      <c r="A16" s="34" t="s">
        <v>273</v>
      </c>
      <c r="B16" s="87">
        <v>0</v>
      </c>
      <c r="C16" s="87">
        <v>0</v>
      </c>
      <c r="D16" s="88">
        <v>0</v>
      </c>
    </row>
    <row r="17" spans="1:4">
      <c r="A17" s="34" t="s">
        <v>78</v>
      </c>
      <c r="B17" s="87">
        <v>0</v>
      </c>
      <c r="C17" s="87">
        <v>0</v>
      </c>
      <c r="D17" s="88">
        <v>0</v>
      </c>
    </row>
    <row r="18" spans="1:4">
      <c r="A18" s="34" t="s">
        <v>79</v>
      </c>
      <c r="B18" s="87">
        <v>0</v>
      </c>
      <c r="C18" s="87">
        <v>0</v>
      </c>
      <c r="D18" s="88">
        <v>0</v>
      </c>
    </row>
    <row r="19" spans="1:4">
      <c r="A19" s="34" t="s">
        <v>80</v>
      </c>
      <c r="B19" s="87">
        <v>0</v>
      </c>
      <c r="C19" s="87">
        <v>0</v>
      </c>
      <c r="D19" s="88">
        <v>0</v>
      </c>
    </row>
    <row r="20" spans="1:4">
      <c r="A20" s="34" t="s">
        <v>274</v>
      </c>
      <c r="B20" s="87">
        <v>40</v>
      </c>
      <c r="C20" s="87">
        <v>0.01</v>
      </c>
      <c r="D20" s="88">
        <v>3.2261967173448404E-2</v>
      </c>
    </row>
    <row r="21" spans="1:4">
      <c r="A21" s="34" t="s">
        <v>275</v>
      </c>
      <c r="B21" s="87">
        <v>0</v>
      </c>
      <c r="C21" s="87">
        <v>0</v>
      </c>
      <c r="D21" s="88">
        <v>0</v>
      </c>
    </row>
    <row r="22" spans="1:4">
      <c r="A22" s="45" t="s">
        <v>276</v>
      </c>
      <c r="B22" s="89">
        <v>840</v>
      </c>
      <c r="C22" s="89">
        <v>0.26</v>
      </c>
      <c r="D22" s="90">
        <v>0.67750131064241648</v>
      </c>
    </row>
    <row r="23" spans="1:4">
      <c r="A23" s="48" t="s">
        <v>277</v>
      </c>
      <c r="B23" s="91"/>
      <c r="C23" s="91"/>
    </row>
    <row r="24" spans="1:4">
      <c r="A24" s="43" t="s">
        <v>18</v>
      </c>
      <c r="B24" s="87">
        <v>0</v>
      </c>
      <c r="C24" s="87">
        <v>0</v>
      </c>
      <c r="D24" s="88">
        <v>0</v>
      </c>
    </row>
    <row r="25" spans="1:4">
      <c r="A25" s="43" t="s">
        <v>19</v>
      </c>
      <c r="B25" s="87">
        <v>0</v>
      </c>
      <c r="C25" s="87">
        <v>0</v>
      </c>
      <c r="D25" s="88">
        <v>0</v>
      </c>
    </row>
    <row r="26" spans="1:4">
      <c r="A26" s="43" t="s">
        <v>278</v>
      </c>
      <c r="B26" s="87">
        <v>360</v>
      </c>
      <c r="C26" s="87">
        <v>0.11</v>
      </c>
      <c r="D26" s="88">
        <v>0.29035770456103566</v>
      </c>
    </row>
    <row r="27" spans="1:4">
      <c r="A27" s="43" t="s">
        <v>279</v>
      </c>
      <c r="B27" s="87"/>
      <c r="C27" s="87"/>
      <c r="D27" s="88">
        <v>0</v>
      </c>
    </row>
    <row r="28" spans="1:4">
      <c r="A28" s="43" t="s">
        <v>280</v>
      </c>
      <c r="B28" s="87">
        <v>39.85</v>
      </c>
      <c r="C28" s="87">
        <v>0.01</v>
      </c>
      <c r="D28" s="88">
        <v>3.2140984796547971E-2</v>
      </c>
    </row>
    <row r="29" spans="1:4">
      <c r="A29" s="43" t="s">
        <v>281</v>
      </c>
      <c r="B29" s="87"/>
      <c r="C29" s="87"/>
      <c r="D29" s="88">
        <v>0</v>
      </c>
    </row>
    <row r="30" spans="1:4">
      <c r="A30" s="43" t="s">
        <v>282</v>
      </c>
      <c r="B30" s="87"/>
      <c r="C30" s="87"/>
      <c r="D30" s="88">
        <v>0</v>
      </c>
    </row>
    <row r="31" spans="1:4">
      <c r="A31" s="43" t="s">
        <v>283</v>
      </c>
      <c r="B31" s="87"/>
      <c r="C31" s="87"/>
      <c r="D31" s="88">
        <v>0</v>
      </c>
    </row>
    <row r="32" spans="1:4">
      <c r="A32" s="92" t="s">
        <v>27</v>
      </c>
      <c r="B32" s="93">
        <v>399.85</v>
      </c>
      <c r="C32" s="93">
        <v>0.12</v>
      </c>
      <c r="D32" s="94">
        <v>0.32249868935758363</v>
      </c>
    </row>
    <row r="33" spans="1:243">
      <c r="A33" s="39" t="s">
        <v>28</v>
      </c>
      <c r="B33" s="91"/>
      <c r="C33" s="91"/>
    </row>
    <row r="34" spans="1:243">
      <c r="A34" s="43" t="s">
        <v>29</v>
      </c>
      <c r="B34" s="87">
        <v>0</v>
      </c>
      <c r="C34" s="87">
        <v>0</v>
      </c>
      <c r="D34" s="88">
        <v>0</v>
      </c>
    </row>
    <row r="35" spans="1:243">
      <c r="A35" s="34" t="s">
        <v>30</v>
      </c>
      <c r="B35" s="87">
        <v>0</v>
      </c>
      <c r="C35" s="87">
        <v>0</v>
      </c>
      <c r="D35" s="88">
        <v>0</v>
      </c>
    </row>
    <row r="36" spans="1:243" s="49" customFormat="1">
      <c r="A36" s="45" t="s">
        <v>31</v>
      </c>
      <c r="B36" s="89">
        <v>1239.8499999999999</v>
      </c>
      <c r="C36" s="89">
        <v>0.38</v>
      </c>
      <c r="D36" s="90">
        <v>1</v>
      </c>
    </row>
    <row r="37" spans="1:243">
      <c r="A37" s="39" t="s">
        <v>32</v>
      </c>
      <c r="B37" s="91"/>
      <c r="C37" s="91"/>
    </row>
    <row r="38" spans="1:243">
      <c r="A38" s="34" t="s">
        <v>33</v>
      </c>
      <c r="B38" s="87">
        <v>0</v>
      </c>
      <c r="C38" s="87">
        <v>0</v>
      </c>
      <c r="D38" s="88">
        <v>0</v>
      </c>
    </row>
    <row r="39" spans="1:243">
      <c r="A39" s="34" t="s">
        <v>34</v>
      </c>
      <c r="B39" s="87">
        <v>0</v>
      </c>
      <c r="C39" s="87">
        <v>0</v>
      </c>
      <c r="D39" s="88">
        <v>0</v>
      </c>
    </row>
    <row r="40" spans="1:243">
      <c r="A40" s="43" t="s">
        <v>35</v>
      </c>
      <c r="B40" s="87">
        <v>0</v>
      </c>
      <c r="C40" s="87">
        <v>0</v>
      </c>
      <c r="D40" s="88">
        <v>0</v>
      </c>
    </row>
    <row r="41" spans="1:243">
      <c r="A41" s="43" t="s">
        <v>36</v>
      </c>
      <c r="B41" s="87">
        <v>0</v>
      </c>
      <c r="C41" s="87">
        <v>0</v>
      </c>
      <c r="D41" s="88">
        <v>0</v>
      </c>
    </row>
    <row r="42" spans="1:243">
      <c r="A42" s="92" t="s">
        <v>37</v>
      </c>
      <c r="B42" s="93">
        <v>0</v>
      </c>
      <c r="C42" s="93">
        <v>0</v>
      </c>
      <c r="D42" s="94">
        <v>0</v>
      </c>
      <c r="G42" s="95"/>
      <c r="H42" s="34"/>
      <c r="K42" s="95"/>
      <c r="L42" s="34"/>
      <c r="O42" s="95"/>
      <c r="P42" s="34"/>
      <c r="S42" s="95"/>
      <c r="T42" s="34"/>
      <c r="W42" s="95"/>
      <c r="X42" s="34"/>
      <c r="AA42" s="95"/>
      <c r="AB42" s="34"/>
      <c r="AE42" s="95"/>
      <c r="AF42" s="34"/>
      <c r="AI42" s="95"/>
      <c r="AJ42" s="34"/>
      <c r="AM42" s="95"/>
      <c r="AN42" s="34"/>
      <c r="AQ42" s="95"/>
      <c r="AR42" s="34"/>
      <c r="AU42" s="95"/>
      <c r="AV42" s="34"/>
      <c r="AY42" s="95"/>
      <c r="AZ42" s="34"/>
      <c r="BC42" s="95"/>
      <c r="BD42" s="34"/>
      <c r="BG42" s="95"/>
      <c r="BH42" s="34"/>
      <c r="BK42" s="95"/>
      <c r="BL42" s="34"/>
      <c r="BO42" s="95"/>
      <c r="BP42" s="34"/>
      <c r="BS42" s="95"/>
      <c r="BT42" s="34"/>
      <c r="BW42" s="95"/>
      <c r="BX42" s="34"/>
      <c r="CA42" s="95"/>
      <c r="CB42" s="34"/>
      <c r="CE42" s="95"/>
      <c r="CF42" s="34"/>
      <c r="CI42" s="95"/>
      <c r="CJ42" s="34"/>
      <c r="CM42" s="95"/>
      <c r="CN42" s="34"/>
      <c r="CQ42" s="95"/>
      <c r="CR42" s="34"/>
      <c r="CU42" s="95"/>
      <c r="CV42" s="34"/>
      <c r="CY42" s="95"/>
      <c r="CZ42" s="34"/>
      <c r="DC42" s="95"/>
      <c r="DD42" s="34"/>
      <c r="DG42" s="95"/>
      <c r="DH42" s="34"/>
      <c r="DK42" s="95"/>
      <c r="DL42" s="34"/>
      <c r="DO42" s="95"/>
      <c r="DP42" s="34"/>
      <c r="DS42" s="95"/>
      <c r="DT42" s="34"/>
      <c r="DW42" s="95"/>
      <c r="DX42" s="34"/>
      <c r="EA42" s="95"/>
      <c r="EB42" s="34"/>
      <c r="EE42" s="95"/>
      <c r="EF42" s="34"/>
      <c r="EI42" s="95"/>
      <c r="EJ42" s="34"/>
      <c r="EM42" s="95"/>
      <c r="EN42" s="34"/>
      <c r="EQ42" s="95"/>
      <c r="ER42" s="34"/>
      <c r="EU42" s="95"/>
      <c r="EV42" s="34"/>
      <c r="EY42" s="95"/>
      <c r="EZ42" s="34"/>
      <c r="FC42" s="95"/>
      <c r="FD42" s="34"/>
      <c r="FG42" s="95"/>
      <c r="FH42" s="34"/>
      <c r="FK42" s="95"/>
      <c r="FL42" s="34"/>
      <c r="FO42" s="95"/>
      <c r="FP42" s="34"/>
      <c r="FS42" s="95"/>
      <c r="FT42" s="34"/>
      <c r="FW42" s="95"/>
      <c r="FX42" s="34"/>
      <c r="GA42" s="95"/>
      <c r="GB42" s="34"/>
      <c r="GE42" s="95"/>
      <c r="GF42" s="34"/>
      <c r="GI42" s="95"/>
      <c r="GJ42" s="34"/>
      <c r="GM42" s="95"/>
      <c r="GN42" s="34"/>
      <c r="GQ42" s="95"/>
      <c r="GR42" s="34"/>
      <c r="GU42" s="95"/>
      <c r="GV42" s="34"/>
      <c r="GY42" s="95"/>
      <c r="GZ42" s="34"/>
      <c r="HC42" s="95"/>
      <c r="HD42" s="34"/>
      <c r="HG42" s="95"/>
      <c r="HH42" s="34"/>
      <c r="HK42" s="95"/>
      <c r="HL42" s="34"/>
      <c r="HO42" s="95"/>
      <c r="HP42" s="34"/>
      <c r="HS42" s="95"/>
      <c r="HT42" s="34"/>
      <c r="HW42" s="95"/>
      <c r="HX42" s="34"/>
      <c r="IA42" s="95"/>
      <c r="IB42" s="34"/>
      <c r="IE42" s="95"/>
      <c r="IF42" s="34"/>
      <c r="II42" s="95"/>
    </row>
    <row r="43" spans="1:243">
      <c r="A43" s="39" t="s">
        <v>38</v>
      </c>
      <c r="B43" s="91"/>
      <c r="C43" s="91"/>
    </row>
    <row r="44" spans="1:243">
      <c r="A44" s="43" t="s">
        <v>284</v>
      </c>
      <c r="B44" s="87">
        <v>0</v>
      </c>
      <c r="C44" s="87">
        <v>0</v>
      </c>
      <c r="D44" s="88">
        <v>0</v>
      </c>
    </row>
    <row r="45" spans="1:243">
      <c r="A45" s="43" t="s">
        <v>40</v>
      </c>
      <c r="B45" s="87">
        <v>0</v>
      </c>
      <c r="C45" s="87">
        <v>0</v>
      </c>
      <c r="D45" s="88">
        <v>0</v>
      </c>
    </row>
    <row r="46" spans="1:243">
      <c r="A46" s="43" t="s">
        <v>41</v>
      </c>
      <c r="B46" s="87">
        <v>0</v>
      </c>
      <c r="C46" s="87">
        <v>0</v>
      </c>
      <c r="D46" s="88">
        <v>0</v>
      </c>
    </row>
    <row r="47" spans="1:243">
      <c r="A47" s="92" t="s">
        <v>42</v>
      </c>
      <c r="B47" s="93">
        <v>0</v>
      </c>
      <c r="C47" s="93">
        <v>0</v>
      </c>
      <c r="D47" s="94">
        <v>0</v>
      </c>
      <c r="G47" s="95"/>
      <c r="H47" s="34"/>
      <c r="K47" s="95"/>
      <c r="L47" s="34"/>
      <c r="O47" s="95"/>
      <c r="P47" s="34"/>
      <c r="S47" s="95"/>
      <c r="T47" s="34"/>
      <c r="W47" s="95"/>
      <c r="X47" s="34"/>
      <c r="AA47" s="95"/>
      <c r="AB47" s="34"/>
      <c r="AE47" s="95"/>
      <c r="AF47" s="34"/>
      <c r="AI47" s="95"/>
      <c r="AJ47" s="34"/>
      <c r="AM47" s="95"/>
      <c r="AN47" s="34"/>
      <c r="AQ47" s="95"/>
      <c r="AR47" s="34"/>
      <c r="AU47" s="95"/>
      <c r="AV47" s="34"/>
      <c r="AY47" s="95"/>
      <c r="AZ47" s="34"/>
      <c r="BC47" s="95"/>
      <c r="BD47" s="34"/>
      <c r="BG47" s="95"/>
      <c r="BH47" s="34"/>
      <c r="BK47" s="95"/>
      <c r="BL47" s="34"/>
      <c r="BO47" s="95"/>
      <c r="BP47" s="34"/>
      <c r="BS47" s="95"/>
      <c r="BT47" s="34"/>
      <c r="BW47" s="95"/>
      <c r="BX47" s="34"/>
      <c r="CA47" s="95"/>
      <c r="CB47" s="34"/>
      <c r="CE47" s="95"/>
      <c r="CF47" s="34"/>
      <c r="CI47" s="95"/>
      <c r="CJ47" s="34"/>
      <c r="CM47" s="95"/>
      <c r="CN47" s="34"/>
      <c r="CQ47" s="95"/>
      <c r="CR47" s="34"/>
      <c r="CU47" s="95"/>
      <c r="CV47" s="34"/>
      <c r="CY47" s="95"/>
      <c r="CZ47" s="34"/>
      <c r="DC47" s="95"/>
      <c r="DD47" s="34"/>
      <c r="DG47" s="95"/>
      <c r="DH47" s="34"/>
      <c r="DK47" s="95"/>
      <c r="DL47" s="34"/>
      <c r="DO47" s="95"/>
      <c r="DP47" s="34"/>
      <c r="DS47" s="95"/>
      <c r="DT47" s="34"/>
      <c r="DW47" s="95"/>
      <c r="DX47" s="34"/>
      <c r="EA47" s="95"/>
      <c r="EB47" s="34"/>
      <c r="EE47" s="95"/>
      <c r="EF47" s="34"/>
      <c r="EI47" s="95"/>
      <c r="EJ47" s="34"/>
      <c r="EM47" s="95"/>
      <c r="EN47" s="34"/>
      <c r="EQ47" s="95"/>
      <c r="ER47" s="34"/>
      <c r="EU47" s="95"/>
      <c r="EV47" s="34"/>
      <c r="EY47" s="95"/>
      <c r="EZ47" s="34"/>
      <c r="FC47" s="95"/>
      <c r="FD47" s="34"/>
      <c r="FG47" s="95"/>
      <c r="FH47" s="34"/>
      <c r="FK47" s="95"/>
      <c r="FL47" s="34"/>
      <c r="FO47" s="95"/>
      <c r="FP47" s="34"/>
      <c r="FS47" s="95"/>
      <c r="FT47" s="34"/>
      <c r="FW47" s="95"/>
      <c r="FX47" s="34"/>
      <c r="GA47" s="95"/>
      <c r="GB47" s="34"/>
      <c r="GE47" s="95"/>
      <c r="GF47" s="34"/>
      <c r="GI47" s="95"/>
      <c r="GJ47" s="34"/>
      <c r="GM47" s="95"/>
      <c r="GN47" s="34"/>
      <c r="GQ47" s="95"/>
      <c r="GR47" s="34"/>
      <c r="GU47" s="95"/>
      <c r="GV47" s="34"/>
      <c r="GY47" s="95"/>
      <c r="GZ47" s="34"/>
      <c r="HC47" s="95"/>
      <c r="HD47" s="34"/>
      <c r="HG47" s="95"/>
      <c r="HH47" s="34"/>
      <c r="HK47" s="95"/>
      <c r="HL47" s="34"/>
      <c r="HO47" s="95"/>
      <c r="HP47" s="34"/>
      <c r="HS47" s="95"/>
      <c r="HT47" s="34"/>
      <c r="HW47" s="95"/>
      <c r="HX47" s="34"/>
      <c r="IA47" s="95"/>
      <c r="IB47" s="34"/>
      <c r="IE47" s="95"/>
      <c r="IF47" s="34"/>
      <c r="II47" s="95"/>
    </row>
    <row r="48" spans="1:243">
      <c r="A48" s="96" t="s">
        <v>43</v>
      </c>
      <c r="B48" s="97">
        <v>0</v>
      </c>
      <c r="C48" s="97">
        <v>0</v>
      </c>
      <c r="D48" s="98">
        <v>0</v>
      </c>
      <c r="F48" s="34"/>
      <c r="J48" s="34"/>
      <c r="N48" s="34"/>
      <c r="R48" s="34"/>
      <c r="V48" s="34"/>
      <c r="Z48" s="34"/>
      <c r="AD48" s="34"/>
      <c r="AH48" s="34"/>
      <c r="AL48" s="34"/>
      <c r="AP48" s="34"/>
      <c r="AT48" s="34"/>
      <c r="AX48" s="34"/>
      <c r="BB48" s="34"/>
      <c r="BF48" s="34"/>
      <c r="BJ48" s="34"/>
      <c r="BN48" s="34"/>
      <c r="BR48" s="34"/>
      <c r="BV48" s="34"/>
      <c r="BZ48" s="34"/>
      <c r="CD48" s="34"/>
      <c r="CH48" s="34"/>
      <c r="CL48" s="34"/>
      <c r="CP48" s="34"/>
      <c r="CT48" s="34"/>
      <c r="CX48" s="34"/>
      <c r="DB48" s="34"/>
      <c r="DF48" s="34"/>
      <c r="DJ48" s="34"/>
      <c r="DN48" s="34"/>
      <c r="DR48" s="34"/>
      <c r="DV48" s="34"/>
      <c r="DZ48" s="34"/>
      <c r="ED48" s="34"/>
      <c r="EH48" s="34"/>
      <c r="EL48" s="34"/>
      <c r="EP48" s="34"/>
      <c r="ET48" s="34"/>
      <c r="EX48" s="34"/>
      <c r="FB48" s="34"/>
      <c r="FF48" s="34"/>
      <c r="FJ48" s="34"/>
      <c r="FN48" s="34"/>
      <c r="FR48" s="34"/>
      <c r="FV48" s="34"/>
      <c r="FZ48" s="34"/>
      <c r="GD48" s="34"/>
      <c r="GH48" s="34"/>
      <c r="GL48" s="34"/>
      <c r="GP48" s="34"/>
      <c r="GT48" s="34"/>
      <c r="GX48" s="34"/>
      <c r="HB48" s="34"/>
      <c r="HF48" s="34"/>
      <c r="HJ48" s="34"/>
      <c r="HN48" s="34"/>
      <c r="HR48" s="34"/>
      <c r="HV48" s="34"/>
      <c r="HZ48" s="34"/>
      <c r="ID48" s="34"/>
    </row>
    <row r="49" spans="1:243" s="49" customFormat="1">
      <c r="A49" s="45" t="s">
        <v>44</v>
      </c>
      <c r="B49" s="89">
        <v>1239.8499999999999</v>
      </c>
      <c r="C49" s="89">
        <v>0.38</v>
      </c>
      <c r="D49" s="90">
        <v>1</v>
      </c>
    </row>
    <row r="50" spans="1:243">
      <c r="A50" s="39" t="s">
        <v>45</v>
      </c>
      <c r="B50" s="91"/>
      <c r="C50" s="91"/>
    </row>
    <row r="51" spans="1:243">
      <c r="A51" s="34" t="s">
        <v>46</v>
      </c>
      <c r="B51" s="87">
        <v>0</v>
      </c>
      <c r="C51" s="87">
        <v>0</v>
      </c>
      <c r="D51" s="88">
        <v>0</v>
      </c>
    </row>
    <row r="52" spans="1:243">
      <c r="A52" s="34" t="s">
        <v>47</v>
      </c>
      <c r="B52" s="87">
        <v>0</v>
      </c>
      <c r="C52" s="87">
        <v>0</v>
      </c>
      <c r="D52" s="88">
        <v>0</v>
      </c>
    </row>
    <row r="53" spans="1:243">
      <c r="A53" s="92" t="s">
        <v>48</v>
      </c>
      <c r="B53" s="93">
        <v>0</v>
      </c>
      <c r="C53" s="93">
        <v>0</v>
      </c>
      <c r="D53" s="94">
        <v>0</v>
      </c>
      <c r="G53" s="95"/>
      <c r="H53" s="34"/>
      <c r="K53" s="95"/>
      <c r="L53" s="34"/>
      <c r="O53" s="95"/>
      <c r="P53" s="34"/>
      <c r="S53" s="95"/>
      <c r="T53" s="34"/>
      <c r="W53" s="95"/>
      <c r="X53" s="34"/>
      <c r="AA53" s="95"/>
      <c r="AB53" s="34"/>
      <c r="AE53" s="95"/>
      <c r="AF53" s="34"/>
      <c r="AI53" s="95"/>
      <c r="AJ53" s="34"/>
      <c r="AM53" s="95"/>
      <c r="AN53" s="34"/>
      <c r="AQ53" s="95"/>
      <c r="AR53" s="34"/>
      <c r="AU53" s="95"/>
      <c r="AV53" s="34"/>
      <c r="AY53" s="95"/>
      <c r="AZ53" s="34"/>
      <c r="BC53" s="95"/>
      <c r="BD53" s="34"/>
      <c r="BG53" s="95"/>
      <c r="BH53" s="34"/>
      <c r="BK53" s="95"/>
      <c r="BL53" s="34"/>
      <c r="BO53" s="95"/>
      <c r="BP53" s="34"/>
      <c r="BS53" s="95"/>
      <c r="BT53" s="34"/>
      <c r="BW53" s="95"/>
      <c r="BX53" s="34"/>
      <c r="CA53" s="95"/>
      <c r="CB53" s="34"/>
      <c r="CE53" s="95"/>
      <c r="CF53" s="34"/>
      <c r="CI53" s="95"/>
      <c r="CJ53" s="34"/>
      <c r="CM53" s="95"/>
      <c r="CN53" s="34"/>
      <c r="CQ53" s="95"/>
      <c r="CR53" s="34"/>
      <c r="CU53" s="95"/>
      <c r="CV53" s="34"/>
      <c r="CY53" s="95"/>
      <c r="CZ53" s="34"/>
      <c r="DC53" s="95"/>
      <c r="DD53" s="34"/>
      <c r="DG53" s="95"/>
      <c r="DH53" s="34"/>
      <c r="DK53" s="95"/>
      <c r="DL53" s="34"/>
      <c r="DO53" s="95"/>
      <c r="DP53" s="34"/>
      <c r="DS53" s="95"/>
      <c r="DT53" s="34"/>
      <c r="DW53" s="95"/>
      <c r="DX53" s="34"/>
      <c r="EA53" s="95"/>
      <c r="EB53" s="34"/>
      <c r="EE53" s="95"/>
      <c r="EF53" s="34"/>
      <c r="EI53" s="95"/>
      <c r="EJ53" s="34"/>
      <c r="EM53" s="95"/>
      <c r="EN53" s="34"/>
      <c r="EQ53" s="95"/>
      <c r="ER53" s="34"/>
      <c r="EU53" s="95"/>
      <c r="EV53" s="34"/>
      <c r="EY53" s="95"/>
      <c r="EZ53" s="34"/>
      <c r="FC53" s="95"/>
      <c r="FD53" s="34"/>
      <c r="FG53" s="95"/>
      <c r="FH53" s="34"/>
      <c r="FK53" s="95"/>
      <c r="FL53" s="34"/>
      <c r="FO53" s="95"/>
      <c r="FP53" s="34"/>
      <c r="FS53" s="95"/>
      <c r="FT53" s="34"/>
      <c r="FW53" s="95"/>
      <c r="FX53" s="34"/>
      <c r="GA53" s="95"/>
      <c r="GB53" s="34"/>
      <c r="GE53" s="95"/>
      <c r="GF53" s="34"/>
      <c r="GI53" s="95"/>
      <c r="GJ53" s="34"/>
      <c r="GM53" s="95"/>
      <c r="GN53" s="34"/>
      <c r="GQ53" s="95"/>
      <c r="GR53" s="34"/>
      <c r="GU53" s="95"/>
      <c r="GV53" s="34"/>
      <c r="GY53" s="95"/>
      <c r="GZ53" s="34"/>
      <c r="HC53" s="95"/>
      <c r="HD53" s="34"/>
      <c r="HG53" s="95"/>
      <c r="HH53" s="34"/>
      <c r="HK53" s="95"/>
      <c r="HL53" s="34"/>
      <c r="HO53" s="95"/>
      <c r="HP53" s="34"/>
      <c r="HS53" s="95"/>
      <c r="HT53" s="34"/>
      <c r="HW53" s="95"/>
      <c r="HX53" s="34"/>
      <c r="IA53" s="95"/>
      <c r="IB53" s="34"/>
      <c r="IE53" s="95"/>
      <c r="IF53" s="34"/>
      <c r="II53" s="95"/>
    </row>
    <row r="54" spans="1:243" s="49" customFormat="1" ht="13.5" thickBot="1">
      <c r="A54" s="51" t="s">
        <v>49</v>
      </c>
      <c r="B54" s="99">
        <v>1239.8499999999999</v>
      </c>
      <c r="C54" s="99">
        <v>0.38</v>
      </c>
      <c r="D54" s="100">
        <v>1</v>
      </c>
    </row>
    <row r="55" spans="1:243">
      <c r="A55" s="54" t="s">
        <v>285</v>
      </c>
      <c r="D55" s="5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 xml:space="preserve">&amp;R&amp;6&amp;F - &amp;A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30" t="s">
        <v>260</v>
      </c>
      <c r="B1" s="30"/>
      <c r="C1" s="30"/>
      <c r="D1" s="30"/>
    </row>
    <row r="2" spans="1:4">
      <c r="A2" s="30" t="s">
        <v>261</v>
      </c>
      <c r="B2" s="30"/>
      <c r="C2" s="30"/>
      <c r="D2" s="30"/>
    </row>
    <row r="3" spans="1:4">
      <c r="A3" s="30" t="s">
        <v>296</v>
      </c>
      <c r="B3" s="30"/>
      <c r="C3" s="30"/>
      <c r="D3" s="30"/>
    </row>
    <row r="4" spans="1:4">
      <c r="A4" s="30" t="s">
        <v>263</v>
      </c>
      <c r="B4" s="30"/>
      <c r="C4" s="30"/>
      <c r="D4" s="30"/>
    </row>
    <row r="5" spans="1:4" ht="13.5" thickBot="1">
      <c r="A5" s="32" t="s">
        <v>4</v>
      </c>
      <c r="B5" s="85">
        <v>3150</v>
      </c>
      <c r="C5" s="34" t="s">
        <v>264</v>
      </c>
    </row>
    <row r="6" spans="1:4">
      <c r="A6" s="35"/>
      <c r="B6" s="36" t="s">
        <v>6</v>
      </c>
      <c r="C6" s="104" t="s">
        <v>297</v>
      </c>
      <c r="D6" s="38" t="s">
        <v>7</v>
      </c>
    </row>
    <row r="7" spans="1:4">
      <c r="A7" s="39" t="s">
        <v>8</v>
      </c>
      <c r="D7" s="40" t="s">
        <v>9</v>
      </c>
    </row>
    <row r="8" spans="1:4" ht="13.5" thickBot="1">
      <c r="A8" s="41"/>
      <c r="B8" s="42" t="s">
        <v>67</v>
      </c>
      <c r="C8" s="42" t="s">
        <v>11</v>
      </c>
      <c r="D8" s="42" t="s">
        <v>12</v>
      </c>
    </row>
    <row r="9" spans="1:4">
      <c r="A9" s="39" t="s">
        <v>266</v>
      </c>
    </row>
    <row r="10" spans="1:4">
      <c r="A10" s="43" t="s">
        <v>267</v>
      </c>
      <c r="B10" s="87">
        <v>0</v>
      </c>
      <c r="C10" s="87">
        <v>0</v>
      </c>
      <c r="D10" s="88">
        <v>0</v>
      </c>
    </row>
    <row r="11" spans="1:4">
      <c r="A11" s="43" t="s">
        <v>268</v>
      </c>
      <c r="B11" s="87">
        <v>0</v>
      </c>
      <c r="C11" s="87">
        <v>0</v>
      </c>
      <c r="D11" s="88">
        <v>0</v>
      </c>
    </row>
    <row r="12" spans="1:4">
      <c r="A12" s="43" t="s">
        <v>269</v>
      </c>
      <c r="B12" s="87">
        <v>0</v>
      </c>
      <c r="C12" s="87">
        <v>0</v>
      </c>
      <c r="D12" s="88">
        <v>0</v>
      </c>
    </row>
    <row r="13" spans="1:4">
      <c r="A13" s="43" t="s">
        <v>270</v>
      </c>
      <c r="B13" s="87">
        <v>0</v>
      </c>
      <c r="C13" s="87">
        <v>0</v>
      </c>
      <c r="D13" s="88">
        <v>0</v>
      </c>
    </row>
    <row r="14" spans="1:4">
      <c r="A14" s="43" t="s">
        <v>271</v>
      </c>
      <c r="B14" s="87">
        <v>0</v>
      </c>
      <c r="C14" s="87">
        <v>0</v>
      </c>
      <c r="D14" s="88">
        <v>0</v>
      </c>
    </row>
    <row r="15" spans="1:4">
      <c r="A15" s="34" t="s">
        <v>272</v>
      </c>
      <c r="B15" s="87">
        <v>864</v>
      </c>
      <c r="C15" s="87">
        <v>0.27</v>
      </c>
      <c r="D15" s="88">
        <v>0.66914498141263934</v>
      </c>
    </row>
    <row r="16" spans="1:4">
      <c r="A16" s="34" t="s">
        <v>273</v>
      </c>
      <c r="B16" s="87">
        <v>0</v>
      </c>
      <c r="C16" s="87">
        <v>0</v>
      </c>
      <c r="D16" s="88">
        <v>0</v>
      </c>
    </row>
    <row r="17" spans="1:4">
      <c r="A17" s="34" t="s">
        <v>78</v>
      </c>
      <c r="B17" s="87">
        <v>0</v>
      </c>
      <c r="C17" s="87">
        <v>0</v>
      </c>
      <c r="D17" s="88">
        <v>0</v>
      </c>
    </row>
    <row r="18" spans="1:4">
      <c r="A18" s="34" t="s">
        <v>79</v>
      </c>
      <c r="B18" s="87">
        <v>0</v>
      </c>
      <c r="C18" s="87">
        <v>0</v>
      </c>
      <c r="D18" s="88">
        <v>0</v>
      </c>
    </row>
    <row r="19" spans="1:4">
      <c r="A19" s="34" t="s">
        <v>80</v>
      </c>
      <c r="B19" s="87">
        <v>0</v>
      </c>
      <c r="C19" s="87">
        <v>0</v>
      </c>
      <c r="D19" s="88">
        <v>0</v>
      </c>
    </row>
    <row r="20" spans="1:4">
      <c r="A20" s="34" t="s">
        <v>274</v>
      </c>
      <c r="B20" s="87">
        <v>43.2</v>
      </c>
      <c r="C20" s="87">
        <v>0.01</v>
      </c>
      <c r="D20" s="88">
        <v>3.3457249070631974E-2</v>
      </c>
    </row>
    <row r="21" spans="1:4">
      <c r="A21" s="34" t="s">
        <v>275</v>
      </c>
      <c r="B21" s="87">
        <v>0</v>
      </c>
      <c r="C21" s="87">
        <v>0</v>
      </c>
      <c r="D21" s="88">
        <v>0</v>
      </c>
    </row>
    <row r="22" spans="1:4">
      <c r="A22" s="45" t="s">
        <v>276</v>
      </c>
      <c r="B22" s="89">
        <v>907.2</v>
      </c>
      <c r="C22" s="89">
        <v>0.28000000000000003</v>
      </c>
      <c r="D22" s="90">
        <v>0.70260223048327131</v>
      </c>
    </row>
    <row r="23" spans="1:4">
      <c r="A23" s="48" t="s">
        <v>277</v>
      </c>
      <c r="B23" s="91"/>
      <c r="C23" s="91"/>
    </row>
    <row r="24" spans="1:4">
      <c r="A24" s="43" t="s">
        <v>18</v>
      </c>
      <c r="B24" s="87">
        <v>0</v>
      </c>
      <c r="C24" s="87">
        <v>0</v>
      </c>
      <c r="D24" s="88">
        <v>0</v>
      </c>
    </row>
    <row r="25" spans="1:4">
      <c r="A25" s="43" t="s">
        <v>19</v>
      </c>
      <c r="B25" s="87">
        <v>0</v>
      </c>
      <c r="C25" s="87">
        <v>0</v>
      </c>
      <c r="D25" s="88">
        <v>0</v>
      </c>
    </row>
    <row r="26" spans="1:4">
      <c r="A26" s="43" t="s">
        <v>278</v>
      </c>
      <c r="B26" s="87">
        <v>384</v>
      </c>
      <c r="C26" s="87">
        <v>0.12</v>
      </c>
      <c r="D26" s="88">
        <v>0.29739776951672864</v>
      </c>
    </row>
    <row r="27" spans="1:4">
      <c r="A27" s="43" t="s">
        <v>279</v>
      </c>
      <c r="B27" s="87"/>
      <c r="C27" s="87"/>
      <c r="D27" s="88">
        <v>0</v>
      </c>
    </row>
    <row r="28" spans="1:4">
      <c r="A28" s="43" t="s">
        <v>280</v>
      </c>
      <c r="B28" s="87">
        <v>0</v>
      </c>
      <c r="C28" s="87">
        <v>0</v>
      </c>
      <c r="D28" s="88">
        <v>0</v>
      </c>
    </row>
    <row r="29" spans="1:4">
      <c r="A29" s="43" t="s">
        <v>281</v>
      </c>
      <c r="B29" s="87"/>
      <c r="C29" s="87"/>
      <c r="D29" s="88">
        <v>0</v>
      </c>
    </row>
    <row r="30" spans="1:4">
      <c r="A30" s="43" t="s">
        <v>282</v>
      </c>
      <c r="B30" s="87"/>
      <c r="C30" s="87"/>
      <c r="D30" s="88">
        <v>0</v>
      </c>
    </row>
    <row r="31" spans="1:4">
      <c r="A31" s="43" t="s">
        <v>283</v>
      </c>
      <c r="B31" s="87"/>
      <c r="C31" s="87"/>
      <c r="D31" s="88">
        <v>0</v>
      </c>
    </row>
    <row r="32" spans="1:4">
      <c r="A32" s="92" t="s">
        <v>27</v>
      </c>
      <c r="B32" s="93">
        <v>384</v>
      </c>
      <c r="C32" s="93">
        <v>0.12</v>
      </c>
      <c r="D32" s="94">
        <v>0.29739776951672864</v>
      </c>
    </row>
    <row r="33" spans="1:244">
      <c r="A33" s="39" t="s">
        <v>28</v>
      </c>
      <c r="B33" s="91"/>
      <c r="C33" s="91"/>
    </row>
    <row r="34" spans="1:244">
      <c r="A34" s="43" t="s">
        <v>29</v>
      </c>
      <c r="B34" s="87">
        <v>0</v>
      </c>
      <c r="C34" s="87">
        <v>0</v>
      </c>
      <c r="D34" s="88">
        <v>0</v>
      </c>
    </row>
    <row r="35" spans="1:244">
      <c r="A35" s="34" t="s">
        <v>30</v>
      </c>
      <c r="B35" s="87">
        <v>0</v>
      </c>
      <c r="C35" s="87">
        <v>0</v>
      </c>
      <c r="D35" s="88">
        <v>0</v>
      </c>
    </row>
    <row r="36" spans="1:244" s="49" customFormat="1">
      <c r="A36" s="45" t="s">
        <v>31</v>
      </c>
      <c r="B36" s="89">
        <v>1291.2</v>
      </c>
      <c r="C36" s="89">
        <v>0.4</v>
      </c>
      <c r="D36" s="90">
        <v>1</v>
      </c>
    </row>
    <row r="37" spans="1:244">
      <c r="A37" s="39" t="s">
        <v>32</v>
      </c>
      <c r="B37" s="91"/>
      <c r="C37" s="91"/>
    </row>
    <row r="38" spans="1:244">
      <c r="A38" s="34" t="s">
        <v>33</v>
      </c>
      <c r="B38" s="87">
        <v>0</v>
      </c>
      <c r="C38" s="87">
        <v>0</v>
      </c>
      <c r="D38" s="88">
        <v>0</v>
      </c>
    </row>
    <row r="39" spans="1:244">
      <c r="A39" s="34" t="s">
        <v>34</v>
      </c>
      <c r="B39" s="87">
        <v>0</v>
      </c>
      <c r="C39" s="87">
        <v>0</v>
      </c>
      <c r="D39" s="88">
        <v>0</v>
      </c>
    </row>
    <row r="40" spans="1:244">
      <c r="A40" s="43" t="s">
        <v>35</v>
      </c>
      <c r="B40" s="87">
        <v>0</v>
      </c>
      <c r="C40" s="87">
        <v>0</v>
      </c>
      <c r="D40" s="88">
        <v>0</v>
      </c>
    </row>
    <row r="41" spans="1:244">
      <c r="A41" s="43" t="s">
        <v>36</v>
      </c>
      <c r="B41" s="87">
        <v>0</v>
      </c>
      <c r="C41" s="87">
        <v>0</v>
      </c>
      <c r="D41" s="88">
        <v>0</v>
      </c>
    </row>
    <row r="42" spans="1:244">
      <c r="A42" s="92" t="s">
        <v>37</v>
      </c>
      <c r="B42" s="93">
        <v>0</v>
      </c>
      <c r="C42" s="93">
        <v>0</v>
      </c>
      <c r="D42" s="94">
        <v>0</v>
      </c>
      <c r="E42" s="34"/>
      <c r="H42" s="95"/>
      <c r="I42" s="34"/>
      <c r="L42" s="95"/>
      <c r="M42" s="34"/>
      <c r="P42" s="95"/>
      <c r="Q42" s="34"/>
      <c r="T42" s="95"/>
      <c r="U42" s="34"/>
      <c r="X42" s="95"/>
      <c r="Y42" s="34"/>
      <c r="AB42" s="95"/>
      <c r="AC42" s="34"/>
      <c r="AF42" s="95"/>
      <c r="AG42" s="34"/>
      <c r="AJ42" s="95"/>
      <c r="AK42" s="34"/>
      <c r="AN42" s="95"/>
      <c r="AO42" s="34"/>
      <c r="AR42" s="95"/>
      <c r="AS42" s="34"/>
      <c r="AV42" s="95"/>
      <c r="AW42" s="34"/>
      <c r="AZ42" s="95"/>
      <c r="BA42" s="34"/>
      <c r="BD42" s="95"/>
      <c r="BE42" s="34"/>
      <c r="BH42" s="95"/>
      <c r="BI42" s="34"/>
      <c r="BL42" s="95"/>
      <c r="BM42" s="34"/>
      <c r="BP42" s="95"/>
      <c r="BQ42" s="34"/>
      <c r="BT42" s="95"/>
      <c r="BU42" s="34"/>
      <c r="BX42" s="95"/>
      <c r="BY42" s="34"/>
      <c r="CB42" s="95"/>
      <c r="CC42" s="34"/>
      <c r="CF42" s="95"/>
      <c r="CG42" s="34"/>
      <c r="CJ42" s="95"/>
      <c r="CK42" s="34"/>
      <c r="CN42" s="95"/>
      <c r="CO42" s="34"/>
      <c r="CR42" s="95"/>
      <c r="CS42" s="34"/>
      <c r="CV42" s="95"/>
      <c r="CW42" s="34"/>
      <c r="CZ42" s="95"/>
      <c r="DA42" s="34"/>
      <c r="DD42" s="95"/>
      <c r="DE42" s="34"/>
      <c r="DH42" s="95"/>
      <c r="DI42" s="34"/>
      <c r="DL42" s="95"/>
      <c r="DM42" s="34"/>
      <c r="DP42" s="95"/>
      <c r="DQ42" s="34"/>
      <c r="DT42" s="95"/>
      <c r="DU42" s="34"/>
      <c r="DX42" s="95"/>
      <c r="DY42" s="34"/>
      <c r="EB42" s="95"/>
      <c r="EC42" s="34"/>
      <c r="EF42" s="95"/>
      <c r="EG42" s="34"/>
      <c r="EJ42" s="95"/>
      <c r="EK42" s="34"/>
      <c r="EN42" s="95"/>
      <c r="EO42" s="34"/>
      <c r="ER42" s="95"/>
      <c r="ES42" s="34"/>
      <c r="EV42" s="95"/>
      <c r="EW42" s="34"/>
      <c r="EZ42" s="95"/>
      <c r="FA42" s="34"/>
      <c r="FD42" s="95"/>
      <c r="FE42" s="34"/>
      <c r="FH42" s="95"/>
      <c r="FI42" s="34"/>
      <c r="FL42" s="95"/>
      <c r="FM42" s="34"/>
      <c r="FP42" s="95"/>
      <c r="FQ42" s="34"/>
      <c r="FT42" s="95"/>
      <c r="FU42" s="34"/>
      <c r="FX42" s="95"/>
      <c r="FY42" s="34"/>
      <c r="GB42" s="95"/>
      <c r="GC42" s="34"/>
      <c r="GF42" s="95"/>
      <c r="GG42" s="34"/>
      <c r="GJ42" s="95"/>
      <c r="GK42" s="34"/>
      <c r="GN42" s="95"/>
      <c r="GO42" s="34"/>
      <c r="GR42" s="95"/>
      <c r="GS42" s="34"/>
      <c r="GV42" s="95"/>
      <c r="GW42" s="34"/>
      <c r="GZ42" s="95"/>
      <c r="HA42" s="34"/>
      <c r="HD42" s="95"/>
      <c r="HE42" s="34"/>
      <c r="HH42" s="95"/>
      <c r="HI42" s="34"/>
      <c r="HL42" s="95"/>
      <c r="HM42" s="34"/>
      <c r="HP42" s="95"/>
      <c r="HQ42" s="34"/>
      <c r="HT42" s="95"/>
      <c r="HU42" s="34"/>
      <c r="HX42" s="95"/>
      <c r="HY42" s="34"/>
      <c r="IB42" s="95"/>
      <c r="IC42" s="34"/>
      <c r="IF42" s="95"/>
      <c r="IG42" s="34"/>
      <c r="IJ42" s="95"/>
    </row>
    <row r="43" spans="1:244">
      <c r="A43" s="39" t="s">
        <v>38</v>
      </c>
      <c r="B43" s="91"/>
      <c r="C43" s="91"/>
    </row>
    <row r="44" spans="1:244">
      <c r="A44" s="43" t="s">
        <v>284</v>
      </c>
      <c r="B44" s="87">
        <v>0</v>
      </c>
      <c r="C44" s="87">
        <v>0</v>
      </c>
      <c r="D44" s="88">
        <v>0</v>
      </c>
    </row>
    <row r="45" spans="1:244">
      <c r="A45" s="43" t="s">
        <v>40</v>
      </c>
      <c r="B45" s="87">
        <v>0</v>
      </c>
      <c r="C45" s="87">
        <v>0</v>
      </c>
      <c r="D45" s="88">
        <v>0</v>
      </c>
    </row>
    <row r="46" spans="1:244">
      <c r="A46" s="43" t="s">
        <v>41</v>
      </c>
      <c r="B46" s="87">
        <v>0</v>
      </c>
      <c r="C46" s="87">
        <v>0</v>
      </c>
      <c r="D46" s="88">
        <v>0</v>
      </c>
    </row>
    <row r="47" spans="1:244">
      <c r="A47" s="92" t="s">
        <v>42</v>
      </c>
      <c r="B47" s="93">
        <v>0</v>
      </c>
      <c r="C47" s="93">
        <v>0</v>
      </c>
      <c r="D47" s="94">
        <v>0</v>
      </c>
      <c r="E47" s="34"/>
      <c r="H47" s="95"/>
      <c r="I47" s="34"/>
      <c r="L47" s="95"/>
      <c r="M47" s="34"/>
      <c r="P47" s="95"/>
      <c r="Q47" s="34"/>
      <c r="T47" s="95"/>
      <c r="U47" s="34"/>
      <c r="X47" s="95"/>
      <c r="Y47" s="34"/>
      <c r="AB47" s="95"/>
      <c r="AC47" s="34"/>
      <c r="AF47" s="95"/>
      <c r="AG47" s="34"/>
      <c r="AJ47" s="95"/>
      <c r="AK47" s="34"/>
      <c r="AN47" s="95"/>
      <c r="AO47" s="34"/>
      <c r="AR47" s="95"/>
      <c r="AS47" s="34"/>
      <c r="AV47" s="95"/>
      <c r="AW47" s="34"/>
      <c r="AZ47" s="95"/>
      <c r="BA47" s="34"/>
      <c r="BD47" s="95"/>
      <c r="BE47" s="34"/>
      <c r="BH47" s="95"/>
      <c r="BI47" s="34"/>
      <c r="BL47" s="95"/>
      <c r="BM47" s="34"/>
      <c r="BP47" s="95"/>
      <c r="BQ47" s="34"/>
      <c r="BT47" s="95"/>
      <c r="BU47" s="34"/>
      <c r="BX47" s="95"/>
      <c r="BY47" s="34"/>
      <c r="CB47" s="95"/>
      <c r="CC47" s="34"/>
      <c r="CF47" s="95"/>
      <c r="CG47" s="34"/>
      <c r="CJ47" s="95"/>
      <c r="CK47" s="34"/>
      <c r="CN47" s="95"/>
      <c r="CO47" s="34"/>
      <c r="CR47" s="95"/>
      <c r="CS47" s="34"/>
      <c r="CV47" s="95"/>
      <c r="CW47" s="34"/>
      <c r="CZ47" s="95"/>
      <c r="DA47" s="34"/>
      <c r="DD47" s="95"/>
      <c r="DE47" s="34"/>
      <c r="DH47" s="95"/>
      <c r="DI47" s="34"/>
      <c r="DL47" s="95"/>
      <c r="DM47" s="34"/>
      <c r="DP47" s="95"/>
      <c r="DQ47" s="34"/>
      <c r="DT47" s="95"/>
      <c r="DU47" s="34"/>
      <c r="DX47" s="95"/>
      <c r="DY47" s="34"/>
      <c r="EB47" s="95"/>
      <c r="EC47" s="34"/>
      <c r="EF47" s="95"/>
      <c r="EG47" s="34"/>
      <c r="EJ47" s="95"/>
      <c r="EK47" s="34"/>
      <c r="EN47" s="95"/>
      <c r="EO47" s="34"/>
      <c r="ER47" s="95"/>
      <c r="ES47" s="34"/>
      <c r="EV47" s="95"/>
      <c r="EW47" s="34"/>
      <c r="EZ47" s="95"/>
      <c r="FA47" s="34"/>
      <c r="FD47" s="95"/>
      <c r="FE47" s="34"/>
      <c r="FH47" s="95"/>
      <c r="FI47" s="34"/>
      <c r="FL47" s="95"/>
      <c r="FM47" s="34"/>
      <c r="FP47" s="95"/>
      <c r="FQ47" s="34"/>
      <c r="FT47" s="95"/>
      <c r="FU47" s="34"/>
      <c r="FX47" s="95"/>
      <c r="FY47" s="34"/>
      <c r="GB47" s="95"/>
      <c r="GC47" s="34"/>
      <c r="GF47" s="95"/>
      <c r="GG47" s="34"/>
      <c r="GJ47" s="95"/>
      <c r="GK47" s="34"/>
      <c r="GN47" s="95"/>
      <c r="GO47" s="34"/>
      <c r="GR47" s="95"/>
      <c r="GS47" s="34"/>
      <c r="GV47" s="95"/>
      <c r="GW47" s="34"/>
      <c r="GZ47" s="95"/>
      <c r="HA47" s="34"/>
      <c r="HD47" s="95"/>
      <c r="HE47" s="34"/>
      <c r="HH47" s="95"/>
      <c r="HI47" s="34"/>
      <c r="HL47" s="95"/>
      <c r="HM47" s="34"/>
      <c r="HP47" s="95"/>
      <c r="HQ47" s="34"/>
      <c r="HT47" s="95"/>
      <c r="HU47" s="34"/>
      <c r="HX47" s="95"/>
      <c r="HY47" s="34"/>
      <c r="IB47" s="95"/>
      <c r="IC47" s="34"/>
      <c r="IF47" s="95"/>
      <c r="IG47" s="34"/>
      <c r="IJ47" s="95"/>
    </row>
    <row r="48" spans="1:244">
      <c r="A48" s="96" t="s">
        <v>43</v>
      </c>
      <c r="B48" s="97">
        <v>0</v>
      </c>
      <c r="C48" s="97">
        <v>0</v>
      </c>
      <c r="D48" s="98">
        <v>0</v>
      </c>
      <c r="G48" s="34"/>
      <c r="K48" s="34"/>
      <c r="O48" s="34"/>
      <c r="S48" s="34"/>
      <c r="W48" s="34"/>
      <c r="AA48" s="34"/>
      <c r="AE48" s="34"/>
      <c r="AI48" s="34"/>
      <c r="AM48" s="34"/>
      <c r="AQ48" s="34"/>
      <c r="AU48" s="34"/>
      <c r="AY48" s="34"/>
      <c r="BC48" s="34"/>
      <c r="BG48" s="34"/>
      <c r="BK48" s="34"/>
      <c r="BO48" s="34"/>
      <c r="BS48" s="34"/>
      <c r="BW48" s="34"/>
      <c r="CA48" s="34"/>
      <c r="CE48" s="34"/>
      <c r="CI48" s="34"/>
      <c r="CM48" s="34"/>
      <c r="CQ48" s="34"/>
      <c r="CU48" s="34"/>
      <c r="CY48" s="34"/>
      <c r="DC48" s="34"/>
      <c r="DG48" s="34"/>
      <c r="DK48" s="34"/>
      <c r="DO48" s="34"/>
      <c r="DS48" s="34"/>
      <c r="DW48" s="34"/>
      <c r="EA48" s="34"/>
      <c r="EE48" s="34"/>
      <c r="EI48" s="34"/>
      <c r="EM48" s="34"/>
      <c r="EQ48" s="34"/>
      <c r="EU48" s="34"/>
      <c r="EY48" s="34"/>
      <c r="FC48" s="34"/>
      <c r="FG48" s="34"/>
      <c r="FK48" s="34"/>
      <c r="FO48" s="34"/>
      <c r="FS48" s="34"/>
      <c r="FW48" s="34"/>
      <c r="GA48" s="34"/>
      <c r="GE48" s="34"/>
      <c r="GI48" s="34"/>
      <c r="GM48" s="34"/>
      <c r="GQ48" s="34"/>
      <c r="GU48" s="34"/>
      <c r="GY48" s="34"/>
      <c r="HC48" s="34"/>
      <c r="HG48" s="34"/>
      <c r="HK48" s="34"/>
      <c r="HO48" s="34"/>
      <c r="HS48" s="34"/>
      <c r="HW48" s="34"/>
      <c r="IA48" s="34"/>
      <c r="IE48" s="34"/>
    </row>
    <row r="49" spans="1:244" s="49" customFormat="1">
      <c r="A49" s="45" t="s">
        <v>44</v>
      </c>
      <c r="B49" s="89">
        <v>1291.2</v>
      </c>
      <c r="C49" s="89">
        <v>0.4</v>
      </c>
      <c r="D49" s="90">
        <v>1</v>
      </c>
    </row>
    <row r="50" spans="1:244">
      <c r="A50" s="39" t="s">
        <v>45</v>
      </c>
      <c r="B50" s="91"/>
      <c r="C50" s="91"/>
    </row>
    <row r="51" spans="1:244">
      <c r="A51" s="34" t="s">
        <v>46</v>
      </c>
      <c r="B51" s="87">
        <v>0</v>
      </c>
      <c r="C51" s="87">
        <v>0</v>
      </c>
      <c r="D51" s="88">
        <v>0</v>
      </c>
    </row>
    <row r="52" spans="1:244">
      <c r="A52" s="34" t="s">
        <v>47</v>
      </c>
      <c r="B52" s="87">
        <v>0</v>
      </c>
      <c r="C52" s="87">
        <v>0</v>
      </c>
      <c r="D52" s="88">
        <v>0</v>
      </c>
    </row>
    <row r="53" spans="1:244">
      <c r="A53" s="92" t="s">
        <v>48</v>
      </c>
      <c r="B53" s="93">
        <v>0</v>
      </c>
      <c r="C53" s="93">
        <v>0</v>
      </c>
      <c r="D53" s="94">
        <v>0</v>
      </c>
      <c r="E53" s="34"/>
      <c r="H53" s="95"/>
      <c r="I53" s="34"/>
      <c r="L53" s="95"/>
      <c r="M53" s="34"/>
      <c r="P53" s="95"/>
      <c r="Q53" s="34"/>
      <c r="T53" s="95"/>
      <c r="U53" s="34"/>
      <c r="X53" s="95"/>
      <c r="Y53" s="34"/>
      <c r="AB53" s="95"/>
      <c r="AC53" s="34"/>
      <c r="AF53" s="95"/>
      <c r="AG53" s="34"/>
      <c r="AJ53" s="95"/>
      <c r="AK53" s="34"/>
      <c r="AN53" s="95"/>
      <c r="AO53" s="34"/>
      <c r="AR53" s="95"/>
      <c r="AS53" s="34"/>
      <c r="AV53" s="95"/>
      <c r="AW53" s="34"/>
      <c r="AZ53" s="95"/>
      <c r="BA53" s="34"/>
      <c r="BD53" s="95"/>
      <c r="BE53" s="34"/>
      <c r="BH53" s="95"/>
      <c r="BI53" s="34"/>
      <c r="BL53" s="95"/>
      <c r="BM53" s="34"/>
      <c r="BP53" s="95"/>
      <c r="BQ53" s="34"/>
      <c r="BT53" s="95"/>
      <c r="BU53" s="34"/>
      <c r="BX53" s="95"/>
      <c r="BY53" s="34"/>
      <c r="CB53" s="95"/>
      <c r="CC53" s="34"/>
      <c r="CF53" s="95"/>
      <c r="CG53" s="34"/>
      <c r="CJ53" s="95"/>
      <c r="CK53" s="34"/>
      <c r="CN53" s="95"/>
      <c r="CO53" s="34"/>
      <c r="CR53" s="95"/>
      <c r="CS53" s="34"/>
      <c r="CV53" s="95"/>
      <c r="CW53" s="34"/>
      <c r="CZ53" s="95"/>
      <c r="DA53" s="34"/>
      <c r="DD53" s="95"/>
      <c r="DE53" s="34"/>
      <c r="DH53" s="95"/>
      <c r="DI53" s="34"/>
      <c r="DL53" s="95"/>
      <c r="DM53" s="34"/>
      <c r="DP53" s="95"/>
      <c r="DQ53" s="34"/>
      <c r="DT53" s="95"/>
      <c r="DU53" s="34"/>
      <c r="DX53" s="95"/>
      <c r="DY53" s="34"/>
      <c r="EB53" s="95"/>
      <c r="EC53" s="34"/>
      <c r="EF53" s="95"/>
      <c r="EG53" s="34"/>
      <c r="EJ53" s="95"/>
      <c r="EK53" s="34"/>
      <c r="EN53" s="95"/>
      <c r="EO53" s="34"/>
      <c r="ER53" s="95"/>
      <c r="ES53" s="34"/>
      <c r="EV53" s="95"/>
      <c r="EW53" s="34"/>
      <c r="EZ53" s="95"/>
      <c r="FA53" s="34"/>
      <c r="FD53" s="95"/>
      <c r="FE53" s="34"/>
      <c r="FH53" s="95"/>
      <c r="FI53" s="34"/>
      <c r="FL53" s="95"/>
      <c r="FM53" s="34"/>
      <c r="FP53" s="95"/>
      <c r="FQ53" s="34"/>
      <c r="FT53" s="95"/>
      <c r="FU53" s="34"/>
      <c r="FX53" s="95"/>
      <c r="FY53" s="34"/>
      <c r="GB53" s="95"/>
      <c r="GC53" s="34"/>
      <c r="GF53" s="95"/>
      <c r="GG53" s="34"/>
      <c r="GJ53" s="95"/>
      <c r="GK53" s="34"/>
      <c r="GN53" s="95"/>
      <c r="GO53" s="34"/>
      <c r="GR53" s="95"/>
      <c r="GS53" s="34"/>
      <c r="GV53" s="95"/>
      <c r="GW53" s="34"/>
      <c r="GZ53" s="95"/>
      <c r="HA53" s="34"/>
      <c r="HD53" s="95"/>
      <c r="HE53" s="34"/>
      <c r="HH53" s="95"/>
      <c r="HI53" s="34"/>
      <c r="HL53" s="95"/>
      <c r="HM53" s="34"/>
      <c r="HP53" s="95"/>
      <c r="HQ53" s="34"/>
      <c r="HT53" s="95"/>
      <c r="HU53" s="34"/>
      <c r="HX53" s="95"/>
      <c r="HY53" s="34"/>
      <c r="IB53" s="95"/>
      <c r="IC53" s="34"/>
      <c r="IF53" s="95"/>
      <c r="IG53" s="34"/>
      <c r="IJ53" s="95"/>
    </row>
    <row r="54" spans="1:244" s="49" customFormat="1" ht="13.5" thickBot="1">
      <c r="A54" s="51" t="s">
        <v>49</v>
      </c>
      <c r="B54" s="99">
        <v>1291.2</v>
      </c>
      <c r="C54" s="99">
        <v>0.4</v>
      </c>
      <c r="D54" s="100">
        <v>1</v>
      </c>
    </row>
    <row r="55" spans="1:244">
      <c r="A55" s="54">
        <v>0</v>
      </c>
      <c r="D55" s="5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 xml:space="preserve">&amp;R&amp;6&amp;F - &amp;A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30" t="s">
        <v>260</v>
      </c>
      <c r="B1" s="30"/>
      <c r="C1" s="30"/>
      <c r="D1" s="30"/>
    </row>
    <row r="2" spans="1:4">
      <c r="A2" s="30" t="s">
        <v>261</v>
      </c>
      <c r="B2" s="30"/>
      <c r="C2" s="30"/>
      <c r="D2" s="30"/>
    </row>
    <row r="3" spans="1:4">
      <c r="A3" s="30" t="s">
        <v>299</v>
      </c>
      <c r="B3" s="30"/>
      <c r="C3" s="30"/>
      <c r="D3" s="30"/>
    </row>
    <row r="4" spans="1:4">
      <c r="A4" s="30" t="s">
        <v>263</v>
      </c>
      <c r="B4" s="30"/>
      <c r="C4" s="30"/>
      <c r="D4" s="30"/>
    </row>
    <row r="5" spans="1:4" ht="13.5" thickBot="1">
      <c r="A5" s="32" t="s">
        <v>4</v>
      </c>
      <c r="B5" s="85">
        <v>3150</v>
      </c>
      <c r="C5" s="34" t="str">
        <f>[12]Custeio!F11</f>
        <v>Kg/safra</v>
      </c>
    </row>
    <row r="6" spans="1:4">
      <c r="A6" s="35"/>
      <c r="B6" s="36" t="s">
        <v>6</v>
      </c>
      <c r="C6" s="104">
        <f>[12]Entrada!B14</f>
        <v>40909</v>
      </c>
      <c r="D6" s="38" t="s">
        <v>7</v>
      </c>
    </row>
    <row r="7" spans="1:4">
      <c r="A7" s="39" t="s">
        <v>8</v>
      </c>
      <c r="D7" s="40" t="s">
        <v>9</v>
      </c>
    </row>
    <row r="8" spans="1:4" ht="13.5" thickBot="1">
      <c r="A8" s="41"/>
      <c r="B8" s="42" t="str">
        <f>[23]Entrada!$B$7</f>
        <v>R$/ha</v>
      </c>
      <c r="C8" s="42" t="str">
        <f>[23]Entrada!$B$6</f>
        <v>R$/1 kg</v>
      </c>
      <c r="D8" s="42" t="s">
        <v>12</v>
      </c>
    </row>
    <row r="9" spans="1:4">
      <c r="A9" s="39" t="s">
        <v>266</v>
      </c>
    </row>
    <row r="10" spans="1:4">
      <c r="A10" s="43" t="s">
        <v>267</v>
      </c>
      <c r="B10" s="87">
        <v>0</v>
      </c>
      <c r="C10" s="87">
        <v>0</v>
      </c>
      <c r="D10" s="88">
        <v>0</v>
      </c>
    </row>
    <row r="11" spans="1:4">
      <c r="A11" s="43" t="s">
        <v>268</v>
      </c>
      <c r="B11" s="87">
        <v>0</v>
      </c>
      <c r="C11" s="87">
        <v>0</v>
      </c>
      <c r="D11" s="88">
        <v>0</v>
      </c>
    </row>
    <row r="12" spans="1:4">
      <c r="A12" s="43" t="s">
        <v>269</v>
      </c>
      <c r="B12" s="87">
        <v>0</v>
      </c>
      <c r="C12" s="87">
        <v>0</v>
      </c>
      <c r="D12" s="88">
        <v>0</v>
      </c>
    </row>
    <row r="13" spans="1:4">
      <c r="A13" s="43" t="s">
        <v>270</v>
      </c>
      <c r="B13" s="87">
        <v>0</v>
      </c>
      <c r="C13" s="87">
        <v>0</v>
      </c>
      <c r="D13" s="88">
        <v>0</v>
      </c>
    </row>
    <row r="14" spans="1:4">
      <c r="A14" s="43" t="s">
        <v>271</v>
      </c>
      <c r="B14" s="87">
        <v>0</v>
      </c>
      <c r="C14" s="87">
        <v>0</v>
      </c>
      <c r="D14" s="88">
        <v>0</v>
      </c>
    </row>
    <row r="15" spans="1:4">
      <c r="A15" s="34" t="s">
        <v>272</v>
      </c>
      <c r="B15" s="87">
        <v>864</v>
      </c>
      <c r="C15" s="87">
        <v>0.27</v>
      </c>
      <c r="D15" s="88">
        <v>0.64516129032258063</v>
      </c>
    </row>
    <row r="16" spans="1:4">
      <c r="A16" s="34" t="s">
        <v>273</v>
      </c>
      <c r="B16" s="87">
        <v>0</v>
      </c>
      <c r="C16" s="87">
        <v>0</v>
      </c>
      <c r="D16" s="88">
        <v>0</v>
      </c>
    </row>
    <row r="17" spans="1:4">
      <c r="A17" s="34" t="s">
        <v>78</v>
      </c>
      <c r="B17" s="87">
        <v>0</v>
      </c>
      <c r="C17" s="87">
        <v>0</v>
      </c>
      <c r="D17" s="88">
        <v>0</v>
      </c>
    </row>
    <row r="18" spans="1:4">
      <c r="A18" s="34" t="s">
        <v>79</v>
      </c>
      <c r="B18" s="87">
        <v>0</v>
      </c>
      <c r="C18" s="87">
        <v>0</v>
      </c>
      <c r="D18" s="88">
        <v>0</v>
      </c>
    </row>
    <row r="19" spans="1:4">
      <c r="A19" s="34" t="s">
        <v>80</v>
      </c>
      <c r="B19" s="87">
        <v>0</v>
      </c>
      <c r="C19" s="87">
        <v>0</v>
      </c>
      <c r="D19" s="88">
        <v>0</v>
      </c>
    </row>
    <row r="20" spans="1:4">
      <c r="A20" s="34" t="s">
        <v>274</v>
      </c>
      <c r="B20" s="87">
        <v>43.2</v>
      </c>
      <c r="C20" s="87">
        <v>0.01</v>
      </c>
      <c r="D20" s="88">
        <v>3.2258064516129031E-2</v>
      </c>
    </row>
    <row r="21" spans="1:4">
      <c r="A21" s="34" t="s">
        <v>275</v>
      </c>
      <c r="B21" s="87">
        <v>0</v>
      </c>
      <c r="C21" s="87">
        <v>0</v>
      </c>
      <c r="D21" s="88">
        <v>0</v>
      </c>
    </row>
    <row r="22" spans="1:4">
      <c r="A22" s="45" t="s">
        <v>276</v>
      </c>
      <c r="B22" s="89">
        <v>907.2</v>
      </c>
      <c r="C22" s="89">
        <v>0.28000000000000003</v>
      </c>
      <c r="D22" s="90">
        <v>0.67741935483870963</v>
      </c>
    </row>
    <row r="23" spans="1:4">
      <c r="A23" s="48" t="s">
        <v>277</v>
      </c>
      <c r="B23" s="91"/>
      <c r="C23" s="91"/>
    </row>
    <row r="24" spans="1:4">
      <c r="A24" s="43" t="s">
        <v>18</v>
      </c>
      <c r="B24" s="87">
        <v>0</v>
      </c>
      <c r="C24" s="87">
        <v>0</v>
      </c>
      <c r="D24" s="88">
        <v>0</v>
      </c>
    </row>
    <row r="25" spans="1:4">
      <c r="A25" s="43" t="s">
        <v>19</v>
      </c>
      <c r="B25" s="87">
        <v>0</v>
      </c>
      <c r="C25" s="87">
        <v>0</v>
      </c>
      <c r="D25" s="88">
        <v>0</v>
      </c>
    </row>
    <row r="26" spans="1:4">
      <c r="A26" s="43" t="s">
        <v>278</v>
      </c>
      <c r="B26" s="87">
        <v>432</v>
      </c>
      <c r="C26" s="87">
        <v>0.14000000000000001</v>
      </c>
      <c r="D26" s="88">
        <v>0.32258064516129031</v>
      </c>
    </row>
    <row r="27" spans="1:4">
      <c r="A27" s="43" t="s">
        <v>279</v>
      </c>
      <c r="B27" s="87"/>
      <c r="C27" s="87"/>
      <c r="D27" s="88">
        <v>0</v>
      </c>
    </row>
    <row r="28" spans="1:4">
      <c r="A28" s="43" t="s">
        <v>280</v>
      </c>
      <c r="B28" s="87">
        <v>0</v>
      </c>
      <c r="C28" s="87">
        <v>0</v>
      </c>
      <c r="D28" s="88">
        <v>0</v>
      </c>
    </row>
    <row r="29" spans="1:4">
      <c r="A29" s="43" t="s">
        <v>281</v>
      </c>
      <c r="B29" s="87"/>
      <c r="C29" s="87"/>
      <c r="D29" s="88">
        <v>0</v>
      </c>
    </row>
    <row r="30" spans="1:4">
      <c r="A30" s="43" t="s">
        <v>282</v>
      </c>
      <c r="B30" s="87"/>
      <c r="C30" s="87"/>
      <c r="D30" s="88">
        <v>0</v>
      </c>
    </row>
    <row r="31" spans="1:4">
      <c r="A31" s="43" t="s">
        <v>283</v>
      </c>
      <c r="B31" s="87"/>
      <c r="C31" s="87"/>
      <c r="D31" s="88">
        <v>0</v>
      </c>
    </row>
    <row r="32" spans="1:4">
      <c r="A32" s="92" t="s">
        <v>27</v>
      </c>
      <c r="B32" s="93">
        <v>432</v>
      </c>
      <c r="C32" s="93">
        <v>0.14000000000000001</v>
      </c>
      <c r="D32" s="94">
        <v>0.32258064516129031</v>
      </c>
    </row>
    <row r="33" spans="1:244">
      <c r="A33" s="39" t="s">
        <v>28</v>
      </c>
      <c r="B33" s="91"/>
      <c r="C33" s="91"/>
    </row>
    <row r="34" spans="1:244">
      <c r="A34" s="43" t="s">
        <v>29</v>
      </c>
      <c r="B34" s="87">
        <v>0</v>
      </c>
      <c r="C34" s="87">
        <v>0</v>
      </c>
      <c r="D34" s="88">
        <v>0</v>
      </c>
    </row>
    <row r="35" spans="1:244">
      <c r="A35" s="34" t="s">
        <v>30</v>
      </c>
      <c r="B35" s="87">
        <v>0</v>
      </c>
      <c r="C35" s="87">
        <v>0</v>
      </c>
      <c r="D35" s="88">
        <v>0</v>
      </c>
    </row>
    <row r="36" spans="1:244" s="49" customFormat="1">
      <c r="A36" s="45" t="s">
        <v>31</v>
      </c>
      <c r="B36" s="89">
        <v>1339.2</v>
      </c>
      <c r="C36" s="89">
        <v>0.42000000000000004</v>
      </c>
      <c r="D36" s="90">
        <v>1</v>
      </c>
    </row>
    <row r="37" spans="1:244">
      <c r="A37" s="39" t="s">
        <v>32</v>
      </c>
      <c r="B37" s="91"/>
      <c r="C37" s="91"/>
    </row>
    <row r="38" spans="1:244">
      <c r="A38" s="34" t="s">
        <v>33</v>
      </c>
      <c r="B38" s="87">
        <v>0</v>
      </c>
      <c r="C38" s="87">
        <v>0</v>
      </c>
      <c r="D38" s="88">
        <v>0</v>
      </c>
    </row>
    <row r="39" spans="1:244">
      <c r="A39" s="34" t="s">
        <v>34</v>
      </c>
      <c r="B39" s="87">
        <v>0</v>
      </c>
      <c r="C39" s="87">
        <v>0</v>
      </c>
      <c r="D39" s="88">
        <v>0</v>
      </c>
    </row>
    <row r="40" spans="1:244">
      <c r="A40" s="43" t="s">
        <v>35</v>
      </c>
      <c r="B40" s="87">
        <v>0</v>
      </c>
      <c r="C40" s="87">
        <v>0</v>
      </c>
      <c r="D40" s="88">
        <v>0</v>
      </c>
    </row>
    <row r="41" spans="1:244">
      <c r="A41" s="43" t="s">
        <v>36</v>
      </c>
      <c r="B41" s="87">
        <v>0</v>
      </c>
      <c r="C41" s="87">
        <v>0</v>
      </c>
      <c r="D41" s="88">
        <v>0</v>
      </c>
    </row>
    <row r="42" spans="1:244">
      <c r="A42" s="92" t="s">
        <v>37</v>
      </c>
      <c r="B42" s="93">
        <v>0</v>
      </c>
      <c r="C42" s="93">
        <v>0</v>
      </c>
      <c r="D42" s="94">
        <v>0</v>
      </c>
      <c r="E42" s="34"/>
      <c r="H42" s="95"/>
      <c r="I42" s="34"/>
      <c r="L42" s="95"/>
      <c r="M42" s="34"/>
      <c r="P42" s="95"/>
      <c r="Q42" s="34"/>
      <c r="T42" s="95"/>
      <c r="U42" s="34"/>
      <c r="X42" s="95"/>
      <c r="Y42" s="34"/>
      <c r="AB42" s="95"/>
      <c r="AC42" s="34"/>
      <c r="AF42" s="95"/>
      <c r="AG42" s="34"/>
      <c r="AJ42" s="95"/>
      <c r="AK42" s="34"/>
      <c r="AN42" s="95"/>
      <c r="AO42" s="34"/>
      <c r="AR42" s="95"/>
      <c r="AS42" s="34"/>
      <c r="AV42" s="95"/>
      <c r="AW42" s="34"/>
      <c r="AZ42" s="95"/>
      <c r="BA42" s="34"/>
      <c r="BD42" s="95"/>
      <c r="BE42" s="34"/>
      <c r="BH42" s="95"/>
      <c r="BI42" s="34"/>
      <c r="BL42" s="95"/>
      <c r="BM42" s="34"/>
      <c r="BP42" s="95"/>
      <c r="BQ42" s="34"/>
      <c r="BT42" s="95"/>
      <c r="BU42" s="34"/>
      <c r="BX42" s="95"/>
      <c r="BY42" s="34"/>
      <c r="CB42" s="95"/>
      <c r="CC42" s="34"/>
      <c r="CF42" s="95"/>
      <c r="CG42" s="34"/>
      <c r="CJ42" s="95"/>
      <c r="CK42" s="34"/>
      <c r="CN42" s="95"/>
      <c r="CO42" s="34"/>
      <c r="CR42" s="95"/>
      <c r="CS42" s="34"/>
      <c r="CV42" s="95"/>
      <c r="CW42" s="34"/>
      <c r="CZ42" s="95"/>
      <c r="DA42" s="34"/>
      <c r="DD42" s="95"/>
      <c r="DE42" s="34"/>
      <c r="DH42" s="95"/>
      <c r="DI42" s="34"/>
      <c r="DL42" s="95"/>
      <c r="DM42" s="34"/>
      <c r="DP42" s="95"/>
      <c r="DQ42" s="34"/>
      <c r="DT42" s="95"/>
      <c r="DU42" s="34"/>
      <c r="DX42" s="95"/>
      <c r="DY42" s="34"/>
      <c r="EB42" s="95"/>
      <c r="EC42" s="34"/>
      <c r="EF42" s="95"/>
      <c r="EG42" s="34"/>
      <c r="EJ42" s="95"/>
      <c r="EK42" s="34"/>
      <c r="EN42" s="95"/>
      <c r="EO42" s="34"/>
      <c r="ER42" s="95"/>
      <c r="ES42" s="34"/>
      <c r="EV42" s="95"/>
      <c r="EW42" s="34"/>
      <c r="EZ42" s="95"/>
      <c r="FA42" s="34"/>
      <c r="FD42" s="95"/>
      <c r="FE42" s="34"/>
      <c r="FH42" s="95"/>
      <c r="FI42" s="34"/>
      <c r="FL42" s="95"/>
      <c r="FM42" s="34"/>
      <c r="FP42" s="95"/>
      <c r="FQ42" s="34"/>
      <c r="FT42" s="95"/>
      <c r="FU42" s="34"/>
      <c r="FX42" s="95"/>
      <c r="FY42" s="34"/>
      <c r="GB42" s="95"/>
      <c r="GC42" s="34"/>
      <c r="GF42" s="95"/>
      <c r="GG42" s="34"/>
      <c r="GJ42" s="95"/>
      <c r="GK42" s="34"/>
      <c r="GN42" s="95"/>
      <c r="GO42" s="34"/>
      <c r="GR42" s="95"/>
      <c r="GS42" s="34"/>
      <c r="GV42" s="95"/>
      <c r="GW42" s="34"/>
      <c r="GZ42" s="95"/>
      <c r="HA42" s="34"/>
      <c r="HD42" s="95"/>
      <c r="HE42" s="34"/>
      <c r="HH42" s="95"/>
      <c r="HI42" s="34"/>
      <c r="HL42" s="95"/>
      <c r="HM42" s="34"/>
      <c r="HP42" s="95"/>
      <c r="HQ42" s="34"/>
      <c r="HT42" s="95"/>
      <c r="HU42" s="34"/>
      <c r="HX42" s="95"/>
      <c r="HY42" s="34"/>
      <c r="IB42" s="95"/>
      <c r="IC42" s="34"/>
      <c r="IF42" s="95"/>
      <c r="IG42" s="34"/>
      <c r="IJ42" s="95"/>
    </row>
    <row r="43" spans="1:244">
      <c r="A43" s="39" t="s">
        <v>38</v>
      </c>
      <c r="B43" s="91"/>
      <c r="C43" s="91"/>
    </row>
    <row r="44" spans="1:244">
      <c r="A44" s="43" t="s">
        <v>284</v>
      </c>
      <c r="B44" s="87">
        <v>0</v>
      </c>
      <c r="C44" s="87">
        <v>0</v>
      </c>
      <c r="D44" s="88">
        <v>0</v>
      </c>
    </row>
    <row r="45" spans="1:244">
      <c r="A45" s="43" t="s">
        <v>40</v>
      </c>
      <c r="B45" s="87">
        <v>0</v>
      </c>
      <c r="C45" s="87">
        <v>0</v>
      </c>
      <c r="D45" s="88">
        <v>0</v>
      </c>
    </row>
    <row r="46" spans="1:244">
      <c r="A46" s="43" t="s">
        <v>41</v>
      </c>
      <c r="B46" s="87">
        <v>0</v>
      </c>
      <c r="C46" s="87">
        <v>0</v>
      </c>
      <c r="D46" s="88">
        <v>0</v>
      </c>
    </row>
    <row r="47" spans="1:244">
      <c r="A47" s="92" t="s">
        <v>42</v>
      </c>
      <c r="B47" s="93">
        <v>0</v>
      </c>
      <c r="C47" s="93">
        <v>0</v>
      </c>
      <c r="D47" s="94">
        <v>0</v>
      </c>
      <c r="E47" s="34"/>
      <c r="H47" s="95"/>
      <c r="I47" s="34"/>
      <c r="L47" s="95"/>
      <c r="M47" s="34"/>
      <c r="P47" s="95"/>
      <c r="Q47" s="34"/>
      <c r="T47" s="95"/>
      <c r="U47" s="34"/>
      <c r="X47" s="95"/>
      <c r="Y47" s="34"/>
      <c r="AB47" s="95"/>
      <c r="AC47" s="34"/>
      <c r="AF47" s="95"/>
      <c r="AG47" s="34"/>
      <c r="AJ47" s="95"/>
      <c r="AK47" s="34"/>
      <c r="AN47" s="95"/>
      <c r="AO47" s="34"/>
      <c r="AR47" s="95"/>
      <c r="AS47" s="34"/>
      <c r="AV47" s="95"/>
      <c r="AW47" s="34"/>
      <c r="AZ47" s="95"/>
      <c r="BA47" s="34"/>
      <c r="BD47" s="95"/>
      <c r="BE47" s="34"/>
      <c r="BH47" s="95"/>
      <c r="BI47" s="34"/>
      <c r="BL47" s="95"/>
      <c r="BM47" s="34"/>
      <c r="BP47" s="95"/>
      <c r="BQ47" s="34"/>
      <c r="BT47" s="95"/>
      <c r="BU47" s="34"/>
      <c r="BX47" s="95"/>
      <c r="BY47" s="34"/>
      <c r="CB47" s="95"/>
      <c r="CC47" s="34"/>
      <c r="CF47" s="95"/>
      <c r="CG47" s="34"/>
      <c r="CJ47" s="95"/>
      <c r="CK47" s="34"/>
      <c r="CN47" s="95"/>
      <c r="CO47" s="34"/>
      <c r="CR47" s="95"/>
      <c r="CS47" s="34"/>
      <c r="CV47" s="95"/>
      <c r="CW47" s="34"/>
      <c r="CZ47" s="95"/>
      <c r="DA47" s="34"/>
      <c r="DD47" s="95"/>
      <c r="DE47" s="34"/>
      <c r="DH47" s="95"/>
      <c r="DI47" s="34"/>
      <c r="DL47" s="95"/>
      <c r="DM47" s="34"/>
      <c r="DP47" s="95"/>
      <c r="DQ47" s="34"/>
      <c r="DT47" s="95"/>
      <c r="DU47" s="34"/>
      <c r="DX47" s="95"/>
      <c r="DY47" s="34"/>
      <c r="EB47" s="95"/>
      <c r="EC47" s="34"/>
      <c r="EF47" s="95"/>
      <c r="EG47" s="34"/>
      <c r="EJ47" s="95"/>
      <c r="EK47" s="34"/>
      <c r="EN47" s="95"/>
      <c r="EO47" s="34"/>
      <c r="ER47" s="95"/>
      <c r="ES47" s="34"/>
      <c r="EV47" s="95"/>
      <c r="EW47" s="34"/>
      <c r="EZ47" s="95"/>
      <c r="FA47" s="34"/>
      <c r="FD47" s="95"/>
      <c r="FE47" s="34"/>
      <c r="FH47" s="95"/>
      <c r="FI47" s="34"/>
      <c r="FL47" s="95"/>
      <c r="FM47" s="34"/>
      <c r="FP47" s="95"/>
      <c r="FQ47" s="34"/>
      <c r="FT47" s="95"/>
      <c r="FU47" s="34"/>
      <c r="FX47" s="95"/>
      <c r="FY47" s="34"/>
      <c r="GB47" s="95"/>
      <c r="GC47" s="34"/>
      <c r="GF47" s="95"/>
      <c r="GG47" s="34"/>
      <c r="GJ47" s="95"/>
      <c r="GK47" s="34"/>
      <c r="GN47" s="95"/>
      <c r="GO47" s="34"/>
      <c r="GR47" s="95"/>
      <c r="GS47" s="34"/>
      <c r="GV47" s="95"/>
      <c r="GW47" s="34"/>
      <c r="GZ47" s="95"/>
      <c r="HA47" s="34"/>
      <c r="HD47" s="95"/>
      <c r="HE47" s="34"/>
      <c r="HH47" s="95"/>
      <c r="HI47" s="34"/>
      <c r="HL47" s="95"/>
      <c r="HM47" s="34"/>
      <c r="HP47" s="95"/>
      <c r="HQ47" s="34"/>
      <c r="HT47" s="95"/>
      <c r="HU47" s="34"/>
      <c r="HX47" s="95"/>
      <c r="HY47" s="34"/>
      <c r="IB47" s="95"/>
      <c r="IC47" s="34"/>
      <c r="IF47" s="95"/>
      <c r="IG47" s="34"/>
      <c r="IJ47" s="95"/>
    </row>
    <row r="48" spans="1:244">
      <c r="A48" s="96" t="s">
        <v>43</v>
      </c>
      <c r="B48" s="97">
        <v>0</v>
      </c>
      <c r="C48" s="97">
        <v>0</v>
      </c>
      <c r="D48" s="98">
        <v>0</v>
      </c>
      <c r="G48" s="34"/>
      <c r="K48" s="34"/>
      <c r="O48" s="34"/>
      <c r="S48" s="34"/>
      <c r="W48" s="34"/>
      <c r="AA48" s="34"/>
      <c r="AE48" s="34"/>
      <c r="AI48" s="34"/>
      <c r="AM48" s="34"/>
      <c r="AQ48" s="34"/>
      <c r="AU48" s="34"/>
      <c r="AY48" s="34"/>
      <c r="BC48" s="34"/>
      <c r="BG48" s="34"/>
      <c r="BK48" s="34"/>
      <c r="BO48" s="34"/>
      <c r="BS48" s="34"/>
      <c r="BW48" s="34"/>
      <c r="CA48" s="34"/>
      <c r="CE48" s="34"/>
      <c r="CI48" s="34"/>
      <c r="CM48" s="34"/>
      <c r="CQ48" s="34"/>
      <c r="CU48" s="34"/>
      <c r="CY48" s="34"/>
      <c r="DC48" s="34"/>
      <c r="DG48" s="34"/>
      <c r="DK48" s="34"/>
      <c r="DO48" s="34"/>
      <c r="DS48" s="34"/>
      <c r="DW48" s="34"/>
      <c r="EA48" s="34"/>
      <c r="EE48" s="34"/>
      <c r="EI48" s="34"/>
      <c r="EM48" s="34"/>
      <c r="EQ48" s="34"/>
      <c r="EU48" s="34"/>
      <c r="EY48" s="34"/>
      <c r="FC48" s="34"/>
      <c r="FG48" s="34"/>
      <c r="FK48" s="34"/>
      <c r="FO48" s="34"/>
      <c r="FS48" s="34"/>
      <c r="FW48" s="34"/>
      <c r="GA48" s="34"/>
      <c r="GE48" s="34"/>
      <c r="GI48" s="34"/>
      <c r="GM48" s="34"/>
      <c r="GQ48" s="34"/>
      <c r="GU48" s="34"/>
      <c r="GY48" s="34"/>
      <c r="HC48" s="34"/>
      <c r="HG48" s="34"/>
      <c r="HK48" s="34"/>
      <c r="HO48" s="34"/>
      <c r="HS48" s="34"/>
      <c r="HW48" s="34"/>
      <c r="IA48" s="34"/>
      <c r="IE48" s="34"/>
    </row>
    <row r="49" spans="1:244" s="49" customFormat="1">
      <c r="A49" s="45" t="s">
        <v>44</v>
      </c>
      <c r="B49" s="89">
        <v>1339.2</v>
      </c>
      <c r="C49" s="89">
        <v>0.42000000000000004</v>
      </c>
      <c r="D49" s="90">
        <v>1</v>
      </c>
    </row>
    <row r="50" spans="1:244">
      <c r="A50" s="39" t="s">
        <v>45</v>
      </c>
      <c r="B50" s="91"/>
      <c r="C50" s="91"/>
    </row>
    <row r="51" spans="1:244">
      <c r="A51" s="34" t="s">
        <v>46</v>
      </c>
      <c r="B51" s="87">
        <v>0</v>
      </c>
      <c r="C51" s="87">
        <v>0</v>
      </c>
      <c r="D51" s="88">
        <v>0</v>
      </c>
    </row>
    <row r="52" spans="1:244">
      <c r="A52" s="34" t="s">
        <v>47</v>
      </c>
      <c r="B52" s="87">
        <v>0</v>
      </c>
      <c r="C52" s="87">
        <v>0</v>
      </c>
      <c r="D52" s="88">
        <v>0</v>
      </c>
    </row>
    <row r="53" spans="1:244">
      <c r="A53" s="92" t="s">
        <v>48</v>
      </c>
      <c r="B53" s="93">
        <v>0</v>
      </c>
      <c r="C53" s="93">
        <v>0</v>
      </c>
      <c r="D53" s="94">
        <v>0</v>
      </c>
      <c r="E53" s="34"/>
      <c r="H53" s="95"/>
      <c r="I53" s="34"/>
      <c r="L53" s="95"/>
      <c r="M53" s="34"/>
      <c r="P53" s="95"/>
      <c r="Q53" s="34"/>
      <c r="T53" s="95"/>
      <c r="U53" s="34"/>
      <c r="X53" s="95"/>
      <c r="Y53" s="34"/>
      <c r="AB53" s="95"/>
      <c r="AC53" s="34"/>
      <c r="AF53" s="95"/>
      <c r="AG53" s="34"/>
      <c r="AJ53" s="95"/>
      <c r="AK53" s="34"/>
      <c r="AN53" s="95"/>
      <c r="AO53" s="34"/>
      <c r="AR53" s="95"/>
      <c r="AS53" s="34"/>
      <c r="AV53" s="95"/>
      <c r="AW53" s="34"/>
      <c r="AZ53" s="95"/>
      <c r="BA53" s="34"/>
      <c r="BD53" s="95"/>
      <c r="BE53" s="34"/>
      <c r="BH53" s="95"/>
      <c r="BI53" s="34"/>
      <c r="BL53" s="95"/>
      <c r="BM53" s="34"/>
      <c r="BP53" s="95"/>
      <c r="BQ53" s="34"/>
      <c r="BT53" s="95"/>
      <c r="BU53" s="34"/>
      <c r="BX53" s="95"/>
      <c r="BY53" s="34"/>
      <c r="CB53" s="95"/>
      <c r="CC53" s="34"/>
      <c r="CF53" s="95"/>
      <c r="CG53" s="34"/>
      <c r="CJ53" s="95"/>
      <c r="CK53" s="34"/>
      <c r="CN53" s="95"/>
      <c r="CO53" s="34"/>
      <c r="CR53" s="95"/>
      <c r="CS53" s="34"/>
      <c r="CV53" s="95"/>
      <c r="CW53" s="34"/>
      <c r="CZ53" s="95"/>
      <c r="DA53" s="34"/>
      <c r="DD53" s="95"/>
      <c r="DE53" s="34"/>
      <c r="DH53" s="95"/>
      <c r="DI53" s="34"/>
      <c r="DL53" s="95"/>
      <c r="DM53" s="34"/>
      <c r="DP53" s="95"/>
      <c r="DQ53" s="34"/>
      <c r="DT53" s="95"/>
      <c r="DU53" s="34"/>
      <c r="DX53" s="95"/>
      <c r="DY53" s="34"/>
      <c r="EB53" s="95"/>
      <c r="EC53" s="34"/>
      <c r="EF53" s="95"/>
      <c r="EG53" s="34"/>
      <c r="EJ53" s="95"/>
      <c r="EK53" s="34"/>
      <c r="EN53" s="95"/>
      <c r="EO53" s="34"/>
      <c r="ER53" s="95"/>
      <c r="ES53" s="34"/>
      <c r="EV53" s="95"/>
      <c r="EW53" s="34"/>
      <c r="EZ53" s="95"/>
      <c r="FA53" s="34"/>
      <c r="FD53" s="95"/>
      <c r="FE53" s="34"/>
      <c r="FH53" s="95"/>
      <c r="FI53" s="34"/>
      <c r="FL53" s="95"/>
      <c r="FM53" s="34"/>
      <c r="FP53" s="95"/>
      <c r="FQ53" s="34"/>
      <c r="FT53" s="95"/>
      <c r="FU53" s="34"/>
      <c r="FX53" s="95"/>
      <c r="FY53" s="34"/>
      <c r="GB53" s="95"/>
      <c r="GC53" s="34"/>
      <c r="GF53" s="95"/>
      <c r="GG53" s="34"/>
      <c r="GJ53" s="95"/>
      <c r="GK53" s="34"/>
      <c r="GN53" s="95"/>
      <c r="GO53" s="34"/>
      <c r="GR53" s="95"/>
      <c r="GS53" s="34"/>
      <c r="GV53" s="95"/>
      <c r="GW53" s="34"/>
      <c r="GZ53" s="95"/>
      <c r="HA53" s="34"/>
      <c r="HD53" s="95"/>
      <c r="HE53" s="34"/>
      <c r="HH53" s="95"/>
      <c r="HI53" s="34"/>
      <c r="HL53" s="95"/>
      <c r="HM53" s="34"/>
      <c r="HP53" s="95"/>
      <c r="HQ53" s="34"/>
      <c r="HT53" s="95"/>
      <c r="HU53" s="34"/>
      <c r="HX53" s="95"/>
      <c r="HY53" s="34"/>
      <c r="IB53" s="95"/>
      <c r="IC53" s="34"/>
      <c r="IF53" s="95"/>
      <c r="IG53" s="34"/>
      <c r="IJ53" s="95"/>
    </row>
    <row r="54" spans="1:244" s="49" customFormat="1" ht="13.5" thickBot="1">
      <c r="A54" s="51" t="s">
        <v>49</v>
      </c>
      <c r="B54" s="99">
        <v>1339.2</v>
      </c>
      <c r="C54" s="99">
        <v>0.42000000000000004</v>
      </c>
      <c r="D54" s="100">
        <v>1</v>
      </c>
    </row>
    <row r="55" spans="1:244">
      <c r="A55" s="54" t="str">
        <f>[12]Custeio!A49</f>
        <v>Elaboração: CONAB/DIPAI/SUINF/GECUP</v>
      </c>
      <c r="D55" s="5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 xml:space="preserve">&amp;R&amp;6&amp;F - &amp;A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6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10" style="31" bestFit="1" customWidth="1"/>
    <col min="5" max="254" width="11.5" style="31"/>
    <col min="255" max="255" width="45.625" style="31" customWidth="1"/>
    <col min="256" max="257" width="12.625" style="31" customWidth="1"/>
    <col min="258" max="258" width="10" style="31" bestFit="1" customWidth="1"/>
    <col min="259" max="510" width="11.5" style="31"/>
    <col min="511" max="511" width="45.625" style="31" customWidth="1"/>
    <col min="512" max="513" width="12.625" style="31" customWidth="1"/>
    <col min="514" max="514" width="10" style="31" bestFit="1" customWidth="1"/>
    <col min="515" max="766" width="11.5" style="31"/>
    <col min="767" max="767" width="45.625" style="31" customWidth="1"/>
    <col min="768" max="769" width="12.625" style="31" customWidth="1"/>
    <col min="770" max="770" width="10" style="31" bestFit="1" customWidth="1"/>
    <col min="771" max="1022" width="11.5" style="31"/>
    <col min="1023" max="1023" width="45.625" style="31" customWidth="1"/>
    <col min="1024" max="1025" width="12.625" style="31" customWidth="1"/>
    <col min="1026" max="1026" width="10" style="31" bestFit="1" customWidth="1"/>
    <col min="1027" max="1278" width="11.5" style="31"/>
    <col min="1279" max="1279" width="45.625" style="31" customWidth="1"/>
    <col min="1280" max="1281" width="12.625" style="31" customWidth="1"/>
    <col min="1282" max="1282" width="10" style="31" bestFit="1" customWidth="1"/>
    <col min="1283" max="1534" width="11.5" style="31"/>
    <col min="1535" max="1535" width="45.625" style="31" customWidth="1"/>
    <col min="1536" max="1537" width="12.625" style="31" customWidth="1"/>
    <col min="1538" max="1538" width="10" style="31" bestFit="1" customWidth="1"/>
    <col min="1539" max="1790" width="11.5" style="31"/>
    <col min="1791" max="1791" width="45.625" style="31" customWidth="1"/>
    <col min="1792" max="1793" width="12.625" style="31" customWidth="1"/>
    <col min="1794" max="1794" width="10" style="31" bestFit="1" customWidth="1"/>
    <col min="1795" max="2046" width="11.5" style="31"/>
    <col min="2047" max="2047" width="45.625" style="31" customWidth="1"/>
    <col min="2048" max="2049" width="12.625" style="31" customWidth="1"/>
    <col min="2050" max="2050" width="10" style="31" bestFit="1" customWidth="1"/>
    <col min="2051" max="2302" width="11.5" style="31"/>
    <col min="2303" max="2303" width="45.625" style="31" customWidth="1"/>
    <col min="2304" max="2305" width="12.625" style="31" customWidth="1"/>
    <col min="2306" max="2306" width="10" style="31" bestFit="1" customWidth="1"/>
    <col min="2307" max="2558" width="11.5" style="31"/>
    <col min="2559" max="2559" width="45.625" style="31" customWidth="1"/>
    <col min="2560" max="2561" width="12.625" style="31" customWidth="1"/>
    <col min="2562" max="2562" width="10" style="31" bestFit="1" customWidth="1"/>
    <col min="2563" max="2814" width="11.5" style="31"/>
    <col min="2815" max="2815" width="45.625" style="31" customWidth="1"/>
    <col min="2816" max="2817" width="12.625" style="31" customWidth="1"/>
    <col min="2818" max="2818" width="10" style="31" bestFit="1" customWidth="1"/>
    <col min="2819" max="3070" width="11.5" style="31"/>
    <col min="3071" max="3071" width="45.625" style="31" customWidth="1"/>
    <col min="3072" max="3073" width="12.625" style="31" customWidth="1"/>
    <col min="3074" max="3074" width="10" style="31" bestFit="1" customWidth="1"/>
    <col min="3075" max="3326" width="11.5" style="31"/>
    <col min="3327" max="3327" width="45.625" style="31" customWidth="1"/>
    <col min="3328" max="3329" width="12.625" style="31" customWidth="1"/>
    <col min="3330" max="3330" width="10" style="31" bestFit="1" customWidth="1"/>
    <col min="3331" max="3582" width="11.5" style="31"/>
    <col min="3583" max="3583" width="45.625" style="31" customWidth="1"/>
    <col min="3584" max="3585" width="12.625" style="31" customWidth="1"/>
    <col min="3586" max="3586" width="10" style="31" bestFit="1" customWidth="1"/>
    <col min="3587" max="3838" width="11.5" style="31"/>
    <col min="3839" max="3839" width="45.625" style="31" customWidth="1"/>
    <col min="3840" max="3841" width="12.625" style="31" customWidth="1"/>
    <col min="3842" max="3842" width="10" style="31" bestFit="1" customWidth="1"/>
    <col min="3843" max="4094" width="11.5" style="31"/>
    <col min="4095" max="4095" width="45.625" style="31" customWidth="1"/>
    <col min="4096" max="4097" width="12.625" style="31" customWidth="1"/>
    <col min="4098" max="4098" width="10" style="31" bestFit="1" customWidth="1"/>
    <col min="4099" max="4350" width="11.5" style="31"/>
    <col min="4351" max="4351" width="45.625" style="31" customWidth="1"/>
    <col min="4352" max="4353" width="12.625" style="31" customWidth="1"/>
    <col min="4354" max="4354" width="10" style="31" bestFit="1" customWidth="1"/>
    <col min="4355" max="4606" width="11.5" style="31"/>
    <col min="4607" max="4607" width="45.625" style="31" customWidth="1"/>
    <col min="4608" max="4609" width="12.625" style="31" customWidth="1"/>
    <col min="4610" max="4610" width="10" style="31" bestFit="1" customWidth="1"/>
    <col min="4611" max="4862" width="11.5" style="31"/>
    <col min="4863" max="4863" width="45.625" style="31" customWidth="1"/>
    <col min="4864" max="4865" width="12.625" style="31" customWidth="1"/>
    <col min="4866" max="4866" width="10" style="31" bestFit="1" customWidth="1"/>
    <col min="4867" max="5118" width="11.5" style="31"/>
    <col min="5119" max="5119" width="45.625" style="31" customWidth="1"/>
    <col min="5120" max="5121" width="12.625" style="31" customWidth="1"/>
    <col min="5122" max="5122" width="10" style="31" bestFit="1" customWidth="1"/>
    <col min="5123" max="5374" width="11.5" style="31"/>
    <col min="5375" max="5375" width="45.625" style="31" customWidth="1"/>
    <col min="5376" max="5377" width="12.625" style="31" customWidth="1"/>
    <col min="5378" max="5378" width="10" style="31" bestFit="1" customWidth="1"/>
    <col min="5379" max="5630" width="11.5" style="31"/>
    <col min="5631" max="5631" width="45.625" style="31" customWidth="1"/>
    <col min="5632" max="5633" width="12.625" style="31" customWidth="1"/>
    <col min="5634" max="5634" width="10" style="31" bestFit="1" customWidth="1"/>
    <col min="5635" max="5886" width="11.5" style="31"/>
    <col min="5887" max="5887" width="45.625" style="31" customWidth="1"/>
    <col min="5888" max="5889" width="12.625" style="31" customWidth="1"/>
    <col min="5890" max="5890" width="10" style="31" bestFit="1" customWidth="1"/>
    <col min="5891" max="6142" width="11.5" style="31"/>
    <col min="6143" max="6143" width="45.625" style="31" customWidth="1"/>
    <col min="6144" max="6145" width="12.625" style="31" customWidth="1"/>
    <col min="6146" max="6146" width="10" style="31" bestFit="1" customWidth="1"/>
    <col min="6147" max="6398" width="11.5" style="31"/>
    <col min="6399" max="6399" width="45.625" style="31" customWidth="1"/>
    <col min="6400" max="6401" width="12.625" style="31" customWidth="1"/>
    <col min="6402" max="6402" width="10" style="31" bestFit="1" customWidth="1"/>
    <col min="6403" max="6654" width="11.5" style="31"/>
    <col min="6655" max="6655" width="45.625" style="31" customWidth="1"/>
    <col min="6656" max="6657" width="12.625" style="31" customWidth="1"/>
    <col min="6658" max="6658" width="10" style="31" bestFit="1" customWidth="1"/>
    <col min="6659" max="6910" width="11.5" style="31"/>
    <col min="6911" max="6911" width="45.625" style="31" customWidth="1"/>
    <col min="6912" max="6913" width="12.625" style="31" customWidth="1"/>
    <col min="6914" max="6914" width="10" style="31" bestFit="1" customWidth="1"/>
    <col min="6915" max="7166" width="11.5" style="31"/>
    <col min="7167" max="7167" width="45.625" style="31" customWidth="1"/>
    <col min="7168" max="7169" width="12.625" style="31" customWidth="1"/>
    <col min="7170" max="7170" width="10" style="31" bestFit="1" customWidth="1"/>
    <col min="7171" max="7422" width="11.5" style="31"/>
    <col min="7423" max="7423" width="45.625" style="31" customWidth="1"/>
    <col min="7424" max="7425" width="12.625" style="31" customWidth="1"/>
    <col min="7426" max="7426" width="10" style="31" bestFit="1" customWidth="1"/>
    <col min="7427" max="7678" width="11.5" style="31"/>
    <col min="7679" max="7679" width="45.625" style="31" customWidth="1"/>
    <col min="7680" max="7681" width="12.625" style="31" customWidth="1"/>
    <col min="7682" max="7682" width="10" style="31" bestFit="1" customWidth="1"/>
    <col min="7683" max="7934" width="11.5" style="31"/>
    <col min="7935" max="7935" width="45.625" style="31" customWidth="1"/>
    <col min="7936" max="7937" width="12.625" style="31" customWidth="1"/>
    <col min="7938" max="7938" width="10" style="31" bestFit="1" customWidth="1"/>
    <col min="7939" max="8190" width="11.5" style="31"/>
    <col min="8191" max="8191" width="45.625" style="31" customWidth="1"/>
    <col min="8192" max="8193" width="12.625" style="31" customWidth="1"/>
    <col min="8194" max="8194" width="10" style="31" bestFit="1" customWidth="1"/>
    <col min="8195" max="8446" width="11.5" style="31"/>
    <col min="8447" max="8447" width="45.625" style="31" customWidth="1"/>
    <col min="8448" max="8449" width="12.625" style="31" customWidth="1"/>
    <col min="8450" max="8450" width="10" style="31" bestFit="1" customWidth="1"/>
    <col min="8451" max="8702" width="11.5" style="31"/>
    <col min="8703" max="8703" width="45.625" style="31" customWidth="1"/>
    <col min="8704" max="8705" width="12.625" style="31" customWidth="1"/>
    <col min="8706" max="8706" width="10" style="31" bestFit="1" customWidth="1"/>
    <col min="8707" max="8958" width="11.5" style="31"/>
    <col min="8959" max="8959" width="45.625" style="31" customWidth="1"/>
    <col min="8960" max="8961" width="12.625" style="31" customWidth="1"/>
    <col min="8962" max="8962" width="10" style="31" bestFit="1" customWidth="1"/>
    <col min="8963" max="9214" width="11.5" style="31"/>
    <col min="9215" max="9215" width="45.625" style="31" customWidth="1"/>
    <col min="9216" max="9217" width="12.625" style="31" customWidth="1"/>
    <col min="9218" max="9218" width="10" style="31" bestFit="1" customWidth="1"/>
    <col min="9219" max="9470" width="11.5" style="31"/>
    <col min="9471" max="9471" width="45.625" style="31" customWidth="1"/>
    <col min="9472" max="9473" width="12.625" style="31" customWidth="1"/>
    <col min="9474" max="9474" width="10" style="31" bestFit="1" customWidth="1"/>
    <col min="9475" max="9726" width="11.5" style="31"/>
    <col min="9727" max="9727" width="45.625" style="31" customWidth="1"/>
    <col min="9728" max="9729" width="12.625" style="31" customWidth="1"/>
    <col min="9730" max="9730" width="10" style="31" bestFit="1" customWidth="1"/>
    <col min="9731" max="9982" width="11.5" style="31"/>
    <col min="9983" max="9983" width="45.625" style="31" customWidth="1"/>
    <col min="9984" max="9985" width="12.625" style="31" customWidth="1"/>
    <col min="9986" max="9986" width="10" style="31" bestFit="1" customWidth="1"/>
    <col min="9987" max="10238" width="11.5" style="31"/>
    <col min="10239" max="10239" width="45.625" style="31" customWidth="1"/>
    <col min="10240" max="10241" width="12.625" style="31" customWidth="1"/>
    <col min="10242" max="10242" width="10" style="31" bestFit="1" customWidth="1"/>
    <col min="10243" max="10494" width="11.5" style="31"/>
    <col min="10495" max="10495" width="45.625" style="31" customWidth="1"/>
    <col min="10496" max="10497" width="12.625" style="31" customWidth="1"/>
    <col min="10498" max="10498" width="10" style="31" bestFit="1" customWidth="1"/>
    <col min="10499" max="10750" width="11.5" style="31"/>
    <col min="10751" max="10751" width="45.625" style="31" customWidth="1"/>
    <col min="10752" max="10753" width="12.625" style="31" customWidth="1"/>
    <col min="10754" max="10754" width="10" style="31" bestFit="1" customWidth="1"/>
    <col min="10755" max="11006" width="11.5" style="31"/>
    <col min="11007" max="11007" width="45.625" style="31" customWidth="1"/>
    <col min="11008" max="11009" width="12.625" style="31" customWidth="1"/>
    <col min="11010" max="11010" width="10" style="31" bestFit="1" customWidth="1"/>
    <col min="11011" max="11262" width="11.5" style="31"/>
    <col min="11263" max="11263" width="45.625" style="31" customWidth="1"/>
    <col min="11264" max="11265" width="12.625" style="31" customWidth="1"/>
    <col min="11266" max="11266" width="10" style="31" bestFit="1" customWidth="1"/>
    <col min="11267" max="11518" width="11.5" style="31"/>
    <col min="11519" max="11519" width="45.625" style="31" customWidth="1"/>
    <col min="11520" max="11521" width="12.625" style="31" customWidth="1"/>
    <col min="11522" max="11522" width="10" style="31" bestFit="1" customWidth="1"/>
    <col min="11523" max="11774" width="11.5" style="31"/>
    <col min="11775" max="11775" width="45.625" style="31" customWidth="1"/>
    <col min="11776" max="11777" width="12.625" style="31" customWidth="1"/>
    <col min="11778" max="11778" width="10" style="31" bestFit="1" customWidth="1"/>
    <col min="11779" max="12030" width="11.5" style="31"/>
    <col min="12031" max="12031" width="45.625" style="31" customWidth="1"/>
    <col min="12032" max="12033" width="12.625" style="31" customWidth="1"/>
    <col min="12034" max="12034" width="10" style="31" bestFit="1" customWidth="1"/>
    <col min="12035" max="12286" width="11.5" style="31"/>
    <col min="12287" max="12287" width="45.625" style="31" customWidth="1"/>
    <col min="12288" max="12289" width="12.625" style="31" customWidth="1"/>
    <col min="12290" max="12290" width="10" style="31" bestFit="1" customWidth="1"/>
    <col min="12291" max="12542" width="11.5" style="31"/>
    <col min="12543" max="12543" width="45.625" style="31" customWidth="1"/>
    <col min="12544" max="12545" width="12.625" style="31" customWidth="1"/>
    <col min="12546" max="12546" width="10" style="31" bestFit="1" customWidth="1"/>
    <col min="12547" max="12798" width="11.5" style="31"/>
    <col min="12799" max="12799" width="45.625" style="31" customWidth="1"/>
    <col min="12800" max="12801" width="12.625" style="31" customWidth="1"/>
    <col min="12802" max="12802" width="10" style="31" bestFit="1" customWidth="1"/>
    <col min="12803" max="13054" width="11.5" style="31"/>
    <col min="13055" max="13055" width="45.625" style="31" customWidth="1"/>
    <col min="13056" max="13057" width="12.625" style="31" customWidth="1"/>
    <col min="13058" max="13058" width="10" style="31" bestFit="1" customWidth="1"/>
    <col min="13059" max="13310" width="11.5" style="31"/>
    <col min="13311" max="13311" width="45.625" style="31" customWidth="1"/>
    <col min="13312" max="13313" width="12.625" style="31" customWidth="1"/>
    <col min="13314" max="13314" width="10" style="31" bestFit="1" customWidth="1"/>
    <col min="13315" max="13566" width="11.5" style="31"/>
    <col min="13567" max="13567" width="45.625" style="31" customWidth="1"/>
    <col min="13568" max="13569" width="12.625" style="31" customWidth="1"/>
    <col min="13570" max="13570" width="10" style="31" bestFit="1" customWidth="1"/>
    <col min="13571" max="13822" width="11.5" style="31"/>
    <col min="13823" max="13823" width="45.625" style="31" customWidth="1"/>
    <col min="13824" max="13825" width="12.625" style="31" customWidth="1"/>
    <col min="13826" max="13826" width="10" style="31" bestFit="1" customWidth="1"/>
    <col min="13827" max="14078" width="11.5" style="31"/>
    <col min="14079" max="14079" width="45.625" style="31" customWidth="1"/>
    <col min="14080" max="14081" width="12.625" style="31" customWidth="1"/>
    <col min="14082" max="14082" width="10" style="31" bestFit="1" customWidth="1"/>
    <col min="14083" max="14334" width="11.5" style="31"/>
    <col min="14335" max="14335" width="45.625" style="31" customWidth="1"/>
    <col min="14336" max="14337" width="12.625" style="31" customWidth="1"/>
    <col min="14338" max="14338" width="10" style="31" bestFit="1" customWidth="1"/>
    <col min="14339" max="14590" width="11.5" style="31"/>
    <col min="14591" max="14591" width="45.625" style="31" customWidth="1"/>
    <col min="14592" max="14593" width="12.625" style="31" customWidth="1"/>
    <col min="14594" max="14594" width="10" style="31" bestFit="1" customWidth="1"/>
    <col min="14595" max="14846" width="11.5" style="31"/>
    <col min="14847" max="14847" width="45.625" style="31" customWidth="1"/>
    <col min="14848" max="14849" width="12.625" style="31" customWidth="1"/>
    <col min="14850" max="14850" width="10" style="31" bestFit="1" customWidth="1"/>
    <col min="14851" max="15102" width="11.5" style="31"/>
    <col min="15103" max="15103" width="45.625" style="31" customWidth="1"/>
    <col min="15104" max="15105" width="12.625" style="31" customWidth="1"/>
    <col min="15106" max="15106" width="10" style="31" bestFit="1" customWidth="1"/>
    <col min="15107" max="15358" width="11.5" style="31"/>
    <col min="15359" max="15359" width="45.625" style="31" customWidth="1"/>
    <col min="15360" max="15361" width="12.625" style="31" customWidth="1"/>
    <col min="15362" max="15362" width="10" style="31" bestFit="1" customWidth="1"/>
    <col min="15363" max="15614" width="11.5" style="31"/>
    <col min="15615" max="15615" width="45.625" style="31" customWidth="1"/>
    <col min="15616" max="15617" width="12.625" style="31" customWidth="1"/>
    <col min="15618" max="15618" width="10" style="31" bestFit="1" customWidth="1"/>
    <col min="15619" max="15870" width="11.5" style="31"/>
    <col min="15871" max="15871" width="45.625" style="31" customWidth="1"/>
    <col min="15872" max="15873" width="12.625" style="31" customWidth="1"/>
    <col min="15874" max="15874" width="10" style="31" bestFit="1" customWidth="1"/>
    <col min="15875" max="16126" width="11.5" style="31"/>
    <col min="16127" max="16127" width="45.625" style="31" customWidth="1"/>
    <col min="16128" max="16129" width="12.625" style="31" customWidth="1"/>
    <col min="16130" max="16130" width="10" style="31" bestFit="1" customWidth="1"/>
    <col min="16131" max="16384" width="11.5" style="31"/>
  </cols>
  <sheetData>
    <row r="1" spans="1:4">
      <c r="A1" s="30" t="s">
        <v>260</v>
      </c>
      <c r="B1" s="30"/>
      <c r="C1" s="30"/>
      <c r="D1" s="30"/>
    </row>
    <row r="2" spans="1:4">
      <c r="A2" s="30" t="s">
        <v>261</v>
      </c>
      <c r="B2" s="30"/>
      <c r="C2" s="30"/>
      <c r="D2" s="30"/>
    </row>
    <row r="3" spans="1:4">
      <c r="A3" s="30" t="s">
        <v>300</v>
      </c>
      <c r="B3" s="30"/>
      <c r="C3" s="30"/>
      <c r="D3" s="30"/>
    </row>
    <row r="4" spans="1:4">
      <c r="A4" s="30" t="s">
        <v>263</v>
      </c>
      <c r="B4" s="30"/>
      <c r="C4" s="30"/>
      <c r="D4" s="30"/>
    </row>
    <row r="5" spans="1:4" ht="13.5" thickBot="1">
      <c r="A5" s="32" t="s">
        <v>4</v>
      </c>
      <c r="B5" s="85">
        <v>3150</v>
      </c>
      <c r="C5" s="34" t="s">
        <v>264</v>
      </c>
    </row>
    <row r="6" spans="1:4">
      <c r="A6" s="35"/>
      <c r="B6" s="36" t="s">
        <v>6</v>
      </c>
      <c r="C6" s="104" t="s">
        <v>301</v>
      </c>
      <c r="D6" s="38" t="s">
        <v>7</v>
      </c>
    </row>
    <row r="7" spans="1:4">
      <c r="A7" s="39" t="s">
        <v>8</v>
      </c>
      <c r="D7" s="40" t="s">
        <v>9</v>
      </c>
    </row>
    <row r="8" spans="1:4" ht="13.5" thickBot="1">
      <c r="A8" s="41"/>
      <c r="B8" s="42" t="s">
        <v>67</v>
      </c>
      <c r="C8" s="42" t="s">
        <v>11</v>
      </c>
      <c r="D8" s="42" t="s">
        <v>12</v>
      </c>
    </row>
    <row r="9" spans="1:4">
      <c r="A9" s="39" t="s">
        <v>266</v>
      </c>
    </row>
    <row r="10" spans="1:4">
      <c r="A10" s="34" t="s">
        <v>14</v>
      </c>
      <c r="B10" s="87">
        <v>944</v>
      </c>
      <c r="C10" s="87">
        <v>0.3</v>
      </c>
      <c r="D10" s="88">
        <v>0.63135366506153023</v>
      </c>
    </row>
    <row r="11" spans="1:4">
      <c r="A11" s="34" t="s">
        <v>302</v>
      </c>
      <c r="B11" s="87">
        <v>47.2</v>
      </c>
      <c r="C11" s="87">
        <v>0.01</v>
      </c>
      <c r="D11" s="88">
        <v>3.156768325307651E-2</v>
      </c>
    </row>
    <row r="12" spans="1:4">
      <c r="A12" s="34" t="s">
        <v>303</v>
      </c>
      <c r="B12" s="87">
        <v>0</v>
      </c>
      <c r="C12" s="87">
        <v>0</v>
      </c>
      <c r="D12" s="88">
        <v>0</v>
      </c>
    </row>
    <row r="13" spans="1:4">
      <c r="A13" s="45" t="s">
        <v>276</v>
      </c>
      <c r="B13" s="89">
        <v>991.2</v>
      </c>
      <c r="C13" s="89">
        <v>0.31</v>
      </c>
      <c r="D13" s="90">
        <v>0.6629213483146067</v>
      </c>
    </row>
    <row r="14" spans="1:4">
      <c r="A14" s="48" t="s">
        <v>277</v>
      </c>
      <c r="B14" s="91"/>
      <c r="C14" s="91"/>
    </row>
    <row r="15" spans="1:4">
      <c r="A15" s="43" t="s">
        <v>18</v>
      </c>
      <c r="B15" s="87">
        <v>0</v>
      </c>
      <c r="C15" s="87">
        <v>0</v>
      </c>
      <c r="D15" s="88">
        <v>0</v>
      </c>
    </row>
    <row r="16" spans="1:4">
      <c r="A16" s="43" t="s">
        <v>19</v>
      </c>
      <c r="B16" s="87">
        <v>0</v>
      </c>
      <c r="C16" s="87">
        <v>0</v>
      </c>
      <c r="D16" s="88">
        <v>0</v>
      </c>
    </row>
    <row r="17" spans="1:4">
      <c r="A17" s="43" t="s">
        <v>278</v>
      </c>
      <c r="B17" s="87">
        <v>504</v>
      </c>
      <c r="C17" s="87">
        <v>0.16</v>
      </c>
      <c r="D17" s="88">
        <v>0.33707865168539325</v>
      </c>
    </row>
    <row r="18" spans="1:4">
      <c r="A18" s="43" t="s">
        <v>279</v>
      </c>
      <c r="B18" s="87"/>
      <c r="C18" s="87"/>
      <c r="D18" s="88">
        <v>0</v>
      </c>
    </row>
    <row r="19" spans="1:4">
      <c r="A19" s="43" t="s">
        <v>280</v>
      </c>
      <c r="B19" s="87">
        <v>0</v>
      </c>
      <c r="C19" s="87">
        <v>0</v>
      </c>
      <c r="D19" s="88">
        <v>0</v>
      </c>
    </row>
    <row r="20" spans="1:4">
      <c r="A20" s="43" t="s">
        <v>281</v>
      </c>
      <c r="B20" s="87"/>
      <c r="C20" s="87"/>
      <c r="D20" s="88">
        <v>0</v>
      </c>
    </row>
    <row r="21" spans="1:4">
      <c r="A21" s="43" t="s">
        <v>282</v>
      </c>
      <c r="B21" s="87"/>
      <c r="C21" s="87"/>
      <c r="D21" s="88">
        <v>0</v>
      </c>
    </row>
    <row r="22" spans="1:4">
      <c r="A22" s="43" t="s">
        <v>283</v>
      </c>
      <c r="B22" s="87"/>
      <c r="C22" s="87"/>
      <c r="D22" s="88">
        <v>0</v>
      </c>
    </row>
    <row r="23" spans="1:4">
      <c r="A23" s="92" t="s">
        <v>27</v>
      </c>
      <c r="B23" s="93">
        <v>504</v>
      </c>
      <c r="C23" s="93">
        <v>0.16</v>
      </c>
      <c r="D23" s="94">
        <v>0.33707865168539325</v>
      </c>
    </row>
    <row r="24" spans="1:4">
      <c r="A24" s="39" t="s">
        <v>28</v>
      </c>
      <c r="B24" s="91"/>
      <c r="C24" s="91"/>
    </row>
    <row r="25" spans="1:4">
      <c r="A25" s="43" t="s">
        <v>29</v>
      </c>
      <c r="B25" s="87">
        <v>0</v>
      </c>
      <c r="C25" s="87">
        <v>0</v>
      </c>
      <c r="D25" s="88">
        <v>0</v>
      </c>
    </row>
    <row r="26" spans="1:4">
      <c r="A26" s="34" t="s">
        <v>30</v>
      </c>
      <c r="B26" s="87">
        <v>0</v>
      </c>
      <c r="C26" s="87">
        <v>0</v>
      </c>
      <c r="D26" s="88">
        <v>0</v>
      </c>
    </row>
    <row r="27" spans="1:4" s="49" customFormat="1">
      <c r="A27" s="45" t="s">
        <v>31</v>
      </c>
      <c r="B27" s="89">
        <v>1495.2</v>
      </c>
      <c r="C27" s="89">
        <v>0.47</v>
      </c>
      <c r="D27" s="90">
        <v>1</v>
      </c>
    </row>
    <row r="28" spans="1:4">
      <c r="A28" s="39" t="s">
        <v>32</v>
      </c>
      <c r="B28" s="91"/>
      <c r="C28" s="91"/>
    </row>
    <row r="29" spans="1:4">
      <c r="A29" s="34" t="s">
        <v>33</v>
      </c>
      <c r="B29" s="87">
        <v>0</v>
      </c>
      <c r="C29" s="87">
        <v>0</v>
      </c>
      <c r="D29" s="88">
        <v>0</v>
      </c>
    </row>
    <row r="30" spans="1:4">
      <c r="A30" s="34" t="s">
        <v>34</v>
      </c>
      <c r="B30" s="87">
        <v>0</v>
      </c>
      <c r="C30" s="87">
        <v>0</v>
      </c>
      <c r="D30" s="88">
        <v>0</v>
      </c>
    </row>
    <row r="31" spans="1:4">
      <c r="A31" s="43" t="s">
        <v>35</v>
      </c>
      <c r="B31" s="87">
        <v>0</v>
      </c>
      <c r="C31" s="87">
        <v>0</v>
      </c>
      <c r="D31" s="88">
        <v>0</v>
      </c>
    </row>
    <row r="32" spans="1:4">
      <c r="A32" s="43" t="s">
        <v>36</v>
      </c>
      <c r="B32" s="87">
        <v>0</v>
      </c>
      <c r="C32" s="87">
        <v>0</v>
      </c>
      <c r="D32" s="88">
        <v>0</v>
      </c>
    </row>
    <row r="33" spans="1:244">
      <c r="A33" s="92" t="s">
        <v>37</v>
      </c>
      <c r="B33" s="93">
        <v>0</v>
      </c>
      <c r="C33" s="93">
        <v>0</v>
      </c>
      <c r="D33" s="94">
        <v>0</v>
      </c>
      <c r="E33" s="34"/>
      <c r="H33" s="95"/>
      <c r="I33" s="34"/>
      <c r="L33" s="95"/>
      <c r="M33" s="34"/>
      <c r="P33" s="95"/>
      <c r="Q33" s="34"/>
      <c r="T33" s="95"/>
      <c r="U33" s="34"/>
      <c r="X33" s="95"/>
      <c r="Y33" s="34"/>
      <c r="AB33" s="95"/>
      <c r="AC33" s="34"/>
      <c r="AF33" s="95"/>
      <c r="AG33" s="34"/>
      <c r="AJ33" s="95"/>
      <c r="AK33" s="34"/>
      <c r="AN33" s="95"/>
      <c r="AO33" s="34"/>
      <c r="AR33" s="95"/>
      <c r="AS33" s="34"/>
      <c r="AV33" s="95"/>
      <c r="AW33" s="34"/>
      <c r="AZ33" s="95"/>
      <c r="BA33" s="34"/>
      <c r="BD33" s="95"/>
      <c r="BE33" s="34"/>
      <c r="BH33" s="95"/>
      <c r="BI33" s="34"/>
      <c r="BL33" s="95"/>
      <c r="BM33" s="34"/>
      <c r="BP33" s="95"/>
      <c r="BQ33" s="34"/>
      <c r="BT33" s="95"/>
      <c r="BU33" s="34"/>
      <c r="BX33" s="95"/>
      <c r="BY33" s="34"/>
      <c r="CB33" s="95"/>
      <c r="CC33" s="34"/>
      <c r="CF33" s="95"/>
      <c r="CG33" s="34"/>
      <c r="CJ33" s="95"/>
      <c r="CK33" s="34"/>
      <c r="CN33" s="95"/>
      <c r="CO33" s="34"/>
      <c r="CR33" s="95"/>
      <c r="CS33" s="34"/>
      <c r="CV33" s="95"/>
      <c r="CW33" s="34"/>
      <c r="CZ33" s="95"/>
      <c r="DA33" s="34"/>
      <c r="DD33" s="95"/>
      <c r="DE33" s="34"/>
      <c r="DH33" s="95"/>
      <c r="DI33" s="34"/>
      <c r="DL33" s="95"/>
      <c r="DM33" s="34"/>
      <c r="DP33" s="95"/>
      <c r="DQ33" s="34"/>
      <c r="DT33" s="95"/>
      <c r="DU33" s="34"/>
      <c r="DX33" s="95"/>
      <c r="DY33" s="34"/>
      <c r="EB33" s="95"/>
      <c r="EC33" s="34"/>
      <c r="EF33" s="95"/>
      <c r="EG33" s="34"/>
      <c r="EJ33" s="95"/>
      <c r="EK33" s="34"/>
      <c r="EN33" s="95"/>
      <c r="EO33" s="34"/>
      <c r="ER33" s="95"/>
      <c r="ES33" s="34"/>
      <c r="EV33" s="95"/>
      <c r="EW33" s="34"/>
      <c r="EZ33" s="95"/>
      <c r="FA33" s="34"/>
      <c r="FD33" s="95"/>
      <c r="FE33" s="34"/>
      <c r="FH33" s="95"/>
      <c r="FI33" s="34"/>
      <c r="FL33" s="95"/>
      <c r="FM33" s="34"/>
      <c r="FP33" s="95"/>
      <c r="FQ33" s="34"/>
      <c r="FT33" s="95"/>
      <c r="FU33" s="34"/>
      <c r="FX33" s="95"/>
      <c r="FY33" s="34"/>
      <c r="GB33" s="95"/>
      <c r="GC33" s="34"/>
      <c r="GF33" s="95"/>
      <c r="GG33" s="34"/>
      <c r="GJ33" s="95"/>
      <c r="GK33" s="34"/>
      <c r="GN33" s="95"/>
      <c r="GO33" s="34"/>
      <c r="GR33" s="95"/>
      <c r="GS33" s="34"/>
      <c r="GV33" s="95"/>
      <c r="GW33" s="34"/>
      <c r="GZ33" s="95"/>
      <c r="HA33" s="34"/>
      <c r="HD33" s="95"/>
      <c r="HE33" s="34"/>
      <c r="HH33" s="95"/>
      <c r="HI33" s="34"/>
      <c r="HL33" s="95"/>
      <c r="HM33" s="34"/>
      <c r="HP33" s="95"/>
      <c r="HQ33" s="34"/>
      <c r="HT33" s="95"/>
      <c r="HU33" s="34"/>
      <c r="HX33" s="95"/>
      <c r="HY33" s="34"/>
      <c r="IB33" s="95"/>
      <c r="IC33" s="34"/>
      <c r="IF33" s="95"/>
      <c r="IG33" s="34"/>
      <c r="IJ33" s="95"/>
    </row>
    <row r="34" spans="1:244">
      <c r="A34" s="39" t="s">
        <v>38</v>
      </c>
      <c r="B34" s="91"/>
      <c r="C34" s="91"/>
    </row>
    <row r="35" spans="1:244">
      <c r="A35" s="43" t="s">
        <v>284</v>
      </c>
      <c r="B35" s="87">
        <v>0</v>
      </c>
      <c r="C35" s="87">
        <v>0</v>
      </c>
      <c r="D35" s="88">
        <v>0</v>
      </c>
    </row>
    <row r="36" spans="1:244">
      <c r="A36" s="43" t="s">
        <v>40</v>
      </c>
      <c r="B36" s="87">
        <v>0</v>
      </c>
      <c r="C36" s="87">
        <v>0</v>
      </c>
      <c r="D36" s="88">
        <v>0</v>
      </c>
    </row>
    <row r="37" spans="1:244">
      <c r="A37" s="43" t="s">
        <v>41</v>
      </c>
      <c r="B37" s="87">
        <v>0</v>
      </c>
      <c r="C37" s="87">
        <v>0</v>
      </c>
      <c r="D37" s="88">
        <v>0</v>
      </c>
    </row>
    <row r="38" spans="1:244">
      <c r="A38" s="92" t="s">
        <v>42</v>
      </c>
      <c r="B38" s="93">
        <v>0</v>
      </c>
      <c r="C38" s="93">
        <v>0</v>
      </c>
      <c r="D38" s="94">
        <v>0</v>
      </c>
      <c r="E38" s="34"/>
      <c r="H38" s="95"/>
      <c r="I38" s="34"/>
      <c r="L38" s="95"/>
      <c r="M38" s="34"/>
      <c r="P38" s="95"/>
      <c r="Q38" s="34"/>
      <c r="T38" s="95"/>
      <c r="U38" s="34"/>
      <c r="X38" s="95"/>
      <c r="Y38" s="34"/>
      <c r="AB38" s="95"/>
      <c r="AC38" s="34"/>
      <c r="AF38" s="95"/>
      <c r="AG38" s="34"/>
      <c r="AJ38" s="95"/>
      <c r="AK38" s="34"/>
      <c r="AN38" s="95"/>
      <c r="AO38" s="34"/>
      <c r="AR38" s="95"/>
      <c r="AS38" s="34"/>
      <c r="AV38" s="95"/>
      <c r="AW38" s="34"/>
      <c r="AZ38" s="95"/>
      <c r="BA38" s="34"/>
      <c r="BD38" s="95"/>
      <c r="BE38" s="34"/>
      <c r="BH38" s="95"/>
      <c r="BI38" s="34"/>
      <c r="BL38" s="95"/>
      <c r="BM38" s="34"/>
      <c r="BP38" s="95"/>
      <c r="BQ38" s="34"/>
      <c r="BT38" s="95"/>
      <c r="BU38" s="34"/>
      <c r="BX38" s="95"/>
      <c r="BY38" s="34"/>
      <c r="CB38" s="95"/>
      <c r="CC38" s="34"/>
      <c r="CF38" s="95"/>
      <c r="CG38" s="34"/>
      <c r="CJ38" s="95"/>
      <c r="CK38" s="34"/>
      <c r="CN38" s="95"/>
      <c r="CO38" s="34"/>
      <c r="CR38" s="95"/>
      <c r="CS38" s="34"/>
      <c r="CV38" s="95"/>
      <c r="CW38" s="34"/>
      <c r="CZ38" s="95"/>
      <c r="DA38" s="34"/>
      <c r="DD38" s="95"/>
      <c r="DE38" s="34"/>
      <c r="DH38" s="95"/>
      <c r="DI38" s="34"/>
      <c r="DL38" s="95"/>
      <c r="DM38" s="34"/>
      <c r="DP38" s="95"/>
      <c r="DQ38" s="34"/>
      <c r="DT38" s="95"/>
      <c r="DU38" s="34"/>
      <c r="DX38" s="95"/>
      <c r="DY38" s="34"/>
      <c r="EB38" s="95"/>
      <c r="EC38" s="34"/>
      <c r="EF38" s="95"/>
      <c r="EG38" s="34"/>
      <c r="EJ38" s="95"/>
      <c r="EK38" s="34"/>
      <c r="EN38" s="95"/>
      <c r="EO38" s="34"/>
      <c r="ER38" s="95"/>
      <c r="ES38" s="34"/>
      <c r="EV38" s="95"/>
      <c r="EW38" s="34"/>
      <c r="EZ38" s="95"/>
      <c r="FA38" s="34"/>
      <c r="FD38" s="95"/>
      <c r="FE38" s="34"/>
      <c r="FH38" s="95"/>
      <c r="FI38" s="34"/>
      <c r="FL38" s="95"/>
      <c r="FM38" s="34"/>
      <c r="FP38" s="95"/>
      <c r="FQ38" s="34"/>
      <c r="FT38" s="95"/>
      <c r="FU38" s="34"/>
      <c r="FX38" s="95"/>
      <c r="FY38" s="34"/>
      <c r="GB38" s="95"/>
      <c r="GC38" s="34"/>
      <c r="GF38" s="95"/>
      <c r="GG38" s="34"/>
      <c r="GJ38" s="95"/>
      <c r="GK38" s="34"/>
      <c r="GN38" s="95"/>
      <c r="GO38" s="34"/>
      <c r="GR38" s="95"/>
      <c r="GS38" s="34"/>
      <c r="GV38" s="95"/>
      <c r="GW38" s="34"/>
      <c r="GZ38" s="95"/>
      <c r="HA38" s="34"/>
      <c r="HD38" s="95"/>
      <c r="HE38" s="34"/>
      <c r="HH38" s="95"/>
      <c r="HI38" s="34"/>
      <c r="HL38" s="95"/>
      <c r="HM38" s="34"/>
      <c r="HP38" s="95"/>
      <c r="HQ38" s="34"/>
      <c r="HT38" s="95"/>
      <c r="HU38" s="34"/>
      <c r="HX38" s="95"/>
      <c r="HY38" s="34"/>
      <c r="IB38" s="95"/>
      <c r="IC38" s="34"/>
      <c r="IF38" s="95"/>
      <c r="IG38" s="34"/>
      <c r="IJ38" s="95"/>
    </row>
    <row r="39" spans="1:244">
      <c r="A39" s="96" t="s">
        <v>43</v>
      </c>
      <c r="B39" s="97">
        <v>0</v>
      </c>
      <c r="C39" s="97">
        <v>0</v>
      </c>
      <c r="D39" s="98">
        <v>0</v>
      </c>
      <c r="G39" s="34"/>
      <c r="K39" s="34"/>
      <c r="O39" s="34"/>
      <c r="S39" s="34"/>
      <c r="W39" s="34"/>
      <c r="AA39" s="34"/>
      <c r="AE39" s="34"/>
      <c r="AI39" s="34"/>
      <c r="AM39" s="34"/>
      <c r="AQ39" s="34"/>
      <c r="AU39" s="34"/>
      <c r="AY39" s="34"/>
      <c r="BC39" s="34"/>
      <c r="BG39" s="34"/>
      <c r="BK39" s="34"/>
      <c r="BO39" s="34"/>
      <c r="BS39" s="34"/>
      <c r="BW39" s="34"/>
      <c r="CA39" s="34"/>
      <c r="CE39" s="34"/>
      <c r="CI39" s="34"/>
      <c r="CM39" s="34"/>
      <c r="CQ39" s="34"/>
      <c r="CU39" s="34"/>
      <c r="CY39" s="34"/>
      <c r="DC39" s="34"/>
      <c r="DG39" s="34"/>
      <c r="DK39" s="34"/>
      <c r="DO39" s="34"/>
      <c r="DS39" s="34"/>
      <c r="DW39" s="34"/>
      <c r="EA39" s="34"/>
      <c r="EE39" s="34"/>
      <c r="EI39" s="34"/>
      <c r="EM39" s="34"/>
      <c r="EQ39" s="34"/>
      <c r="EU39" s="34"/>
      <c r="EY39" s="34"/>
      <c r="FC39" s="34"/>
      <c r="FG39" s="34"/>
      <c r="FK39" s="34"/>
      <c r="FO39" s="34"/>
      <c r="FS39" s="34"/>
      <c r="FW39" s="34"/>
      <c r="GA39" s="34"/>
      <c r="GE39" s="34"/>
      <c r="GI39" s="34"/>
      <c r="GM39" s="34"/>
      <c r="GQ39" s="34"/>
      <c r="GU39" s="34"/>
      <c r="GY39" s="34"/>
      <c r="HC39" s="34"/>
      <c r="HG39" s="34"/>
      <c r="HK39" s="34"/>
      <c r="HO39" s="34"/>
      <c r="HS39" s="34"/>
      <c r="HW39" s="34"/>
      <c r="IA39" s="34"/>
      <c r="IE39" s="34"/>
    </row>
    <row r="40" spans="1:244" s="49" customFormat="1">
      <c r="A40" s="45" t="s">
        <v>44</v>
      </c>
      <c r="B40" s="89">
        <v>1495.2</v>
      </c>
      <c r="C40" s="89">
        <v>0.47</v>
      </c>
      <c r="D40" s="90">
        <v>1</v>
      </c>
    </row>
    <row r="41" spans="1:244">
      <c r="A41" s="39" t="s">
        <v>45</v>
      </c>
      <c r="B41" s="91"/>
      <c r="C41" s="91"/>
    </row>
    <row r="42" spans="1:244">
      <c r="A42" s="34" t="s">
        <v>46</v>
      </c>
      <c r="B42" s="87">
        <v>0</v>
      </c>
      <c r="C42" s="87">
        <v>0</v>
      </c>
      <c r="D42" s="88">
        <v>0</v>
      </c>
    </row>
    <row r="43" spans="1:244">
      <c r="A43" s="34" t="s">
        <v>47</v>
      </c>
      <c r="B43" s="87">
        <v>0</v>
      </c>
      <c r="C43" s="87">
        <v>0</v>
      </c>
      <c r="D43" s="88">
        <v>0</v>
      </c>
    </row>
    <row r="44" spans="1:244">
      <c r="A44" s="92" t="s">
        <v>48</v>
      </c>
      <c r="B44" s="93">
        <v>0</v>
      </c>
      <c r="C44" s="93">
        <v>0</v>
      </c>
      <c r="D44" s="94">
        <v>0</v>
      </c>
      <c r="E44" s="34"/>
      <c r="H44" s="95"/>
      <c r="I44" s="34"/>
      <c r="L44" s="95"/>
      <c r="M44" s="34"/>
      <c r="P44" s="95"/>
      <c r="Q44" s="34"/>
      <c r="T44" s="95"/>
      <c r="U44" s="34"/>
      <c r="X44" s="95"/>
      <c r="Y44" s="34"/>
      <c r="AB44" s="95"/>
      <c r="AC44" s="34"/>
      <c r="AF44" s="95"/>
      <c r="AG44" s="34"/>
      <c r="AJ44" s="95"/>
      <c r="AK44" s="34"/>
      <c r="AN44" s="95"/>
      <c r="AO44" s="34"/>
      <c r="AR44" s="95"/>
      <c r="AS44" s="34"/>
      <c r="AV44" s="95"/>
      <c r="AW44" s="34"/>
      <c r="AZ44" s="95"/>
      <c r="BA44" s="34"/>
      <c r="BD44" s="95"/>
      <c r="BE44" s="34"/>
      <c r="BH44" s="95"/>
      <c r="BI44" s="34"/>
      <c r="BL44" s="95"/>
      <c r="BM44" s="34"/>
      <c r="BP44" s="95"/>
      <c r="BQ44" s="34"/>
      <c r="BT44" s="95"/>
      <c r="BU44" s="34"/>
      <c r="BX44" s="95"/>
      <c r="BY44" s="34"/>
      <c r="CB44" s="95"/>
      <c r="CC44" s="34"/>
      <c r="CF44" s="95"/>
      <c r="CG44" s="34"/>
      <c r="CJ44" s="95"/>
      <c r="CK44" s="34"/>
      <c r="CN44" s="95"/>
      <c r="CO44" s="34"/>
      <c r="CR44" s="95"/>
      <c r="CS44" s="34"/>
      <c r="CV44" s="95"/>
      <c r="CW44" s="34"/>
      <c r="CZ44" s="95"/>
      <c r="DA44" s="34"/>
      <c r="DD44" s="95"/>
      <c r="DE44" s="34"/>
      <c r="DH44" s="95"/>
      <c r="DI44" s="34"/>
      <c r="DL44" s="95"/>
      <c r="DM44" s="34"/>
      <c r="DP44" s="95"/>
      <c r="DQ44" s="34"/>
      <c r="DT44" s="95"/>
      <c r="DU44" s="34"/>
      <c r="DX44" s="95"/>
      <c r="DY44" s="34"/>
      <c r="EB44" s="95"/>
      <c r="EC44" s="34"/>
      <c r="EF44" s="95"/>
      <c r="EG44" s="34"/>
      <c r="EJ44" s="95"/>
      <c r="EK44" s="34"/>
      <c r="EN44" s="95"/>
      <c r="EO44" s="34"/>
      <c r="ER44" s="95"/>
      <c r="ES44" s="34"/>
      <c r="EV44" s="95"/>
      <c r="EW44" s="34"/>
      <c r="EZ44" s="95"/>
      <c r="FA44" s="34"/>
      <c r="FD44" s="95"/>
      <c r="FE44" s="34"/>
      <c r="FH44" s="95"/>
      <c r="FI44" s="34"/>
      <c r="FL44" s="95"/>
      <c r="FM44" s="34"/>
      <c r="FP44" s="95"/>
      <c r="FQ44" s="34"/>
      <c r="FT44" s="95"/>
      <c r="FU44" s="34"/>
      <c r="FX44" s="95"/>
      <c r="FY44" s="34"/>
      <c r="GB44" s="95"/>
      <c r="GC44" s="34"/>
      <c r="GF44" s="95"/>
      <c r="GG44" s="34"/>
      <c r="GJ44" s="95"/>
      <c r="GK44" s="34"/>
      <c r="GN44" s="95"/>
      <c r="GO44" s="34"/>
      <c r="GR44" s="95"/>
      <c r="GS44" s="34"/>
      <c r="GV44" s="95"/>
      <c r="GW44" s="34"/>
      <c r="GZ44" s="95"/>
      <c r="HA44" s="34"/>
      <c r="HD44" s="95"/>
      <c r="HE44" s="34"/>
      <c r="HH44" s="95"/>
      <c r="HI44" s="34"/>
      <c r="HL44" s="95"/>
      <c r="HM44" s="34"/>
      <c r="HP44" s="95"/>
      <c r="HQ44" s="34"/>
      <c r="HT44" s="95"/>
      <c r="HU44" s="34"/>
      <c r="HX44" s="95"/>
      <c r="HY44" s="34"/>
      <c r="IB44" s="95"/>
      <c r="IC44" s="34"/>
      <c r="IF44" s="95"/>
      <c r="IG44" s="34"/>
      <c r="IJ44" s="95"/>
    </row>
    <row r="45" spans="1:244" s="49" customFormat="1" ht="13.5" thickBot="1">
      <c r="A45" s="51" t="s">
        <v>49</v>
      </c>
      <c r="B45" s="99">
        <v>1495.2</v>
      </c>
      <c r="C45" s="99">
        <v>0.47</v>
      </c>
      <c r="D45" s="100">
        <v>1</v>
      </c>
    </row>
    <row r="46" spans="1:244">
      <c r="A46" s="54" t="s">
        <v>50</v>
      </c>
      <c r="D46" s="5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 xml:space="preserve">&amp;R&amp;6&amp;F - &amp;A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6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10" style="31" bestFit="1" customWidth="1"/>
    <col min="5" max="254" width="11.5" style="31"/>
    <col min="255" max="255" width="45.625" style="31" customWidth="1"/>
    <col min="256" max="257" width="12.625" style="31" customWidth="1"/>
    <col min="258" max="258" width="10" style="31" bestFit="1" customWidth="1"/>
    <col min="259" max="510" width="11.5" style="31"/>
    <col min="511" max="511" width="45.625" style="31" customWidth="1"/>
    <col min="512" max="513" width="12.625" style="31" customWidth="1"/>
    <col min="514" max="514" width="10" style="31" bestFit="1" customWidth="1"/>
    <col min="515" max="766" width="11.5" style="31"/>
    <col min="767" max="767" width="45.625" style="31" customWidth="1"/>
    <col min="768" max="769" width="12.625" style="31" customWidth="1"/>
    <col min="770" max="770" width="10" style="31" bestFit="1" customWidth="1"/>
    <col min="771" max="1022" width="11.5" style="31"/>
    <col min="1023" max="1023" width="45.625" style="31" customWidth="1"/>
    <col min="1024" max="1025" width="12.625" style="31" customWidth="1"/>
    <col min="1026" max="1026" width="10" style="31" bestFit="1" customWidth="1"/>
    <col min="1027" max="1278" width="11.5" style="31"/>
    <col min="1279" max="1279" width="45.625" style="31" customWidth="1"/>
    <col min="1280" max="1281" width="12.625" style="31" customWidth="1"/>
    <col min="1282" max="1282" width="10" style="31" bestFit="1" customWidth="1"/>
    <col min="1283" max="1534" width="11.5" style="31"/>
    <col min="1535" max="1535" width="45.625" style="31" customWidth="1"/>
    <col min="1536" max="1537" width="12.625" style="31" customWidth="1"/>
    <col min="1538" max="1538" width="10" style="31" bestFit="1" customWidth="1"/>
    <col min="1539" max="1790" width="11.5" style="31"/>
    <col min="1791" max="1791" width="45.625" style="31" customWidth="1"/>
    <col min="1792" max="1793" width="12.625" style="31" customWidth="1"/>
    <col min="1794" max="1794" width="10" style="31" bestFit="1" customWidth="1"/>
    <col min="1795" max="2046" width="11.5" style="31"/>
    <col min="2047" max="2047" width="45.625" style="31" customWidth="1"/>
    <col min="2048" max="2049" width="12.625" style="31" customWidth="1"/>
    <col min="2050" max="2050" width="10" style="31" bestFit="1" customWidth="1"/>
    <col min="2051" max="2302" width="11.5" style="31"/>
    <col min="2303" max="2303" width="45.625" style="31" customWidth="1"/>
    <col min="2304" max="2305" width="12.625" style="31" customWidth="1"/>
    <col min="2306" max="2306" width="10" style="31" bestFit="1" customWidth="1"/>
    <col min="2307" max="2558" width="11.5" style="31"/>
    <col min="2559" max="2559" width="45.625" style="31" customWidth="1"/>
    <col min="2560" max="2561" width="12.625" style="31" customWidth="1"/>
    <col min="2562" max="2562" width="10" style="31" bestFit="1" customWidth="1"/>
    <col min="2563" max="2814" width="11.5" style="31"/>
    <col min="2815" max="2815" width="45.625" style="31" customWidth="1"/>
    <col min="2816" max="2817" width="12.625" style="31" customWidth="1"/>
    <col min="2818" max="2818" width="10" style="31" bestFit="1" customWidth="1"/>
    <col min="2819" max="3070" width="11.5" style="31"/>
    <col min="3071" max="3071" width="45.625" style="31" customWidth="1"/>
    <col min="3072" max="3073" width="12.625" style="31" customWidth="1"/>
    <col min="3074" max="3074" width="10" style="31" bestFit="1" customWidth="1"/>
    <col min="3075" max="3326" width="11.5" style="31"/>
    <col min="3327" max="3327" width="45.625" style="31" customWidth="1"/>
    <col min="3328" max="3329" width="12.625" style="31" customWidth="1"/>
    <col min="3330" max="3330" width="10" style="31" bestFit="1" customWidth="1"/>
    <col min="3331" max="3582" width="11.5" style="31"/>
    <col min="3583" max="3583" width="45.625" style="31" customWidth="1"/>
    <col min="3584" max="3585" width="12.625" style="31" customWidth="1"/>
    <col min="3586" max="3586" width="10" style="31" bestFit="1" customWidth="1"/>
    <col min="3587" max="3838" width="11.5" style="31"/>
    <col min="3839" max="3839" width="45.625" style="31" customWidth="1"/>
    <col min="3840" max="3841" width="12.625" style="31" customWidth="1"/>
    <col min="3842" max="3842" width="10" style="31" bestFit="1" customWidth="1"/>
    <col min="3843" max="4094" width="11.5" style="31"/>
    <col min="4095" max="4095" width="45.625" style="31" customWidth="1"/>
    <col min="4096" max="4097" width="12.625" style="31" customWidth="1"/>
    <col min="4098" max="4098" width="10" style="31" bestFit="1" customWidth="1"/>
    <col min="4099" max="4350" width="11.5" style="31"/>
    <col min="4351" max="4351" width="45.625" style="31" customWidth="1"/>
    <col min="4352" max="4353" width="12.625" style="31" customWidth="1"/>
    <col min="4354" max="4354" width="10" style="31" bestFit="1" customWidth="1"/>
    <col min="4355" max="4606" width="11.5" style="31"/>
    <col min="4607" max="4607" width="45.625" style="31" customWidth="1"/>
    <col min="4608" max="4609" width="12.625" style="31" customWidth="1"/>
    <col min="4610" max="4610" width="10" style="31" bestFit="1" customWidth="1"/>
    <col min="4611" max="4862" width="11.5" style="31"/>
    <col min="4863" max="4863" width="45.625" style="31" customWidth="1"/>
    <col min="4864" max="4865" width="12.625" style="31" customWidth="1"/>
    <col min="4866" max="4866" width="10" style="31" bestFit="1" customWidth="1"/>
    <col min="4867" max="5118" width="11.5" style="31"/>
    <col min="5119" max="5119" width="45.625" style="31" customWidth="1"/>
    <col min="5120" max="5121" width="12.625" style="31" customWidth="1"/>
    <col min="5122" max="5122" width="10" style="31" bestFit="1" customWidth="1"/>
    <col min="5123" max="5374" width="11.5" style="31"/>
    <col min="5375" max="5375" width="45.625" style="31" customWidth="1"/>
    <col min="5376" max="5377" width="12.625" style="31" customWidth="1"/>
    <col min="5378" max="5378" width="10" style="31" bestFit="1" customWidth="1"/>
    <col min="5379" max="5630" width="11.5" style="31"/>
    <col min="5631" max="5631" width="45.625" style="31" customWidth="1"/>
    <col min="5632" max="5633" width="12.625" style="31" customWidth="1"/>
    <col min="5634" max="5634" width="10" style="31" bestFit="1" customWidth="1"/>
    <col min="5635" max="5886" width="11.5" style="31"/>
    <col min="5887" max="5887" width="45.625" style="31" customWidth="1"/>
    <col min="5888" max="5889" width="12.625" style="31" customWidth="1"/>
    <col min="5890" max="5890" width="10" style="31" bestFit="1" customWidth="1"/>
    <col min="5891" max="6142" width="11.5" style="31"/>
    <col min="6143" max="6143" width="45.625" style="31" customWidth="1"/>
    <col min="6144" max="6145" width="12.625" style="31" customWidth="1"/>
    <col min="6146" max="6146" width="10" style="31" bestFit="1" customWidth="1"/>
    <col min="6147" max="6398" width="11.5" style="31"/>
    <col min="6399" max="6399" width="45.625" style="31" customWidth="1"/>
    <col min="6400" max="6401" width="12.625" style="31" customWidth="1"/>
    <col min="6402" max="6402" width="10" style="31" bestFit="1" customWidth="1"/>
    <col min="6403" max="6654" width="11.5" style="31"/>
    <col min="6655" max="6655" width="45.625" style="31" customWidth="1"/>
    <col min="6656" max="6657" width="12.625" style="31" customWidth="1"/>
    <col min="6658" max="6658" width="10" style="31" bestFit="1" customWidth="1"/>
    <col min="6659" max="6910" width="11.5" style="31"/>
    <col min="6911" max="6911" width="45.625" style="31" customWidth="1"/>
    <col min="6912" max="6913" width="12.625" style="31" customWidth="1"/>
    <col min="6914" max="6914" width="10" style="31" bestFit="1" customWidth="1"/>
    <col min="6915" max="7166" width="11.5" style="31"/>
    <col min="7167" max="7167" width="45.625" style="31" customWidth="1"/>
    <col min="7168" max="7169" width="12.625" style="31" customWidth="1"/>
    <col min="7170" max="7170" width="10" style="31" bestFit="1" customWidth="1"/>
    <col min="7171" max="7422" width="11.5" style="31"/>
    <col min="7423" max="7423" width="45.625" style="31" customWidth="1"/>
    <col min="7424" max="7425" width="12.625" style="31" customWidth="1"/>
    <col min="7426" max="7426" width="10" style="31" bestFit="1" customWidth="1"/>
    <col min="7427" max="7678" width="11.5" style="31"/>
    <col min="7679" max="7679" width="45.625" style="31" customWidth="1"/>
    <col min="7680" max="7681" width="12.625" style="31" customWidth="1"/>
    <col min="7682" max="7682" width="10" style="31" bestFit="1" customWidth="1"/>
    <col min="7683" max="7934" width="11.5" style="31"/>
    <col min="7935" max="7935" width="45.625" style="31" customWidth="1"/>
    <col min="7936" max="7937" width="12.625" style="31" customWidth="1"/>
    <col min="7938" max="7938" width="10" style="31" bestFit="1" customWidth="1"/>
    <col min="7939" max="8190" width="11.5" style="31"/>
    <col min="8191" max="8191" width="45.625" style="31" customWidth="1"/>
    <col min="8192" max="8193" width="12.625" style="31" customWidth="1"/>
    <col min="8194" max="8194" width="10" style="31" bestFit="1" customWidth="1"/>
    <col min="8195" max="8446" width="11.5" style="31"/>
    <col min="8447" max="8447" width="45.625" style="31" customWidth="1"/>
    <col min="8448" max="8449" width="12.625" style="31" customWidth="1"/>
    <col min="8450" max="8450" width="10" style="31" bestFit="1" customWidth="1"/>
    <col min="8451" max="8702" width="11.5" style="31"/>
    <col min="8703" max="8703" width="45.625" style="31" customWidth="1"/>
    <col min="8704" max="8705" width="12.625" style="31" customWidth="1"/>
    <col min="8706" max="8706" width="10" style="31" bestFit="1" customWidth="1"/>
    <col min="8707" max="8958" width="11.5" style="31"/>
    <col min="8959" max="8959" width="45.625" style="31" customWidth="1"/>
    <col min="8960" max="8961" width="12.625" style="31" customWidth="1"/>
    <col min="8962" max="8962" width="10" style="31" bestFit="1" customWidth="1"/>
    <col min="8963" max="9214" width="11.5" style="31"/>
    <col min="9215" max="9215" width="45.625" style="31" customWidth="1"/>
    <col min="9216" max="9217" width="12.625" style="31" customWidth="1"/>
    <col min="9218" max="9218" width="10" style="31" bestFit="1" customWidth="1"/>
    <col min="9219" max="9470" width="11.5" style="31"/>
    <col min="9471" max="9471" width="45.625" style="31" customWidth="1"/>
    <col min="9472" max="9473" width="12.625" style="31" customWidth="1"/>
    <col min="9474" max="9474" width="10" style="31" bestFit="1" customWidth="1"/>
    <col min="9475" max="9726" width="11.5" style="31"/>
    <col min="9727" max="9727" width="45.625" style="31" customWidth="1"/>
    <col min="9728" max="9729" width="12.625" style="31" customWidth="1"/>
    <col min="9730" max="9730" width="10" style="31" bestFit="1" customWidth="1"/>
    <col min="9731" max="9982" width="11.5" style="31"/>
    <col min="9983" max="9983" width="45.625" style="31" customWidth="1"/>
    <col min="9984" max="9985" width="12.625" style="31" customWidth="1"/>
    <col min="9986" max="9986" width="10" style="31" bestFit="1" customWidth="1"/>
    <col min="9987" max="10238" width="11.5" style="31"/>
    <col min="10239" max="10239" width="45.625" style="31" customWidth="1"/>
    <col min="10240" max="10241" width="12.625" style="31" customWidth="1"/>
    <col min="10242" max="10242" width="10" style="31" bestFit="1" customWidth="1"/>
    <col min="10243" max="10494" width="11.5" style="31"/>
    <col min="10495" max="10495" width="45.625" style="31" customWidth="1"/>
    <col min="10496" max="10497" width="12.625" style="31" customWidth="1"/>
    <col min="10498" max="10498" width="10" style="31" bestFit="1" customWidth="1"/>
    <col min="10499" max="10750" width="11.5" style="31"/>
    <col min="10751" max="10751" width="45.625" style="31" customWidth="1"/>
    <col min="10752" max="10753" width="12.625" style="31" customWidth="1"/>
    <col min="10754" max="10754" width="10" style="31" bestFit="1" customWidth="1"/>
    <col min="10755" max="11006" width="11.5" style="31"/>
    <col min="11007" max="11007" width="45.625" style="31" customWidth="1"/>
    <col min="11008" max="11009" width="12.625" style="31" customWidth="1"/>
    <col min="11010" max="11010" width="10" style="31" bestFit="1" customWidth="1"/>
    <col min="11011" max="11262" width="11.5" style="31"/>
    <col min="11263" max="11263" width="45.625" style="31" customWidth="1"/>
    <col min="11264" max="11265" width="12.625" style="31" customWidth="1"/>
    <col min="11266" max="11266" width="10" style="31" bestFit="1" customWidth="1"/>
    <col min="11267" max="11518" width="11.5" style="31"/>
    <col min="11519" max="11519" width="45.625" style="31" customWidth="1"/>
    <col min="11520" max="11521" width="12.625" style="31" customWidth="1"/>
    <col min="11522" max="11522" width="10" style="31" bestFit="1" customWidth="1"/>
    <col min="11523" max="11774" width="11.5" style="31"/>
    <col min="11775" max="11775" width="45.625" style="31" customWidth="1"/>
    <col min="11776" max="11777" width="12.625" style="31" customWidth="1"/>
    <col min="11778" max="11778" width="10" style="31" bestFit="1" customWidth="1"/>
    <col min="11779" max="12030" width="11.5" style="31"/>
    <col min="12031" max="12031" width="45.625" style="31" customWidth="1"/>
    <col min="12032" max="12033" width="12.625" style="31" customWidth="1"/>
    <col min="12034" max="12034" width="10" style="31" bestFit="1" customWidth="1"/>
    <col min="12035" max="12286" width="11.5" style="31"/>
    <col min="12287" max="12287" width="45.625" style="31" customWidth="1"/>
    <col min="12288" max="12289" width="12.625" style="31" customWidth="1"/>
    <col min="12290" max="12290" width="10" style="31" bestFit="1" customWidth="1"/>
    <col min="12291" max="12542" width="11.5" style="31"/>
    <col min="12543" max="12543" width="45.625" style="31" customWidth="1"/>
    <col min="12544" max="12545" width="12.625" style="31" customWidth="1"/>
    <col min="12546" max="12546" width="10" style="31" bestFit="1" customWidth="1"/>
    <col min="12547" max="12798" width="11.5" style="31"/>
    <col min="12799" max="12799" width="45.625" style="31" customWidth="1"/>
    <col min="12800" max="12801" width="12.625" style="31" customWidth="1"/>
    <col min="12802" max="12802" width="10" style="31" bestFit="1" customWidth="1"/>
    <col min="12803" max="13054" width="11.5" style="31"/>
    <col min="13055" max="13055" width="45.625" style="31" customWidth="1"/>
    <col min="13056" max="13057" width="12.625" style="31" customWidth="1"/>
    <col min="13058" max="13058" width="10" style="31" bestFit="1" customWidth="1"/>
    <col min="13059" max="13310" width="11.5" style="31"/>
    <col min="13311" max="13311" width="45.625" style="31" customWidth="1"/>
    <col min="13312" max="13313" width="12.625" style="31" customWidth="1"/>
    <col min="13314" max="13314" width="10" style="31" bestFit="1" customWidth="1"/>
    <col min="13315" max="13566" width="11.5" style="31"/>
    <col min="13567" max="13567" width="45.625" style="31" customWidth="1"/>
    <col min="13568" max="13569" width="12.625" style="31" customWidth="1"/>
    <col min="13570" max="13570" width="10" style="31" bestFit="1" customWidth="1"/>
    <col min="13571" max="13822" width="11.5" style="31"/>
    <col min="13823" max="13823" width="45.625" style="31" customWidth="1"/>
    <col min="13824" max="13825" width="12.625" style="31" customWidth="1"/>
    <col min="13826" max="13826" width="10" style="31" bestFit="1" customWidth="1"/>
    <col min="13827" max="14078" width="11.5" style="31"/>
    <col min="14079" max="14079" width="45.625" style="31" customWidth="1"/>
    <col min="14080" max="14081" width="12.625" style="31" customWidth="1"/>
    <col min="14082" max="14082" width="10" style="31" bestFit="1" customWidth="1"/>
    <col min="14083" max="14334" width="11.5" style="31"/>
    <col min="14335" max="14335" width="45.625" style="31" customWidth="1"/>
    <col min="14336" max="14337" width="12.625" style="31" customWidth="1"/>
    <col min="14338" max="14338" width="10" style="31" bestFit="1" customWidth="1"/>
    <col min="14339" max="14590" width="11.5" style="31"/>
    <col min="14591" max="14591" width="45.625" style="31" customWidth="1"/>
    <col min="14592" max="14593" width="12.625" style="31" customWidth="1"/>
    <col min="14594" max="14594" width="10" style="31" bestFit="1" customWidth="1"/>
    <col min="14595" max="14846" width="11.5" style="31"/>
    <col min="14847" max="14847" width="45.625" style="31" customWidth="1"/>
    <col min="14848" max="14849" width="12.625" style="31" customWidth="1"/>
    <col min="14850" max="14850" width="10" style="31" bestFit="1" customWidth="1"/>
    <col min="14851" max="15102" width="11.5" style="31"/>
    <col min="15103" max="15103" width="45.625" style="31" customWidth="1"/>
    <col min="15104" max="15105" width="12.625" style="31" customWidth="1"/>
    <col min="15106" max="15106" width="10" style="31" bestFit="1" customWidth="1"/>
    <col min="15107" max="15358" width="11.5" style="31"/>
    <col min="15359" max="15359" width="45.625" style="31" customWidth="1"/>
    <col min="15360" max="15361" width="12.625" style="31" customWidth="1"/>
    <col min="15362" max="15362" width="10" style="31" bestFit="1" customWidth="1"/>
    <col min="15363" max="15614" width="11.5" style="31"/>
    <col min="15615" max="15615" width="45.625" style="31" customWidth="1"/>
    <col min="15616" max="15617" width="12.625" style="31" customWidth="1"/>
    <col min="15618" max="15618" width="10" style="31" bestFit="1" customWidth="1"/>
    <col min="15619" max="15870" width="11.5" style="31"/>
    <col min="15871" max="15871" width="45.625" style="31" customWidth="1"/>
    <col min="15872" max="15873" width="12.625" style="31" customWidth="1"/>
    <col min="15874" max="15874" width="10" style="31" bestFit="1" customWidth="1"/>
    <col min="15875" max="16126" width="11.5" style="31"/>
    <col min="16127" max="16127" width="45.625" style="31" customWidth="1"/>
    <col min="16128" max="16129" width="12.625" style="31" customWidth="1"/>
    <col min="16130" max="16130" width="10" style="31" bestFit="1" customWidth="1"/>
    <col min="16131" max="16384" width="11.5" style="31"/>
  </cols>
  <sheetData>
    <row r="1" spans="1:4">
      <c r="A1" s="30" t="s">
        <v>260</v>
      </c>
      <c r="B1" s="30"/>
      <c r="C1" s="30"/>
      <c r="D1" s="30"/>
    </row>
    <row r="2" spans="1:4">
      <c r="A2" s="30" t="s">
        <v>261</v>
      </c>
      <c r="B2" s="30"/>
      <c r="C2" s="30"/>
      <c r="D2" s="30"/>
    </row>
    <row r="3" spans="1:4">
      <c r="A3" s="30" t="s">
        <v>304</v>
      </c>
      <c r="B3" s="30"/>
      <c r="C3" s="30"/>
      <c r="D3" s="30"/>
    </row>
    <row r="4" spans="1:4">
      <c r="A4" s="30" t="s">
        <v>263</v>
      </c>
      <c r="B4" s="30"/>
      <c r="C4" s="30"/>
      <c r="D4" s="30"/>
    </row>
    <row r="5" spans="1:4" ht="13.5" thickBot="1">
      <c r="A5" s="32" t="s">
        <v>4</v>
      </c>
      <c r="B5" s="85">
        <v>3150</v>
      </c>
      <c r="C5" s="105" t="s">
        <v>5</v>
      </c>
    </row>
    <row r="6" spans="1:4">
      <c r="A6" s="35"/>
      <c r="B6" s="36" t="s">
        <v>6</v>
      </c>
      <c r="C6" s="104" t="s">
        <v>305</v>
      </c>
      <c r="D6" s="38" t="s">
        <v>7</v>
      </c>
    </row>
    <row r="7" spans="1:4">
      <c r="A7" s="39" t="s">
        <v>8</v>
      </c>
      <c r="D7" s="40" t="s">
        <v>9</v>
      </c>
    </row>
    <row r="8" spans="1:4" ht="13.5" thickBot="1">
      <c r="A8" s="41"/>
      <c r="B8" s="42" t="s">
        <v>67</v>
      </c>
      <c r="C8" s="42" t="s">
        <v>11</v>
      </c>
      <c r="D8" s="42" t="s">
        <v>12</v>
      </c>
    </row>
    <row r="9" spans="1:4">
      <c r="A9" s="39" t="s">
        <v>266</v>
      </c>
    </row>
    <row r="10" spans="1:4">
      <c r="A10" s="34" t="s">
        <v>14</v>
      </c>
      <c r="B10" s="87">
        <v>1052.8</v>
      </c>
      <c r="C10" s="87">
        <v>0.33</v>
      </c>
      <c r="D10" s="88">
        <v>0.63519644753354565</v>
      </c>
    </row>
    <row r="11" spans="1:4">
      <c r="A11" s="34" t="s">
        <v>302</v>
      </c>
      <c r="B11" s="87">
        <v>52.64</v>
      </c>
      <c r="C11" s="87">
        <v>0.02</v>
      </c>
      <c r="D11" s="88">
        <v>3.1759822376677287E-2</v>
      </c>
    </row>
    <row r="12" spans="1:4">
      <c r="A12" s="34" t="s">
        <v>303</v>
      </c>
      <c r="B12" s="87">
        <v>0</v>
      </c>
      <c r="C12" s="87">
        <v>0</v>
      </c>
      <c r="D12" s="88">
        <v>0</v>
      </c>
    </row>
    <row r="13" spans="1:4">
      <c r="A13" s="45" t="s">
        <v>276</v>
      </c>
      <c r="B13" s="89">
        <v>1105.44</v>
      </c>
      <c r="C13" s="89">
        <v>0.35000000000000003</v>
      </c>
      <c r="D13" s="90">
        <v>0.66695626991022294</v>
      </c>
    </row>
    <row r="14" spans="1:4">
      <c r="A14" s="48" t="s">
        <v>277</v>
      </c>
      <c r="B14" s="91"/>
      <c r="C14" s="91"/>
    </row>
    <row r="15" spans="1:4">
      <c r="A15" s="43" t="s">
        <v>18</v>
      </c>
      <c r="B15" s="87">
        <v>0</v>
      </c>
      <c r="C15" s="87">
        <v>0</v>
      </c>
      <c r="D15" s="88">
        <v>0</v>
      </c>
    </row>
    <row r="16" spans="1:4">
      <c r="A16" s="43" t="s">
        <v>19</v>
      </c>
      <c r="B16" s="87">
        <v>0</v>
      </c>
      <c r="C16" s="87">
        <v>0</v>
      </c>
      <c r="D16" s="88">
        <v>0</v>
      </c>
    </row>
    <row r="17" spans="1:4">
      <c r="A17" s="43" t="s">
        <v>278</v>
      </c>
      <c r="B17" s="87">
        <v>552</v>
      </c>
      <c r="C17" s="87">
        <v>0.18</v>
      </c>
      <c r="D17" s="88">
        <v>0.333043730089777</v>
      </c>
    </row>
    <row r="18" spans="1:4">
      <c r="A18" s="43" t="s">
        <v>279</v>
      </c>
      <c r="B18" s="87"/>
      <c r="C18" s="87"/>
      <c r="D18" s="88">
        <v>0</v>
      </c>
    </row>
    <row r="19" spans="1:4">
      <c r="A19" s="43" t="s">
        <v>280</v>
      </c>
      <c r="B19" s="87">
        <v>0</v>
      </c>
      <c r="C19" s="87">
        <v>0</v>
      </c>
      <c r="D19" s="88">
        <v>0</v>
      </c>
    </row>
    <row r="20" spans="1:4">
      <c r="A20" s="43" t="s">
        <v>281</v>
      </c>
      <c r="B20" s="87"/>
      <c r="C20" s="87"/>
      <c r="D20" s="88">
        <v>0</v>
      </c>
    </row>
    <row r="21" spans="1:4">
      <c r="A21" s="43" t="s">
        <v>282</v>
      </c>
      <c r="B21" s="87"/>
      <c r="C21" s="87"/>
      <c r="D21" s="88">
        <v>0</v>
      </c>
    </row>
    <row r="22" spans="1:4">
      <c r="A22" s="43" t="s">
        <v>283</v>
      </c>
      <c r="B22" s="87"/>
      <c r="C22" s="87"/>
      <c r="D22" s="88">
        <v>0</v>
      </c>
    </row>
    <row r="23" spans="1:4">
      <c r="A23" s="92" t="s">
        <v>27</v>
      </c>
      <c r="B23" s="93">
        <v>552</v>
      </c>
      <c r="C23" s="93">
        <v>0.18</v>
      </c>
      <c r="D23" s="94">
        <v>0.333043730089777</v>
      </c>
    </row>
    <row r="24" spans="1:4">
      <c r="A24" s="39" t="s">
        <v>28</v>
      </c>
      <c r="B24" s="91"/>
      <c r="C24" s="91"/>
    </row>
    <row r="25" spans="1:4">
      <c r="A25" s="43" t="s">
        <v>29</v>
      </c>
      <c r="B25" s="87">
        <v>0</v>
      </c>
      <c r="C25" s="87">
        <v>0</v>
      </c>
      <c r="D25" s="88">
        <v>0</v>
      </c>
    </row>
    <row r="26" spans="1:4">
      <c r="A26" s="34" t="s">
        <v>30</v>
      </c>
      <c r="B26" s="87">
        <v>0</v>
      </c>
      <c r="C26" s="87">
        <v>0</v>
      </c>
      <c r="D26" s="88">
        <v>0</v>
      </c>
    </row>
    <row r="27" spans="1:4" s="49" customFormat="1">
      <c r="A27" s="45" t="s">
        <v>31</v>
      </c>
      <c r="B27" s="89">
        <v>1657.44</v>
      </c>
      <c r="C27" s="89">
        <v>0.53</v>
      </c>
      <c r="D27" s="90">
        <v>1</v>
      </c>
    </row>
    <row r="28" spans="1:4">
      <c r="A28" s="39" t="s">
        <v>32</v>
      </c>
      <c r="B28" s="91"/>
      <c r="C28" s="91"/>
    </row>
    <row r="29" spans="1:4">
      <c r="A29" s="34" t="s">
        <v>33</v>
      </c>
      <c r="B29" s="87">
        <v>0</v>
      </c>
      <c r="C29" s="87">
        <v>0</v>
      </c>
      <c r="D29" s="88">
        <v>0</v>
      </c>
    </row>
    <row r="30" spans="1:4">
      <c r="A30" s="34" t="s">
        <v>34</v>
      </c>
      <c r="B30" s="87">
        <v>0</v>
      </c>
      <c r="C30" s="87">
        <v>0</v>
      </c>
      <c r="D30" s="88">
        <v>0</v>
      </c>
    </row>
    <row r="31" spans="1:4">
      <c r="A31" s="43" t="s">
        <v>35</v>
      </c>
      <c r="B31" s="87">
        <v>0</v>
      </c>
      <c r="C31" s="87">
        <v>0</v>
      </c>
      <c r="D31" s="88">
        <v>0</v>
      </c>
    </row>
    <row r="32" spans="1:4">
      <c r="A32" s="43" t="s">
        <v>36</v>
      </c>
      <c r="B32" s="87">
        <v>0</v>
      </c>
      <c r="C32" s="87">
        <v>0</v>
      </c>
      <c r="D32" s="88">
        <v>0</v>
      </c>
    </row>
    <row r="33" spans="1:244">
      <c r="A33" s="92" t="s">
        <v>37</v>
      </c>
      <c r="B33" s="93">
        <v>0</v>
      </c>
      <c r="C33" s="93">
        <v>0</v>
      </c>
      <c r="D33" s="94">
        <v>0</v>
      </c>
      <c r="E33" s="34"/>
      <c r="H33" s="95"/>
      <c r="I33" s="34"/>
      <c r="L33" s="95"/>
      <c r="M33" s="34"/>
      <c r="P33" s="95"/>
      <c r="Q33" s="34"/>
      <c r="T33" s="95"/>
      <c r="U33" s="34"/>
      <c r="X33" s="95"/>
      <c r="Y33" s="34"/>
      <c r="AB33" s="95"/>
      <c r="AC33" s="34"/>
      <c r="AF33" s="95"/>
      <c r="AG33" s="34"/>
      <c r="AJ33" s="95"/>
      <c r="AK33" s="34"/>
      <c r="AN33" s="95"/>
      <c r="AO33" s="34"/>
      <c r="AR33" s="95"/>
      <c r="AS33" s="34"/>
      <c r="AV33" s="95"/>
      <c r="AW33" s="34"/>
      <c r="AZ33" s="95"/>
      <c r="BA33" s="34"/>
      <c r="BD33" s="95"/>
      <c r="BE33" s="34"/>
      <c r="BH33" s="95"/>
      <c r="BI33" s="34"/>
      <c r="BL33" s="95"/>
      <c r="BM33" s="34"/>
      <c r="BP33" s="95"/>
      <c r="BQ33" s="34"/>
      <c r="BT33" s="95"/>
      <c r="BU33" s="34"/>
      <c r="BX33" s="95"/>
      <c r="BY33" s="34"/>
      <c r="CB33" s="95"/>
      <c r="CC33" s="34"/>
      <c r="CF33" s="95"/>
      <c r="CG33" s="34"/>
      <c r="CJ33" s="95"/>
      <c r="CK33" s="34"/>
      <c r="CN33" s="95"/>
      <c r="CO33" s="34"/>
      <c r="CR33" s="95"/>
      <c r="CS33" s="34"/>
      <c r="CV33" s="95"/>
      <c r="CW33" s="34"/>
      <c r="CZ33" s="95"/>
      <c r="DA33" s="34"/>
      <c r="DD33" s="95"/>
      <c r="DE33" s="34"/>
      <c r="DH33" s="95"/>
      <c r="DI33" s="34"/>
      <c r="DL33" s="95"/>
      <c r="DM33" s="34"/>
      <c r="DP33" s="95"/>
      <c r="DQ33" s="34"/>
      <c r="DT33" s="95"/>
      <c r="DU33" s="34"/>
      <c r="DX33" s="95"/>
      <c r="DY33" s="34"/>
      <c r="EB33" s="95"/>
      <c r="EC33" s="34"/>
      <c r="EF33" s="95"/>
      <c r="EG33" s="34"/>
      <c r="EJ33" s="95"/>
      <c r="EK33" s="34"/>
      <c r="EN33" s="95"/>
      <c r="EO33" s="34"/>
      <c r="ER33" s="95"/>
      <c r="ES33" s="34"/>
      <c r="EV33" s="95"/>
      <c r="EW33" s="34"/>
      <c r="EZ33" s="95"/>
      <c r="FA33" s="34"/>
      <c r="FD33" s="95"/>
      <c r="FE33" s="34"/>
      <c r="FH33" s="95"/>
      <c r="FI33" s="34"/>
      <c r="FL33" s="95"/>
      <c r="FM33" s="34"/>
      <c r="FP33" s="95"/>
      <c r="FQ33" s="34"/>
      <c r="FT33" s="95"/>
      <c r="FU33" s="34"/>
      <c r="FX33" s="95"/>
      <c r="FY33" s="34"/>
      <c r="GB33" s="95"/>
      <c r="GC33" s="34"/>
      <c r="GF33" s="95"/>
      <c r="GG33" s="34"/>
      <c r="GJ33" s="95"/>
      <c r="GK33" s="34"/>
      <c r="GN33" s="95"/>
      <c r="GO33" s="34"/>
      <c r="GR33" s="95"/>
      <c r="GS33" s="34"/>
      <c r="GV33" s="95"/>
      <c r="GW33" s="34"/>
      <c r="GZ33" s="95"/>
      <c r="HA33" s="34"/>
      <c r="HD33" s="95"/>
      <c r="HE33" s="34"/>
      <c r="HH33" s="95"/>
      <c r="HI33" s="34"/>
      <c r="HL33" s="95"/>
      <c r="HM33" s="34"/>
      <c r="HP33" s="95"/>
      <c r="HQ33" s="34"/>
      <c r="HT33" s="95"/>
      <c r="HU33" s="34"/>
      <c r="HX33" s="95"/>
      <c r="HY33" s="34"/>
      <c r="IB33" s="95"/>
      <c r="IC33" s="34"/>
      <c r="IF33" s="95"/>
      <c r="IG33" s="34"/>
      <c r="IJ33" s="95"/>
    </row>
    <row r="34" spans="1:244">
      <c r="A34" s="39" t="s">
        <v>38</v>
      </c>
      <c r="B34" s="91"/>
      <c r="C34" s="91"/>
    </row>
    <row r="35" spans="1:244">
      <c r="A35" s="43" t="s">
        <v>284</v>
      </c>
      <c r="B35" s="87">
        <v>0</v>
      </c>
      <c r="C35" s="87">
        <v>0</v>
      </c>
      <c r="D35" s="88">
        <v>0</v>
      </c>
    </row>
    <row r="36" spans="1:244">
      <c r="A36" s="43" t="s">
        <v>40</v>
      </c>
      <c r="B36" s="87">
        <v>0</v>
      </c>
      <c r="C36" s="87">
        <v>0</v>
      </c>
      <c r="D36" s="88">
        <v>0</v>
      </c>
    </row>
    <row r="37" spans="1:244">
      <c r="A37" s="43" t="s">
        <v>41</v>
      </c>
      <c r="B37" s="87">
        <v>0</v>
      </c>
      <c r="C37" s="87">
        <v>0</v>
      </c>
      <c r="D37" s="88">
        <v>0</v>
      </c>
    </row>
    <row r="38" spans="1:244">
      <c r="A38" s="92" t="s">
        <v>42</v>
      </c>
      <c r="B38" s="93">
        <v>0</v>
      </c>
      <c r="C38" s="93">
        <v>0</v>
      </c>
      <c r="D38" s="94">
        <v>0</v>
      </c>
      <c r="E38" s="34"/>
      <c r="H38" s="95"/>
      <c r="I38" s="34"/>
      <c r="L38" s="95"/>
      <c r="M38" s="34"/>
      <c r="P38" s="95"/>
      <c r="Q38" s="34"/>
      <c r="T38" s="95"/>
      <c r="U38" s="34"/>
      <c r="X38" s="95"/>
      <c r="Y38" s="34"/>
      <c r="AB38" s="95"/>
      <c r="AC38" s="34"/>
      <c r="AF38" s="95"/>
      <c r="AG38" s="34"/>
      <c r="AJ38" s="95"/>
      <c r="AK38" s="34"/>
      <c r="AN38" s="95"/>
      <c r="AO38" s="34"/>
      <c r="AR38" s="95"/>
      <c r="AS38" s="34"/>
      <c r="AV38" s="95"/>
      <c r="AW38" s="34"/>
      <c r="AZ38" s="95"/>
      <c r="BA38" s="34"/>
      <c r="BD38" s="95"/>
      <c r="BE38" s="34"/>
      <c r="BH38" s="95"/>
      <c r="BI38" s="34"/>
      <c r="BL38" s="95"/>
      <c r="BM38" s="34"/>
      <c r="BP38" s="95"/>
      <c r="BQ38" s="34"/>
      <c r="BT38" s="95"/>
      <c r="BU38" s="34"/>
      <c r="BX38" s="95"/>
      <c r="BY38" s="34"/>
      <c r="CB38" s="95"/>
      <c r="CC38" s="34"/>
      <c r="CF38" s="95"/>
      <c r="CG38" s="34"/>
      <c r="CJ38" s="95"/>
      <c r="CK38" s="34"/>
      <c r="CN38" s="95"/>
      <c r="CO38" s="34"/>
      <c r="CR38" s="95"/>
      <c r="CS38" s="34"/>
      <c r="CV38" s="95"/>
      <c r="CW38" s="34"/>
      <c r="CZ38" s="95"/>
      <c r="DA38" s="34"/>
      <c r="DD38" s="95"/>
      <c r="DE38" s="34"/>
      <c r="DH38" s="95"/>
      <c r="DI38" s="34"/>
      <c r="DL38" s="95"/>
      <c r="DM38" s="34"/>
      <c r="DP38" s="95"/>
      <c r="DQ38" s="34"/>
      <c r="DT38" s="95"/>
      <c r="DU38" s="34"/>
      <c r="DX38" s="95"/>
      <c r="DY38" s="34"/>
      <c r="EB38" s="95"/>
      <c r="EC38" s="34"/>
      <c r="EF38" s="95"/>
      <c r="EG38" s="34"/>
      <c r="EJ38" s="95"/>
      <c r="EK38" s="34"/>
      <c r="EN38" s="95"/>
      <c r="EO38" s="34"/>
      <c r="ER38" s="95"/>
      <c r="ES38" s="34"/>
      <c r="EV38" s="95"/>
      <c r="EW38" s="34"/>
      <c r="EZ38" s="95"/>
      <c r="FA38" s="34"/>
      <c r="FD38" s="95"/>
      <c r="FE38" s="34"/>
      <c r="FH38" s="95"/>
      <c r="FI38" s="34"/>
      <c r="FL38" s="95"/>
      <c r="FM38" s="34"/>
      <c r="FP38" s="95"/>
      <c r="FQ38" s="34"/>
      <c r="FT38" s="95"/>
      <c r="FU38" s="34"/>
      <c r="FX38" s="95"/>
      <c r="FY38" s="34"/>
      <c r="GB38" s="95"/>
      <c r="GC38" s="34"/>
      <c r="GF38" s="95"/>
      <c r="GG38" s="34"/>
      <c r="GJ38" s="95"/>
      <c r="GK38" s="34"/>
      <c r="GN38" s="95"/>
      <c r="GO38" s="34"/>
      <c r="GR38" s="95"/>
      <c r="GS38" s="34"/>
      <c r="GV38" s="95"/>
      <c r="GW38" s="34"/>
      <c r="GZ38" s="95"/>
      <c r="HA38" s="34"/>
      <c r="HD38" s="95"/>
      <c r="HE38" s="34"/>
      <c r="HH38" s="95"/>
      <c r="HI38" s="34"/>
      <c r="HL38" s="95"/>
      <c r="HM38" s="34"/>
      <c r="HP38" s="95"/>
      <c r="HQ38" s="34"/>
      <c r="HT38" s="95"/>
      <c r="HU38" s="34"/>
      <c r="HX38" s="95"/>
      <c r="HY38" s="34"/>
      <c r="IB38" s="95"/>
      <c r="IC38" s="34"/>
      <c r="IF38" s="95"/>
      <c r="IG38" s="34"/>
      <c r="IJ38" s="95"/>
    </row>
    <row r="39" spans="1:244">
      <c r="A39" s="96" t="s">
        <v>43</v>
      </c>
      <c r="B39" s="97">
        <v>0</v>
      </c>
      <c r="C39" s="97">
        <v>0</v>
      </c>
      <c r="D39" s="98">
        <v>0</v>
      </c>
      <c r="G39" s="34"/>
      <c r="K39" s="34"/>
      <c r="O39" s="34"/>
      <c r="S39" s="34"/>
      <c r="W39" s="34"/>
      <c r="AA39" s="34"/>
      <c r="AE39" s="34"/>
      <c r="AI39" s="34"/>
      <c r="AM39" s="34"/>
      <c r="AQ39" s="34"/>
      <c r="AU39" s="34"/>
      <c r="AY39" s="34"/>
      <c r="BC39" s="34"/>
      <c r="BG39" s="34"/>
      <c r="BK39" s="34"/>
      <c r="BO39" s="34"/>
      <c r="BS39" s="34"/>
      <c r="BW39" s="34"/>
      <c r="CA39" s="34"/>
      <c r="CE39" s="34"/>
      <c r="CI39" s="34"/>
      <c r="CM39" s="34"/>
      <c r="CQ39" s="34"/>
      <c r="CU39" s="34"/>
      <c r="CY39" s="34"/>
      <c r="DC39" s="34"/>
      <c r="DG39" s="34"/>
      <c r="DK39" s="34"/>
      <c r="DO39" s="34"/>
      <c r="DS39" s="34"/>
      <c r="DW39" s="34"/>
      <c r="EA39" s="34"/>
      <c r="EE39" s="34"/>
      <c r="EI39" s="34"/>
      <c r="EM39" s="34"/>
      <c r="EQ39" s="34"/>
      <c r="EU39" s="34"/>
      <c r="EY39" s="34"/>
      <c r="FC39" s="34"/>
      <c r="FG39" s="34"/>
      <c r="FK39" s="34"/>
      <c r="FO39" s="34"/>
      <c r="FS39" s="34"/>
      <c r="FW39" s="34"/>
      <c r="GA39" s="34"/>
      <c r="GE39" s="34"/>
      <c r="GI39" s="34"/>
      <c r="GM39" s="34"/>
      <c r="GQ39" s="34"/>
      <c r="GU39" s="34"/>
      <c r="GY39" s="34"/>
      <c r="HC39" s="34"/>
      <c r="HG39" s="34"/>
      <c r="HK39" s="34"/>
      <c r="HO39" s="34"/>
      <c r="HS39" s="34"/>
      <c r="HW39" s="34"/>
      <c r="IA39" s="34"/>
      <c r="IE39" s="34"/>
    </row>
    <row r="40" spans="1:244" s="49" customFormat="1">
      <c r="A40" s="45" t="s">
        <v>44</v>
      </c>
      <c r="B40" s="89">
        <v>1657.44</v>
      </c>
      <c r="C40" s="89">
        <v>0.53</v>
      </c>
      <c r="D40" s="90">
        <v>1</v>
      </c>
    </row>
    <row r="41" spans="1:244">
      <c r="A41" s="39" t="s">
        <v>45</v>
      </c>
      <c r="B41" s="91"/>
      <c r="C41" s="91"/>
    </row>
    <row r="42" spans="1:244">
      <c r="A42" s="34" t="s">
        <v>46</v>
      </c>
      <c r="B42" s="87">
        <v>0</v>
      </c>
      <c r="C42" s="87">
        <v>0</v>
      </c>
      <c r="D42" s="88">
        <v>0</v>
      </c>
    </row>
    <row r="43" spans="1:244">
      <c r="A43" s="34" t="s">
        <v>47</v>
      </c>
      <c r="B43" s="87">
        <v>0</v>
      </c>
      <c r="C43" s="87">
        <v>0</v>
      </c>
      <c r="D43" s="88">
        <v>0</v>
      </c>
    </row>
    <row r="44" spans="1:244">
      <c r="A44" s="92" t="s">
        <v>48</v>
      </c>
      <c r="B44" s="93">
        <v>0</v>
      </c>
      <c r="C44" s="93">
        <v>0</v>
      </c>
      <c r="D44" s="94">
        <v>0</v>
      </c>
      <c r="E44" s="34"/>
      <c r="H44" s="95"/>
      <c r="I44" s="34"/>
      <c r="L44" s="95"/>
      <c r="M44" s="34"/>
      <c r="P44" s="95"/>
      <c r="Q44" s="34"/>
      <c r="T44" s="95"/>
      <c r="U44" s="34"/>
      <c r="X44" s="95"/>
      <c r="Y44" s="34"/>
      <c r="AB44" s="95"/>
      <c r="AC44" s="34"/>
      <c r="AF44" s="95"/>
      <c r="AG44" s="34"/>
      <c r="AJ44" s="95"/>
      <c r="AK44" s="34"/>
      <c r="AN44" s="95"/>
      <c r="AO44" s="34"/>
      <c r="AR44" s="95"/>
      <c r="AS44" s="34"/>
      <c r="AV44" s="95"/>
      <c r="AW44" s="34"/>
      <c r="AZ44" s="95"/>
      <c r="BA44" s="34"/>
      <c r="BD44" s="95"/>
      <c r="BE44" s="34"/>
      <c r="BH44" s="95"/>
      <c r="BI44" s="34"/>
      <c r="BL44" s="95"/>
      <c r="BM44" s="34"/>
      <c r="BP44" s="95"/>
      <c r="BQ44" s="34"/>
      <c r="BT44" s="95"/>
      <c r="BU44" s="34"/>
      <c r="BX44" s="95"/>
      <c r="BY44" s="34"/>
      <c r="CB44" s="95"/>
      <c r="CC44" s="34"/>
      <c r="CF44" s="95"/>
      <c r="CG44" s="34"/>
      <c r="CJ44" s="95"/>
      <c r="CK44" s="34"/>
      <c r="CN44" s="95"/>
      <c r="CO44" s="34"/>
      <c r="CR44" s="95"/>
      <c r="CS44" s="34"/>
      <c r="CV44" s="95"/>
      <c r="CW44" s="34"/>
      <c r="CZ44" s="95"/>
      <c r="DA44" s="34"/>
      <c r="DD44" s="95"/>
      <c r="DE44" s="34"/>
      <c r="DH44" s="95"/>
      <c r="DI44" s="34"/>
      <c r="DL44" s="95"/>
      <c r="DM44" s="34"/>
      <c r="DP44" s="95"/>
      <c r="DQ44" s="34"/>
      <c r="DT44" s="95"/>
      <c r="DU44" s="34"/>
      <c r="DX44" s="95"/>
      <c r="DY44" s="34"/>
      <c r="EB44" s="95"/>
      <c r="EC44" s="34"/>
      <c r="EF44" s="95"/>
      <c r="EG44" s="34"/>
      <c r="EJ44" s="95"/>
      <c r="EK44" s="34"/>
      <c r="EN44" s="95"/>
      <c r="EO44" s="34"/>
      <c r="ER44" s="95"/>
      <c r="ES44" s="34"/>
      <c r="EV44" s="95"/>
      <c r="EW44" s="34"/>
      <c r="EZ44" s="95"/>
      <c r="FA44" s="34"/>
      <c r="FD44" s="95"/>
      <c r="FE44" s="34"/>
      <c r="FH44" s="95"/>
      <c r="FI44" s="34"/>
      <c r="FL44" s="95"/>
      <c r="FM44" s="34"/>
      <c r="FP44" s="95"/>
      <c r="FQ44" s="34"/>
      <c r="FT44" s="95"/>
      <c r="FU44" s="34"/>
      <c r="FX44" s="95"/>
      <c r="FY44" s="34"/>
      <c r="GB44" s="95"/>
      <c r="GC44" s="34"/>
      <c r="GF44" s="95"/>
      <c r="GG44" s="34"/>
      <c r="GJ44" s="95"/>
      <c r="GK44" s="34"/>
      <c r="GN44" s="95"/>
      <c r="GO44" s="34"/>
      <c r="GR44" s="95"/>
      <c r="GS44" s="34"/>
      <c r="GV44" s="95"/>
      <c r="GW44" s="34"/>
      <c r="GZ44" s="95"/>
      <c r="HA44" s="34"/>
      <c r="HD44" s="95"/>
      <c r="HE44" s="34"/>
      <c r="HH44" s="95"/>
      <c r="HI44" s="34"/>
      <c r="HL44" s="95"/>
      <c r="HM44" s="34"/>
      <c r="HP44" s="95"/>
      <c r="HQ44" s="34"/>
      <c r="HT44" s="95"/>
      <c r="HU44" s="34"/>
      <c r="HX44" s="95"/>
      <c r="HY44" s="34"/>
      <c r="IB44" s="95"/>
      <c r="IC44" s="34"/>
      <c r="IF44" s="95"/>
      <c r="IG44" s="34"/>
      <c r="IJ44" s="95"/>
    </row>
    <row r="45" spans="1:244" s="49" customFormat="1" ht="13.5" thickBot="1">
      <c r="A45" s="51" t="s">
        <v>49</v>
      </c>
      <c r="B45" s="99">
        <v>1657.44</v>
      </c>
      <c r="C45" s="99">
        <v>0.53</v>
      </c>
      <c r="D45" s="100">
        <v>1</v>
      </c>
    </row>
    <row r="46" spans="1:244">
      <c r="A46" s="54" t="str">
        <f>[13]Custeio!A49</f>
        <v>Elaboração: CONAB/DIPAI/SUINF/GECUP</v>
      </c>
      <c r="D46" s="5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 xml:space="preserve">&amp;R&amp;6&amp;F - &amp;A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6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10" style="31" bestFit="1" customWidth="1"/>
    <col min="5" max="254" width="11.5" style="31"/>
    <col min="255" max="255" width="45.625" style="31" customWidth="1"/>
    <col min="256" max="257" width="12.625" style="31" customWidth="1"/>
    <col min="258" max="258" width="10" style="31" bestFit="1" customWidth="1"/>
    <col min="259" max="510" width="11.5" style="31"/>
    <col min="511" max="511" width="45.625" style="31" customWidth="1"/>
    <col min="512" max="513" width="12.625" style="31" customWidth="1"/>
    <col min="514" max="514" width="10" style="31" bestFit="1" customWidth="1"/>
    <col min="515" max="766" width="11.5" style="31"/>
    <col min="767" max="767" width="45.625" style="31" customWidth="1"/>
    <col min="768" max="769" width="12.625" style="31" customWidth="1"/>
    <col min="770" max="770" width="10" style="31" bestFit="1" customWidth="1"/>
    <col min="771" max="1022" width="11.5" style="31"/>
    <col min="1023" max="1023" width="45.625" style="31" customWidth="1"/>
    <col min="1024" max="1025" width="12.625" style="31" customWidth="1"/>
    <col min="1026" max="1026" width="10" style="31" bestFit="1" customWidth="1"/>
    <col min="1027" max="1278" width="11.5" style="31"/>
    <col min="1279" max="1279" width="45.625" style="31" customWidth="1"/>
    <col min="1280" max="1281" width="12.625" style="31" customWidth="1"/>
    <col min="1282" max="1282" width="10" style="31" bestFit="1" customWidth="1"/>
    <col min="1283" max="1534" width="11.5" style="31"/>
    <col min="1535" max="1535" width="45.625" style="31" customWidth="1"/>
    <col min="1536" max="1537" width="12.625" style="31" customWidth="1"/>
    <col min="1538" max="1538" width="10" style="31" bestFit="1" customWidth="1"/>
    <col min="1539" max="1790" width="11.5" style="31"/>
    <col min="1791" max="1791" width="45.625" style="31" customWidth="1"/>
    <col min="1792" max="1793" width="12.625" style="31" customWidth="1"/>
    <col min="1794" max="1794" width="10" style="31" bestFit="1" customWidth="1"/>
    <col min="1795" max="2046" width="11.5" style="31"/>
    <col min="2047" max="2047" width="45.625" style="31" customWidth="1"/>
    <col min="2048" max="2049" width="12.625" style="31" customWidth="1"/>
    <col min="2050" max="2050" width="10" style="31" bestFit="1" customWidth="1"/>
    <col min="2051" max="2302" width="11.5" style="31"/>
    <col min="2303" max="2303" width="45.625" style="31" customWidth="1"/>
    <col min="2304" max="2305" width="12.625" style="31" customWidth="1"/>
    <col min="2306" max="2306" width="10" style="31" bestFit="1" customWidth="1"/>
    <col min="2307" max="2558" width="11.5" style="31"/>
    <col min="2559" max="2559" width="45.625" style="31" customWidth="1"/>
    <col min="2560" max="2561" width="12.625" style="31" customWidth="1"/>
    <col min="2562" max="2562" width="10" style="31" bestFit="1" customWidth="1"/>
    <col min="2563" max="2814" width="11.5" style="31"/>
    <col min="2815" max="2815" width="45.625" style="31" customWidth="1"/>
    <col min="2816" max="2817" width="12.625" style="31" customWidth="1"/>
    <col min="2818" max="2818" width="10" style="31" bestFit="1" customWidth="1"/>
    <col min="2819" max="3070" width="11.5" style="31"/>
    <col min="3071" max="3071" width="45.625" style="31" customWidth="1"/>
    <col min="3072" max="3073" width="12.625" style="31" customWidth="1"/>
    <col min="3074" max="3074" width="10" style="31" bestFit="1" customWidth="1"/>
    <col min="3075" max="3326" width="11.5" style="31"/>
    <col min="3327" max="3327" width="45.625" style="31" customWidth="1"/>
    <col min="3328" max="3329" width="12.625" style="31" customWidth="1"/>
    <col min="3330" max="3330" width="10" style="31" bestFit="1" customWidth="1"/>
    <col min="3331" max="3582" width="11.5" style="31"/>
    <col min="3583" max="3583" width="45.625" style="31" customWidth="1"/>
    <col min="3584" max="3585" width="12.625" style="31" customWidth="1"/>
    <col min="3586" max="3586" width="10" style="31" bestFit="1" customWidth="1"/>
    <col min="3587" max="3838" width="11.5" style="31"/>
    <col min="3839" max="3839" width="45.625" style="31" customWidth="1"/>
    <col min="3840" max="3841" width="12.625" style="31" customWidth="1"/>
    <col min="3842" max="3842" width="10" style="31" bestFit="1" customWidth="1"/>
    <col min="3843" max="4094" width="11.5" style="31"/>
    <col min="4095" max="4095" width="45.625" style="31" customWidth="1"/>
    <col min="4096" max="4097" width="12.625" style="31" customWidth="1"/>
    <col min="4098" max="4098" width="10" style="31" bestFit="1" customWidth="1"/>
    <col min="4099" max="4350" width="11.5" style="31"/>
    <col min="4351" max="4351" width="45.625" style="31" customWidth="1"/>
    <col min="4352" max="4353" width="12.625" style="31" customWidth="1"/>
    <col min="4354" max="4354" width="10" style="31" bestFit="1" customWidth="1"/>
    <col min="4355" max="4606" width="11.5" style="31"/>
    <col min="4607" max="4607" width="45.625" style="31" customWidth="1"/>
    <col min="4608" max="4609" width="12.625" style="31" customWidth="1"/>
    <col min="4610" max="4610" width="10" style="31" bestFit="1" customWidth="1"/>
    <col min="4611" max="4862" width="11.5" style="31"/>
    <col min="4863" max="4863" width="45.625" style="31" customWidth="1"/>
    <col min="4864" max="4865" width="12.625" style="31" customWidth="1"/>
    <col min="4866" max="4866" width="10" style="31" bestFit="1" customWidth="1"/>
    <col min="4867" max="5118" width="11.5" style="31"/>
    <col min="5119" max="5119" width="45.625" style="31" customWidth="1"/>
    <col min="5120" max="5121" width="12.625" style="31" customWidth="1"/>
    <col min="5122" max="5122" width="10" style="31" bestFit="1" customWidth="1"/>
    <col min="5123" max="5374" width="11.5" style="31"/>
    <col min="5375" max="5375" width="45.625" style="31" customWidth="1"/>
    <col min="5376" max="5377" width="12.625" style="31" customWidth="1"/>
    <col min="5378" max="5378" width="10" style="31" bestFit="1" customWidth="1"/>
    <col min="5379" max="5630" width="11.5" style="31"/>
    <col min="5631" max="5631" width="45.625" style="31" customWidth="1"/>
    <col min="5632" max="5633" width="12.625" style="31" customWidth="1"/>
    <col min="5634" max="5634" width="10" style="31" bestFit="1" customWidth="1"/>
    <col min="5635" max="5886" width="11.5" style="31"/>
    <col min="5887" max="5887" width="45.625" style="31" customWidth="1"/>
    <col min="5888" max="5889" width="12.625" style="31" customWidth="1"/>
    <col min="5890" max="5890" width="10" style="31" bestFit="1" customWidth="1"/>
    <col min="5891" max="6142" width="11.5" style="31"/>
    <col min="6143" max="6143" width="45.625" style="31" customWidth="1"/>
    <col min="6144" max="6145" width="12.625" style="31" customWidth="1"/>
    <col min="6146" max="6146" width="10" style="31" bestFit="1" customWidth="1"/>
    <col min="6147" max="6398" width="11.5" style="31"/>
    <col min="6399" max="6399" width="45.625" style="31" customWidth="1"/>
    <col min="6400" max="6401" width="12.625" style="31" customWidth="1"/>
    <col min="6402" max="6402" width="10" style="31" bestFit="1" customWidth="1"/>
    <col min="6403" max="6654" width="11.5" style="31"/>
    <col min="6655" max="6655" width="45.625" style="31" customWidth="1"/>
    <col min="6656" max="6657" width="12.625" style="31" customWidth="1"/>
    <col min="6658" max="6658" width="10" style="31" bestFit="1" customWidth="1"/>
    <col min="6659" max="6910" width="11.5" style="31"/>
    <col min="6911" max="6911" width="45.625" style="31" customWidth="1"/>
    <col min="6912" max="6913" width="12.625" style="31" customWidth="1"/>
    <col min="6914" max="6914" width="10" style="31" bestFit="1" customWidth="1"/>
    <col min="6915" max="7166" width="11.5" style="31"/>
    <col min="7167" max="7167" width="45.625" style="31" customWidth="1"/>
    <col min="7168" max="7169" width="12.625" style="31" customWidth="1"/>
    <col min="7170" max="7170" width="10" style="31" bestFit="1" customWidth="1"/>
    <col min="7171" max="7422" width="11.5" style="31"/>
    <col min="7423" max="7423" width="45.625" style="31" customWidth="1"/>
    <col min="7424" max="7425" width="12.625" style="31" customWidth="1"/>
    <col min="7426" max="7426" width="10" style="31" bestFit="1" customWidth="1"/>
    <col min="7427" max="7678" width="11.5" style="31"/>
    <col min="7679" max="7679" width="45.625" style="31" customWidth="1"/>
    <col min="7680" max="7681" width="12.625" style="31" customWidth="1"/>
    <col min="7682" max="7682" width="10" style="31" bestFit="1" customWidth="1"/>
    <col min="7683" max="7934" width="11.5" style="31"/>
    <col min="7935" max="7935" width="45.625" style="31" customWidth="1"/>
    <col min="7936" max="7937" width="12.625" style="31" customWidth="1"/>
    <col min="7938" max="7938" width="10" style="31" bestFit="1" customWidth="1"/>
    <col min="7939" max="8190" width="11.5" style="31"/>
    <col min="8191" max="8191" width="45.625" style="31" customWidth="1"/>
    <col min="8192" max="8193" width="12.625" style="31" customWidth="1"/>
    <col min="8194" max="8194" width="10" style="31" bestFit="1" customWidth="1"/>
    <col min="8195" max="8446" width="11.5" style="31"/>
    <col min="8447" max="8447" width="45.625" style="31" customWidth="1"/>
    <col min="8448" max="8449" width="12.625" style="31" customWidth="1"/>
    <col min="8450" max="8450" width="10" style="31" bestFit="1" customWidth="1"/>
    <col min="8451" max="8702" width="11.5" style="31"/>
    <col min="8703" max="8703" width="45.625" style="31" customWidth="1"/>
    <col min="8704" max="8705" width="12.625" style="31" customWidth="1"/>
    <col min="8706" max="8706" width="10" style="31" bestFit="1" customWidth="1"/>
    <col min="8707" max="8958" width="11.5" style="31"/>
    <col min="8959" max="8959" width="45.625" style="31" customWidth="1"/>
    <col min="8960" max="8961" width="12.625" style="31" customWidth="1"/>
    <col min="8962" max="8962" width="10" style="31" bestFit="1" customWidth="1"/>
    <col min="8963" max="9214" width="11.5" style="31"/>
    <col min="9215" max="9215" width="45.625" style="31" customWidth="1"/>
    <col min="9216" max="9217" width="12.625" style="31" customWidth="1"/>
    <col min="9218" max="9218" width="10" style="31" bestFit="1" customWidth="1"/>
    <col min="9219" max="9470" width="11.5" style="31"/>
    <col min="9471" max="9471" width="45.625" style="31" customWidth="1"/>
    <col min="9472" max="9473" width="12.625" style="31" customWidth="1"/>
    <col min="9474" max="9474" width="10" style="31" bestFit="1" customWidth="1"/>
    <col min="9475" max="9726" width="11.5" style="31"/>
    <col min="9727" max="9727" width="45.625" style="31" customWidth="1"/>
    <col min="9728" max="9729" width="12.625" style="31" customWidth="1"/>
    <col min="9730" max="9730" width="10" style="31" bestFit="1" customWidth="1"/>
    <col min="9731" max="9982" width="11.5" style="31"/>
    <col min="9983" max="9983" width="45.625" style="31" customWidth="1"/>
    <col min="9984" max="9985" width="12.625" style="31" customWidth="1"/>
    <col min="9986" max="9986" width="10" style="31" bestFit="1" customWidth="1"/>
    <col min="9987" max="10238" width="11.5" style="31"/>
    <col min="10239" max="10239" width="45.625" style="31" customWidth="1"/>
    <col min="10240" max="10241" width="12.625" style="31" customWidth="1"/>
    <col min="10242" max="10242" width="10" style="31" bestFit="1" customWidth="1"/>
    <col min="10243" max="10494" width="11.5" style="31"/>
    <col min="10495" max="10495" width="45.625" style="31" customWidth="1"/>
    <col min="10496" max="10497" width="12.625" style="31" customWidth="1"/>
    <col min="10498" max="10498" width="10" style="31" bestFit="1" customWidth="1"/>
    <col min="10499" max="10750" width="11.5" style="31"/>
    <col min="10751" max="10751" width="45.625" style="31" customWidth="1"/>
    <col min="10752" max="10753" width="12.625" style="31" customWidth="1"/>
    <col min="10754" max="10754" width="10" style="31" bestFit="1" customWidth="1"/>
    <col min="10755" max="11006" width="11.5" style="31"/>
    <col min="11007" max="11007" width="45.625" style="31" customWidth="1"/>
    <col min="11008" max="11009" width="12.625" style="31" customWidth="1"/>
    <col min="11010" max="11010" width="10" style="31" bestFit="1" customWidth="1"/>
    <col min="11011" max="11262" width="11.5" style="31"/>
    <col min="11263" max="11263" width="45.625" style="31" customWidth="1"/>
    <col min="11264" max="11265" width="12.625" style="31" customWidth="1"/>
    <col min="11266" max="11266" width="10" style="31" bestFit="1" customWidth="1"/>
    <col min="11267" max="11518" width="11.5" style="31"/>
    <col min="11519" max="11519" width="45.625" style="31" customWidth="1"/>
    <col min="11520" max="11521" width="12.625" style="31" customWidth="1"/>
    <col min="11522" max="11522" width="10" style="31" bestFit="1" customWidth="1"/>
    <col min="11523" max="11774" width="11.5" style="31"/>
    <col min="11775" max="11775" width="45.625" style="31" customWidth="1"/>
    <col min="11776" max="11777" width="12.625" style="31" customWidth="1"/>
    <col min="11778" max="11778" width="10" style="31" bestFit="1" customWidth="1"/>
    <col min="11779" max="12030" width="11.5" style="31"/>
    <col min="12031" max="12031" width="45.625" style="31" customWidth="1"/>
    <col min="12032" max="12033" width="12.625" style="31" customWidth="1"/>
    <col min="12034" max="12034" width="10" style="31" bestFit="1" customWidth="1"/>
    <col min="12035" max="12286" width="11.5" style="31"/>
    <col min="12287" max="12287" width="45.625" style="31" customWidth="1"/>
    <col min="12288" max="12289" width="12.625" style="31" customWidth="1"/>
    <col min="12290" max="12290" width="10" style="31" bestFit="1" customWidth="1"/>
    <col min="12291" max="12542" width="11.5" style="31"/>
    <col min="12543" max="12543" width="45.625" style="31" customWidth="1"/>
    <col min="12544" max="12545" width="12.625" style="31" customWidth="1"/>
    <col min="12546" max="12546" width="10" style="31" bestFit="1" customWidth="1"/>
    <col min="12547" max="12798" width="11.5" style="31"/>
    <col min="12799" max="12799" width="45.625" style="31" customWidth="1"/>
    <col min="12800" max="12801" width="12.625" style="31" customWidth="1"/>
    <col min="12802" max="12802" width="10" style="31" bestFit="1" customWidth="1"/>
    <col min="12803" max="13054" width="11.5" style="31"/>
    <col min="13055" max="13055" width="45.625" style="31" customWidth="1"/>
    <col min="13056" max="13057" width="12.625" style="31" customWidth="1"/>
    <col min="13058" max="13058" width="10" style="31" bestFit="1" customWidth="1"/>
    <col min="13059" max="13310" width="11.5" style="31"/>
    <col min="13311" max="13311" width="45.625" style="31" customWidth="1"/>
    <col min="13312" max="13313" width="12.625" style="31" customWidth="1"/>
    <col min="13314" max="13314" width="10" style="31" bestFit="1" customWidth="1"/>
    <col min="13315" max="13566" width="11.5" style="31"/>
    <col min="13567" max="13567" width="45.625" style="31" customWidth="1"/>
    <col min="13568" max="13569" width="12.625" style="31" customWidth="1"/>
    <col min="13570" max="13570" width="10" style="31" bestFit="1" customWidth="1"/>
    <col min="13571" max="13822" width="11.5" style="31"/>
    <col min="13823" max="13823" width="45.625" style="31" customWidth="1"/>
    <col min="13824" max="13825" width="12.625" style="31" customWidth="1"/>
    <col min="13826" max="13826" width="10" style="31" bestFit="1" customWidth="1"/>
    <col min="13827" max="14078" width="11.5" style="31"/>
    <col min="14079" max="14079" width="45.625" style="31" customWidth="1"/>
    <col min="14080" max="14081" width="12.625" style="31" customWidth="1"/>
    <col min="14082" max="14082" width="10" style="31" bestFit="1" customWidth="1"/>
    <col min="14083" max="14334" width="11.5" style="31"/>
    <col min="14335" max="14335" width="45.625" style="31" customWidth="1"/>
    <col min="14336" max="14337" width="12.625" style="31" customWidth="1"/>
    <col min="14338" max="14338" width="10" style="31" bestFit="1" customWidth="1"/>
    <col min="14339" max="14590" width="11.5" style="31"/>
    <col min="14591" max="14591" width="45.625" style="31" customWidth="1"/>
    <col min="14592" max="14593" width="12.625" style="31" customWidth="1"/>
    <col min="14594" max="14594" width="10" style="31" bestFit="1" customWidth="1"/>
    <col min="14595" max="14846" width="11.5" style="31"/>
    <col min="14847" max="14847" width="45.625" style="31" customWidth="1"/>
    <col min="14848" max="14849" width="12.625" style="31" customWidth="1"/>
    <col min="14850" max="14850" width="10" style="31" bestFit="1" customWidth="1"/>
    <col min="14851" max="15102" width="11.5" style="31"/>
    <col min="15103" max="15103" width="45.625" style="31" customWidth="1"/>
    <col min="15104" max="15105" width="12.625" style="31" customWidth="1"/>
    <col min="15106" max="15106" width="10" style="31" bestFit="1" customWidth="1"/>
    <col min="15107" max="15358" width="11.5" style="31"/>
    <col min="15359" max="15359" width="45.625" style="31" customWidth="1"/>
    <col min="15360" max="15361" width="12.625" style="31" customWidth="1"/>
    <col min="15362" max="15362" width="10" style="31" bestFit="1" customWidth="1"/>
    <col min="15363" max="15614" width="11.5" style="31"/>
    <col min="15615" max="15615" width="45.625" style="31" customWidth="1"/>
    <col min="15616" max="15617" width="12.625" style="31" customWidth="1"/>
    <col min="15618" max="15618" width="10" style="31" bestFit="1" customWidth="1"/>
    <col min="15619" max="15870" width="11.5" style="31"/>
    <col min="15871" max="15871" width="45.625" style="31" customWidth="1"/>
    <col min="15872" max="15873" width="12.625" style="31" customWidth="1"/>
    <col min="15874" max="15874" width="10" style="31" bestFit="1" customWidth="1"/>
    <col min="15875" max="16126" width="11.5" style="31"/>
    <col min="16127" max="16127" width="45.625" style="31" customWidth="1"/>
    <col min="16128" max="16129" width="12.625" style="31" customWidth="1"/>
    <col min="16130" max="16130" width="10" style="31" bestFit="1" customWidth="1"/>
    <col min="16131" max="16384" width="11.5" style="31"/>
  </cols>
  <sheetData>
    <row r="1" spans="1:4">
      <c r="A1" s="30" t="s">
        <v>260</v>
      </c>
      <c r="B1" s="30"/>
      <c r="C1" s="30"/>
      <c r="D1" s="30"/>
    </row>
    <row r="2" spans="1:4">
      <c r="A2" s="30" t="s">
        <v>261</v>
      </c>
      <c r="B2" s="30"/>
      <c r="C2" s="30"/>
      <c r="D2" s="30"/>
    </row>
    <row r="3" spans="1:4">
      <c r="A3" s="30" t="s">
        <v>306</v>
      </c>
      <c r="B3" s="30"/>
      <c r="C3" s="30"/>
      <c r="D3" s="30"/>
    </row>
    <row r="4" spans="1:4">
      <c r="A4" s="30" t="s">
        <v>263</v>
      </c>
      <c r="B4" s="30"/>
      <c r="C4" s="30"/>
      <c r="D4" s="30"/>
    </row>
    <row r="5" spans="1:4" ht="13.5" thickBot="1">
      <c r="A5" s="32" t="s">
        <v>4</v>
      </c>
      <c r="B5" s="85">
        <v>3150</v>
      </c>
      <c r="C5" s="34" t="s">
        <v>264</v>
      </c>
    </row>
    <row r="6" spans="1:4">
      <c r="A6" s="35"/>
      <c r="B6" s="36" t="s">
        <v>6</v>
      </c>
      <c r="C6" s="104" t="s">
        <v>307</v>
      </c>
      <c r="D6" s="38" t="s">
        <v>7</v>
      </c>
    </row>
    <row r="7" spans="1:4">
      <c r="A7" s="39" t="s">
        <v>8</v>
      </c>
      <c r="D7" s="40" t="s">
        <v>9</v>
      </c>
    </row>
    <row r="8" spans="1:4" ht="13.5" thickBot="1">
      <c r="A8" s="41"/>
      <c r="B8" s="42" t="s">
        <v>67</v>
      </c>
      <c r="C8" s="42" t="s">
        <v>11</v>
      </c>
      <c r="D8" s="42" t="s">
        <v>12</v>
      </c>
    </row>
    <row r="9" spans="1:4">
      <c r="A9" s="39" t="s">
        <v>266</v>
      </c>
    </row>
    <row r="10" spans="1:4">
      <c r="A10" s="34" t="s">
        <v>14</v>
      </c>
      <c r="B10" s="87">
        <v>1120</v>
      </c>
      <c r="C10" s="87">
        <v>0.36</v>
      </c>
      <c r="D10" s="88">
        <v>0.63926940639269403</v>
      </c>
    </row>
    <row r="11" spans="1:4">
      <c r="A11" s="34" t="s">
        <v>302</v>
      </c>
      <c r="B11" s="87">
        <v>56</v>
      </c>
      <c r="C11" s="87">
        <v>0.02</v>
      </c>
      <c r="D11" s="88">
        <v>3.1963470319634701E-2</v>
      </c>
    </row>
    <row r="12" spans="1:4">
      <c r="A12" s="34" t="s">
        <v>303</v>
      </c>
      <c r="B12" s="87">
        <v>0</v>
      </c>
      <c r="C12" s="87">
        <v>0</v>
      </c>
      <c r="D12" s="88">
        <v>0</v>
      </c>
    </row>
    <row r="13" spans="1:4">
      <c r="A13" s="45" t="s">
        <v>276</v>
      </c>
      <c r="B13" s="89">
        <v>1176</v>
      </c>
      <c r="C13" s="89">
        <v>0.38</v>
      </c>
      <c r="D13" s="90">
        <v>0.67123287671232879</v>
      </c>
    </row>
    <row r="14" spans="1:4">
      <c r="A14" s="48" t="s">
        <v>277</v>
      </c>
      <c r="B14" s="91"/>
      <c r="C14" s="91"/>
    </row>
    <row r="15" spans="1:4">
      <c r="A15" s="43" t="s">
        <v>18</v>
      </c>
      <c r="B15" s="87">
        <v>0</v>
      </c>
      <c r="C15" s="87">
        <v>0</v>
      </c>
      <c r="D15" s="88">
        <v>0</v>
      </c>
    </row>
    <row r="16" spans="1:4">
      <c r="A16" s="43" t="s">
        <v>19</v>
      </c>
      <c r="B16" s="87">
        <v>0</v>
      </c>
      <c r="C16" s="87">
        <v>0</v>
      </c>
      <c r="D16" s="88">
        <v>0</v>
      </c>
    </row>
    <row r="17" spans="1:4">
      <c r="A17" s="43" t="s">
        <v>278</v>
      </c>
      <c r="B17" s="87">
        <v>576</v>
      </c>
      <c r="C17" s="87">
        <v>0.18</v>
      </c>
      <c r="D17" s="88">
        <v>0.32876712328767121</v>
      </c>
    </row>
    <row r="18" spans="1:4">
      <c r="A18" s="43" t="s">
        <v>279</v>
      </c>
      <c r="B18" s="87"/>
      <c r="C18" s="87"/>
      <c r="D18" s="88">
        <v>0</v>
      </c>
    </row>
    <row r="19" spans="1:4">
      <c r="A19" s="43" t="s">
        <v>280</v>
      </c>
      <c r="B19" s="87">
        <v>0</v>
      </c>
      <c r="C19" s="87">
        <v>0</v>
      </c>
      <c r="D19" s="88">
        <v>0</v>
      </c>
    </row>
    <row r="20" spans="1:4">
      <c r="A20" s="43" t="s">
        <v>281</v>
      </c>
      <c r="B20" s="87"/>
      <c r="C20" s="87"/>
      <c r="D20" s="88">
        <v>0</v>
      </c>
    </row>
    <row r="21" spans="1:4">
      <c r="A21" s="43" t="s">
        <v>282</v>
      </c>
      <c r="B21" s="87"/>
      <c r="C21" s="87"/>
      <c r="D21" s="88">
        <v>0</v>
      </c>
    </row>
    <row r="22" spans="1:4">
      <c r="A22" s="43" t="s">
        <v>283</v>
      </c>
      <c r="B22" s="87"/>
      <c r="C22" s="87"/>
      <c r="D22" s="88">
        <v>0</v>
      </c>
    </row>
    <row r="23" spans="1:4">
      <c r="A23" s="92" t="s">
        <v>27</v>
      </c>
      <c r="B23" s="93">
        <v>576</v>
      </c>
      <c r="C23" s="93">
        <v>0.18</v>
      </c>
      <c r="D23" s="94">
        <v>0.32876712328767121</v>
      </c>
    </row>
    <row r="24" spans="1:4">
      <c r="A24" s="39" t="s">
        <v>28</v>
      </c>
      <c r="B24" s="91"/>
      <c r="C24" s="91"/>
    </row>
    <row r="25" spans="1:4">
      <c r="A25" s="43" t="s">
        <v>29</v>
      </c>
      <c r="B25" s="87">
        <v>0</v>
      </c>
      <c r="C25" s="87">
        <v>0</v>
      </c>
      <c r="D25" s="88">
        <v>0</v>
      </c>
    </row>
    <row r="26" spans="1:4">
      <c r="A26" s="34" t="s">
        <v>30</v>
      </c>
      <c r="B26" s="87">
        <v>0</v>
      </c>
      <c r="C26" s="87">
        <v>0</v>
      </c>
      <c r="D26" s="88">
        <v>0</v>
      </c>
    </row>
    <row r="27" spans="1:4" s="49" customFormat="1">
      <c r="A27" s="45" t="s">
        <v>31</v>
      </c>
      <c r="B27" s="89">
        <v>1752</v>
      </c>
      <c r="C27" s="89">
        <v>0.56000000000000005</v>
      </c>
      <c r="D27" s="90">
        <v>1</v>
      </c>
    </row>
    <row r="28" spans="1:4">
      <c r="A28" s="39" t="s">
        <v>32</v>
      </c>
      <c r="B28" s="91"/>
      <c r="C28" s="91"/>
    </row>
    <row r="29" spans="1:4">
      <c r="A29" s="34" t="s">
        <v>33</v>
      </c>
      <c r="B29" s="87">
        <v>0</v>
      </c>
      <c r="C29" s="87">
        <v>0</v>
      </c>
      <c r="D29" s="88">
        <v>0</v>
      </c>
    </row>
    <row r="30" spans="1:4">
      <c r="A30" s="34" t="s">
        <v>34</v>
      </c>
      <c r="B30" s="87">
        <v>0</v>
      </c>
      <c r="C30" s="87">
        <v>0</v>
      </c>
      <c r="D30" s="88">
        <v>0</v>
      </c>
    </row>
    <row r="31" spans="1:4">
      <c r="A31" s="43" t="s">
        <v>35</v>
      </c>
      <c r="B31" s="87">
        <v>0</v>
      </c>
      <c r="C31" s="87">
        <v>0</v>
      </c>
      <c r="D31" s="88">
        <v>0</v>
      </c>
    </row>
    <row r="32" spans="1:4">
      <c r="A32" s="43" t="s">
        <v>36</v>
      </c>
      <c r="B32" s="87">
        <v>0</v>
      </c>
      <c r="C32" s="87">
        <v>0</v>
      </c>
      <c r="D32" s="88">
        <v>0</v>
      </c>
    </row>
    <row r="33" spans="1:244">
      <c r="A33" s="92" t="s">
        <v>37</v>
      </c>
      <c r="B33" s="93">
        <v>0</v>
      </c>
      <c r="C33" s="93">
        <v>0</v>
      </c>
      <c r="D33" s="94">
        <v>0</v>
      </c>
      <c r="E33" s="34"/>
      <c r="H33" s="95"/>
      <c r="I33" s="34"/>
      <c r="L33" s="95"/>
      <c r="M33" s="34"/>
      <c r="P33" s="95"/>
      <c r="Q33" s="34"/>
      <c r="T33" s="95"/>
      <c r="U33" s="34"/>
      <c r="X33" s="95"/>
      <c r="Y33" s="34"/>
      <c r="AB33" s="95"/>
      <c r="AC33" s="34"/>
      <c r="AF33" s="95"/>
      <c r="AG33" s="34"/>
      <c r="AJ33" s="95"/>
      <c r="AK33" s="34"/>
      <c r="AN33" s="95"/>
      <c r="AO33" s="34"/>
      <c r="AR33" s="95"/>
      <c r="AS33" s="34"/>
      <c r="AV33" s="95"/>
      <c r="AW33" s="34"/>
      <c r="AZ33" s="95"/>
      <c r="BA33" s="34"/>
      <c r="BD33" s="95"/>
      <c r="BE33" s="34"/>
      <c r="BH33" s="95"/>
      <c r="BI33" s="34"/>
      <c r="BL33" s="95"/>
      <c r="BM33" s="34"/>
      <c r="BP33" s="95"/>
      <c r="BQ33" s="34"/>
      <c r="BT33" s="95"/>
      <c r="BU33" s="34"/>
      <c r="BX33" s="95"/>
      <c r="BY33" s="34"/>
      <c r="CB33" s="95"/>
      <c r="CC33" s="34"/>
      <c r="CF33" s="95"/>
      <c r="CG33" s="34"/>
      <c r="CJ33" s="95"/>
      <c r="CK33" s="34"/>
      <c r="CN33" s="95"/>
      <c r="CO33" s="34"/>
      <c r="CR33" s="95"/>
      <c r="CS33" s="34"/>
      <c r="CV33" s="95"/>
      <c r="CW33" s="34"/>
      <c r="CZ33" s="95"/>
      <c r="DA33" s="34"/>
      <c r="DD33" s="95"/>
      <c r="DE33" s="34"/>
      <c r="DH33" s="95"/>
      <c r="DI33" s="34"/>
      <c r="DL33" s="95"/>
      <c r="DM33" s="34"/>
      <c r="DP33" s="95"/>
      <c r="DQ33" s="34"/>
      <c r="DT33" s="95"/>
      <c r="DU33" s="34"/>
      <c r="DX33" s="95"/>
      <c r="DY33" s="34"/>
      <c r="EB33" s="95"/>
      <c r="EC33" s="34"/>
      <c r="EF33" s="95"/>
      <c r="EG33" s="34"/>
      <c r="EJ33" s="95"/>
      <c r="EK33" s="34"/>
      <c r="EN33" s="95"/>
      <c r="EO33" s="34"/>
      <c r="ER33" s="95"/>
      <c r="ES33" s="34"/>
      <c r="EV33" s="95"/>
      <c r="EW33" s="34"/>
      <c r="EZ33" s="95"/>
      <c r="FA33" s="34"/>
      <c r="FD33" s="95"/>
      <c r="FE33" s="34"/>
      <c r="FH33" s="95"/>
      <c r="FI33" s="34"/>
      <c r="FL33" s="95"/>
      <c r="FM33" s="34"/>
      <c r="FP33" s="95"/>
      <c r="FQ33" s="34"/>
      <c r="FT33" s="95"/>
      <c r="FU33" s="34"/>
      <c r="FX33" s="95"/>
      <c r="FY33" s="34"/>
      <c r="GB33" s="95"/>
      <c r="GC33" s="34"/>
      <c r="GF33" s="95"/>
      <c r="GG33" s="34"/>
      <c r="GJ33" s="95"/>
      <c r="GK33" s="34"/>
      <c r="GN33" s="95"/>
      <c r="GO33" s="34"/>
      <c r="GR33" s="95"/>
      <c r="GS33" s="34"/>
      <c r="GV33" s="95"/>
      <c r="GW33" s="34"/>
      <c r="GZ33" s="95"/>
      <c r="HA33" s="34"/>
      <c r="HD33" s="95"/>
      <c r="HE33" s="34"/>
      <c r="HH33" s="95"/>
      <c r="HI33" s="34"/>
      <c r="HL33" s="95"/>
      <c r="HM33" s="34"/>
      <c r="HP33" s="95"/>
      <c r="HQ33" s="34"/>
      <c r="HT33" s="95"/>
      <c r="HU33" s="34"/>
      <c r="HX33" s="95"/>
      <c r="HY33" s="34"/>
      <c r="IB33" s="95"/>
      <c r="IC33" s="34"/>
      <c r="IF33" s="95"/>
      <c r="IG33" s="34"/>
      <c r="IJ33" s="95"/>
    </row>
    <row r="34" spans="1:244">
      <c r="A34" s="39" t="s">
        <v>38</v>
      </c>
      <c r="B34" s="91"/>
      <c r="C34" s="91"/>
    </row>
    <row r="35" spans="1:244">
      <c r="A35" s="43" t="s">
        <v>284</v>
      </c>
      <c r="B35" s="87">
        <v>0</v>
      </c>
      <c r="C35" s="87">
        <v>0</v>
      </c>
      <c r="D35" s="88">
        <v>0</v>
      </c>
    </row>
    <row r="36" spans="1:244">
      <c r="A36" s="43" t="s">
        <v>40</v>
      </c>
      <c r="B36" s="87">
        <v>0</v>
      </c>
      <c r="C36" s="87">
        <v>0</v>
      </c>
      <c r="D36" s="88">
        <v>0</v>
      </c>
    </row>
    <row r="37" spans="1:244">
      <c r="A37" s="43" t="s">
        <v>41</v>
      </c>
      <c r="B37" s="87">
        <v>0</v>
      </c>
      <c r="C37" s="87">
        <v>0</v>
      </c>
      <c r="D37" s="88">
        <v>0</v>
      </c>
    </row>
    <row r="38" spans="1:244">
      <c r="A38" s="92" t="s">
        <v>42</v>
      </c>
      <c r="B38" s="93">
        <v>0</v>
      </c>
      <c r="C38" s="93">
        <v>0</v>
      </c>
      <c r="D38" s="94">
        <v>0</v>
      </c>
      <c r="E38" s="34"/>
      <c r="H38" s="95"/>
      <c r="I38" s="34"/>
      <c r="L38" s="95"/>
      <c r="M38" s="34"/>
      <c r="P38" s="95"/>
      <c r="Q38" s="34"/>
      <c r="T38" s="95"/>
      <c r="U38" s="34"/>
      <c r="X38" s="95"/>
      <c r="Y38" s="34"/>
      <c r="AB38" s="95"/>
      <c r="AC38" s="34"/>
      <c r="AF38" s="95"/>
      <c r="AG38" s="34"/>
      <c r="AJ38" s="95"/>
      <c r="AK38" s="34"/>
      <c r="AN38" s="95"/>
      <c r="AO38" s="34"/>
      <c r="AR38" s="95"/>
      <c r="AS38" s="34"/>
      <c r="AV38" s="95"/>
      <c r="AW38" s="34"/>
      <c r="AZ38" s="95"/>
      <c r="BA38" s="34"/>
      <c r="BD38" s="95"/>
      <c r="BE38" s="34"/>
      <c r="BH38" s="95"/>
      <c r="BI38" s="34"/>
      <c r="BL38" s="95"/>
      <c r="BM38" s="34"/>
      <c r="BP38" s="95"/>
      <c r="BQ38" s="34"/>
      <c r="BT38" s="95"/>
      <c r="BU38" s="34"/>
      <c r="BX38" s="95"/>
      <c r="BY38" s="34"/>
      <c r="CB38" s="95"/>
      <c r="CC38" s="34"/>
      <c r="CF38" s="95"/>
      <c r="CG38" s="34"/>
      <c r="CJ38" s="95"/>
      <c r="CK38" s="34"/>
      <c r="CN38" s="95"/>
      <c r="CO38" s="34"/>
      <c r="CR38" s="95"/>
      <c r="CS38" s="34"/>
      <c r="CV38" s="95"/>
      <c r="CW38" s="34"/>
      <c r="CZ38" s="95"/>
      <c r="DA38" s="34"/>
      <c r="DD38" s="95"/>
      <c r="DE38" s="34"/>
      <c r="DH38" s="95"/>
      <c r="DI38" s="34"/>
      <c r="DL38" s="95"/>
      <c r="DM38" s="34"/>
      <c r="DP38" s="95"/>
      <c r="DQ38" s="34"/>
      <c r="DT38" s="95"/>
      <c r="DU38" s="34"/>
      <c r="DX38" s="95"/>
      <c r="DY38" s="34"/>
      <c r="EB38" s="95"/>
      <c r="EC38" s="34"/>
      <c r="EF38" s="95"/>
      <c r="EG38" s="34"/>
      <c r="EJ38" s="95"/>
      <c r="EK38" s="34"/>
      <c r="EN38" s="95"/>
      <c r="EO38" s="34"/>
      <c r="ER38" s="95"/>
      <c r="ES38" s="34"/>
      <c r="EV38" s="95"/>
      <c r="EW38" s="34"/>
      <c r="EZ38" s="95"/>
      <c r="FA38" s="34"/>
      <c r="FD38" s="95"/>
      <c r="FE38" s="34"/>
      <c r="FH38" s="95"/>
      <c r="FI38" s="34"/>
      <c r="FL38" s="95"/>
      <c r="FM38" s="34"/>
      <c r="FP38" s="95"/>
      <c r="FQ38" s="34"/>
      <c r="FT38" s="95"/>
      <c r="FU38" s="34"/>
      <c r="FX38" s="95"/>
      <c r="FY38" s="34"/>
      <c r="GB38" s="95"/>
      <c r="GC38" s="34"/>
      <c r="GF38" s="95"/>
      <c r="GG38" s="34"/>
      <c r="GJ38" s="95"/>
      <c r="GK38" s="34"/>
      <c r="GN38" s="95"/>
      <c r="GO38" s="34"/>
      <c r="GR38" s="95"/>
      <c r="GS38" s="34"/>
      <c r="GV38" s="95"/>
      <c r="GW38" s="34"/>
      <c r="GZ38" s="95"/>
      <c r="HA38" s="34"/>
      <c r="HD38" s="95"/>
      <c r="HE38" s="34"/>
      <c r="HH38" s="95"/>
      <c r="HI38" s="34"/>
      <c r="HL38" s="95"/>
      <c r="HM38" s="34"/>
      <c r="HP38" s="95"/>
      <c r="HQ38" s="34"/>
      <c r="HT38" s="95"/>
      <c r="HU38" s="34"/>
      <c r="HX38" s="95"/>
      <c r="HY38" s="34"/>
      <c r="IB38" s="95"/>
      <c r="IC38" s="34"/>
      <c r="IF38" s="95"/>
      <c r="IG38" s="34"/>
      <c r="IJ38" s="95"/>
    </row>
    <row r="39" spans="1:244">
      <c r="A39" s="96" t="s">
        <v>43</v>
      </c>
      <c r="B39" s="97">
        <v>0</v>
      </c>
      <c r="C39" s="97">
        <v>0</v>
      </c>
      <c r="D39" s="98">
        <v>0</v>
      </c>
      <c r="G39" s="34"/>
      <c r="K39" s="34"/>
      <c r="O39" s="34"/>
      <c r="S39" s="34"/>
      <c r="W39" s="34"/>
      <c r="AA39" s="34"/>
      <c r="AE39" s="34"/>
      <c r="AI39" s="34"/>
      <c r="AM39" s="34"/>
      <c r="AQ39" s="34"/>
      <c r="AU39" s="34"/>
      <c r="AY39" s="34"/>
      <c r="BC39" s="34"/>
      <c r="BG39" s="34"/>
      <c r="BK39" s="34"/>
      <c r="BO39" s="34"/>
      <c r="BS39" s="34"/>
      <c r="BW39" s="34"/>
      <c r="CA39" s="34"/>
      <c r="CE39" s="34"/>
      <c r="CI39" s="34"/>
      <c r="CM39" s="34"/>
      <c r="CQ39" s="34"/>
      <c r="CU39" s="34"/>
      <c r="CY39" s="34"/>
      <c r="DC39" s="34"/>
      <c r="DG39" s="34"/>
      <c r="DK39" s="34"/>
      <c r="DO39" s="34"/>
      <c r="DS39" s="34"/>
      <c r="DW39" s="34"/>
      <c r="EA39" s="34"/>
      <c r="EE39" s="34"/>
      <c r="EI39" s="34"/>
      <c r="EM39" s="34"/>
      <c r="EQ39" s="34"/>
      <c r="EU39" s="34"/>
      <c r="EY39" s="34"/>
      <c r="FC39" s="34"/>
      <c r="FG39" s="34"/>
      <c r="FK39" s="34"/>
      <c r="FO39" s="34"/>
      <c r="FS39" s="34"/>
      <c r="FW39" s="34"/>
      <c r="GA39" s="34"/>
      <c r="GE39" s="34"/>
      <c r="GI39" s="34"/>
      <c r="GM39" s="34"/>
      <c r="GQ39" s="34"/>
      <c r="GU39" s="34"/>
      <c r="GY39" s="34"/>
      <c r="HC39" s="34"/>
      <c r="HG39" s="34"/>
      <c r="HK39" s="34"/>
      <c r="HO39" s="34"/>
      <c r="HS39" s="34"/>
      <c r="HW39" s="34"/>
      <c r="IA39" s="34"/>
      <c r="IE39" s="34"/>
    </row>
    <row r="40" spans="1:244" s="49" customFormat="1">
      <c r="A40" s="45" t="s">
        <v>44</v>
      </c>
      <c r="B40" s="89">
        <v>1752</v>
      </c>
      <c r="C40" s="89">
        <v>0.56000000000000005</v>
      </c>
      <c r="D40" s="90">
        <v>1</v>
      </c>
    </row>
    <row r="41" spans="1:244">
      <c r="A41" s="39" t="s">
        <v>45</v>
      </c>
      <c r="B41" s="91"/>
      <c r="C41" s="91"/>
    </row>
    <row r="42" spans="1:244">
      <c r="A42" s="34" t="s">
        <v>46</v>
      </c>
      <c r="B42" s="87">
        <v>0</v>
      </c>
      <c r="C42" s="87">
        <v>0</v>
      </c>
      <c r="D42" s="88">
        <v>0</v>
      </c>
    </row>
    <row r="43" spans="1:244">
      <c r="A43" s="34" t="s">
        <v>47</v>
      </c>
      <c r="B43" s="87">
        <v>0</v>
      </c>
      <c r="C43" s="87">
        <v>0</v>
      </c>
      <c r="D43" s="88">
        <v>0</v>
      </c>
    </row>
    <row r="44" spans="1:244">
      <c r="A44" s="92" t="s">
        <v>48</v>
      </c>
      <c r="B44" s="93">
        <v>0</v>
      </c>
      <c r="C44" s="93">
        <v>0</v>
      </c>
      <c r="D44" s="94">
        <v>0</v>
      </c>
      <c r="E44" s="34"/>
      <c r="H44" s="95"/>
      <c r="I44" s="34"/>
      <c r="L44" s="95"/>
      <c r="M44" s="34"/>
      <c r="P44" s="95"/>
      <c r="Q44" s="34"/>
      <c r="T44" s="95"/>
      <c r="U44" s="34"/>
      <c r="X44" s="95"/>
      <c r="Y44" s="34"/>
      <c r="AB44" s="95"/>
      <c r="AC44" s="34"/>
      <c r="AF44" s="95"/>
      <c r="AG44" s="34"/>
      <c r="AJ44" s="95"/>
      <c r="AK44" s="34"/>
      <c r="AN44" s="95"/>
      <c r="AO44" s="34"/>
      <c r="AR44" s="95"/>
      <c r="AS44" s="34"/>
      <c r="AV44" s="95"/>
      <c r="AW44" s="34"/>
      <c r="AZ44" s="95"/>
      <c r="BA44" s="34"/>
      <c r="BD44" s="95"/>
      <c r="BE44" s="34"/>
      <c r="BH44" s="95"/>
      <c r="BI44" s="34"/>
      <c r="BL44" s="95"/>
      <c r="BM44" s="34"/>
      <c r="BP44" s="95"/>
      <c r="BQ44" s="34"/>
      <c r="BT44" s="95"/>
      <c r="BU44" s="34"/>
      <c r="BX44" s="95"/>
      <c r="BY44" s="34"/>
      <c r="CB44" s="95"/>
      <c r="CC44" s="34"/>
      <c r="CF44" s="95"/>
      <c r="CG44" s="34"/>
      <c r="CJ44" s="95"/>
      <c r="CK44" s="34"/>
      <c r="CN44" s="95"/>
      <c r="CO44" s="34"/>
      <c r="CR44" s="95"/>
      <c r="CS44" s="34"/>
      <c r="CV44" s="95"/>
      <c r="CW44" s="34"/>
      <c r="CZ44" s="95"/>
      <c r="DA44" s="34"/>
      <c r="DD44" s="95"/>
      <c r="DE44" s="34"/>
      <c r="DH44" s="95"/>
      <c r="DI44" s="34"/>
      <c r="DL44" s="95"/>
      <c r="DM44" s="34"/>
      <c r="DP44" s="95"/>
      <c r="DQ44" s="34"/>
      <c r="DT44" s="95"/>
      <c r="DU44" s="34"/>
      <c r="DX44" s="95"/>
      <c r="DY44" s="34"/>
      <c r="EB44" s="95"/>
      <c r="EC44" s="34"/>
      <c r="EF44" s="95"/>
      <c r="EG44" s="34"/>
      <c r="EJ44" s="95"/>
      <c r="EK44" s="34"/>
      <c r="EN44" s="95"/>
      <c r="EO44" s="34"/>
      <c r="ER44" s="95"/>
      <c r="ES44" s="34"/>
      <c r="EV44" s="95"/>
      <c r="EW44" s="34"/>
      <c r="EZ44" s="95"/>
      <c r="FA44" s="34"/>
      <c r="FD44" s="95"/>
      <c r="FE44" s="34"/>
      <c r="FH44" s="95"/>
      <c r="FI44" s="34"/>
      <c r="FL44" s="95"/>
      <c r="FM44" s="34"/>
      <c r="FP44" s="95"/>
      <c r="FQ44" s="34"/>
      <c r="FT44" s="95"/>
      <c r="FU44" s="34"/>
      <c r="FX44" s="95"/>
      <c r="FY44" s="34"/>
      <c r="GB44" s="95"/>
      <c r="GC44" s="34"/>
      <c r="GF44" s="95"/>
      <c r="GG44" s="34"/>
      <c r="GJ44" s="95"/>
      <c r="GK44" s="34"/>
      <c r="GN44" s="95"/>
      <c r="GO44" s="34"/>
      <c r="GR44" s="95"/>
      <c r="GS44" s="34"/>
      <c r="GV44" s="95"/>
      <c r="GW44" s="34"/>
      <c r="GZ44" s="95"/>
      <c r="HA44" s="34"/>
      <c r="HD44" s="95"/>
      <c r="HE44" s="34"/>
      <c r="HH44" s="95"/>
      <c r="HI44" s="34"/>
      <c r="HL44" s="95"/>
      <c r="HM44" s="34"/>
      <c r="HP44" s="95"/>
      <c r="HQ44" s="34"/>
      <c r="HT44" s="95"/>
      <c r="HU44" s="34"/>
      <c r="HX44" s="95"/>
      <c r="HY44" s="34"/>
      <c r="IB44" s="95"/>
      <c r="IC44" s="34"/>
      <c r="IF44" s="95"/>
      <c r="IG44" s="34"/>
      <c r="IJ44" s="95"/>
    </row>
    <row r="45" spans="1:244" s="49" customFormat="1" ht="13.5" thickBot="1">
      <c r="A45" s="51" t="s">
        <v>49</v>
      </c>
      <c r="B45" s="99">
        <v>1752</v>
      </c>
      <c r="C45" s="99">
        <v>0.56000000000000005</v>
      </c>
      <c r="D45" s="100">
        <v>1</v>
      </c>
    </row>
    <row r="46" spans="1:244">
      <c r="A46" s="54" t="str">
        <f>[14]Custeio!A49</f>
        <v>Elaboração: CONAB/DIPAI/SUINF/GECUP</v>
      </c>
      <c r="D46" s="5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 xml:space="preserve">&amp;R&amp;6&amp;F - &amp;A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256" width="11.5" style="1"/>
    <col min="257" max="257" width="45.75" style="1" customWidth="1"/>
    <col min="258" max="259" width="12.625" style="1" customWidth="1"/>
    <col min="260" max="260" width="8.625" style="1" customWidth="1"/>
    <col min="261" max="512" width="11.5" style="1"/>
    <col min="513" max="513" width="45.75" style="1" customWidth="1"/>
    <col min="514" max="515" width="12.625" style="1" customWidth="1"/>
    <col min="516" max="516" width="8.625" style="1" customWidth="1"/>
    <col min="517" max="768" width="11.5" style="1"/>
    <col min="769" max="769" width="45.75" style="1" customWidth="1"/>
    <col min="770" max="771" width="12.625" style="1" customWidth="1"/>
    <col min="772" max="772" width="8.625" style="1" customWidth="1"/>
    <col min="773" max="1024" width="11.5" style="1"/>
    <col min="1025" max="1025" width="45.75" style="1" customWidth="1"/>
    <col min="1026" max="1027" width="12.625" style="1" customWidth="1"/>
    <col min="1028" max="1028" width="8.625" style="1" customWidth="1"/>
    <col min="1029" max="1280" width="11.5" style="1"/>
    <col min="1281" max="1281" width="45.75" style="1" customWidth="1"/>
    <col min="1282" max="1283" width="12.625" style="1" customWidth="1"/>
    <col min="1284" max="1284" width="8.625" style="1" customWidth="1"/>
    <col min="1285" max="1536" width="11.5" style="1"/>
    <col min="1537" max="1537" width="45.75" style="1" customWidth="1"/>
    <col min="1538" max="1539" width="12.625" style="1" customWidth="1"/>
    <col min="1540" max="1540" width="8.625" style="1" customWidth="1"/>
    <col min="1541" max="1792" width="11.5" style="1"/>
    <col min="1793" max="1793" width="45.75" style="1" customWidth="1"/>
    <col min="1794" max="1795" width="12.625" style="1" customWidth="1"/>
    <col min="1796" max="1796" width="8.625" style="1" customWidth="1"/>
    <col min="1797" max="2048" width="11.5" style="1"/>
    <col min="2049" max="2049" width="45.75" style="1" customWidth="1"/>
    <col min="2050" max="2051" width="12.625" style="1" customWidth="1"/>
    <col min="2052" max="2052" width="8.625" style="1" customWidth="1"/>
    <col min="2053" max="2304" width="11.5" style="1"/>
    <col min="2305" max="2305" width="45.75" style="1" customWidth="1"/>
    <col min="2306" max="2307" width="12.625" style="1" customWidth="1"/>
    <col min="2308" max="2308" width="8.625" style="1" customWidth="1"/>
    <col min="2309" max="2560" width="11.5" style="1"/>
    <col min="2561" max="2561" width="45.75" style="1" customWidth="1"/>
    <col min="2562" max="2563" width="12.625" style="1" customWidth="1"/>
    <col min="2564" max="2564" width="8.625" style="1" customWidth="1"/>
    <col min="2565" max="2816" width="11.5" style="1"/>
    <col min="2817" max="2817" width="45.75" style="1" customWidth="1"/>
    <col min="2818" max="2819" width="12.625" style="1" customWidth="1"/>
    <col min="2820" max="2820" width="8.625" style="1" customWidth="1"/>
    <col min="2821" max="3072" width="11.5" style="1"/>
    <col min="3073" max="3073" width="45.75" style="1" customWidth="1"/>
    <col min="3074" max="3075" width="12.625" style="1" customWidth="1"/>
    <col min="3076" max="3076" width="8.625" style="1" customWidth="1"/>
    <col min="3077" max="3328" width="11.5" style="1"/>
    <col min="3329" max="3329" width="45.75" style="1" customWidth="1"/>
    <col min="3330" max="3331" width="12.625" style="1" customWidth="1"/>
    <col min="3332" max="3332" width="8.625" style="1" customWidth="1"/>
    <col min="3333" max="3584" width="11.5" style="1"/>
    <col min="3585" max="3585" width="45.75" style="1" customWidth="1"/>
    <col min="3586" max="3587" width="12.625" style="1" customWidth="1"/>
    <col min="3588" max="3588" width="8.625" style="1" customWidth="1"/>
    <col min="3589" max="3840" width="11.5" style="1"/>
    <col min="3841" max="3841" width="45.75" style="1" customWidth="1"/>
    <col min="3842" max="3843" width="12.625" style="1" customWidth="1"/>
    <col min="3844" max="3844" width="8.625" style="1" customWidth="1"/>
    <col min="3845" max="4096" width="11.5" style="1"/>
    <col min="4097" max="4097" width="45.75" style="1" customWidth="1"/>
    <col min="4098" max="4099" width="12.625" style="1" customWidth="1"/>
    <col min="4100" max="4100" width="8.625" style="1" customWidth="1"/>
    <col min="4101" max="4352" width="11.5" style="1"/>
    <col min="4353" max="4353" width="45.75" style="1" customWidth="1"/>
    <col min="4354" max="4355" width="12.625" style="1" customWidth="1"/>
    <col min="4356" max="4356" width="8.625" style="1" customWidth="1"/>
    <col min="4357" max="4608" width="11.5" style="1"/>
    <col min="4609" max="4609" width="45.75" style="1" customWidth="1"/>
    <col min="4610" max="4611" width="12.625" style="1" customWidth="1"/>
    <col min="4612" max="4612" width="8.625" style="1" customWidth="1"/>
    <col min="4613" max="4864" width="11.5" style="1"/>
    <col min="4865" max="4865" width="45.75" style="1" customWidth="1"/>
    <col min="4866" max="4867" width="12.625" style="1" customWidth="1"/>
    <col min="4868" max="4868" width="8.625" style="1" customWidth="1"/>
    <col min="4869" max="5120" width="11.5" style="1"/>
    <col min="5121" max="5121" width="45.75" style="1" customWidth="1"/>
    <col min="5122" max="5123" width="12.625" style="1" customWidth="1"/>
    <col min="5124" max="5124" width="8.625" style="1" customWidth="1"/>
    <col min="5125" max="5376" width="11.5" style="1"/>
    <col min="5377" max="5377" width="45.75" style="1" customWidth="1"/>
    <col min="5378" max="5379" width="12.625" style="1" customWidth="1"/>
    <col min="5380" max="5380" width="8.625" style="1" customWidth="1"/>
    <col min="5381" max="5632" width="11.5" style="1"/>
    <col min="5633" max="5633" width="45.75" style="1" customWidth="1"/>
    <col min="5634" max="5635" width="12.625" style="1" customWidth="1"/>
    <col min="5636" max="5636" width="8.625" style="1" customWidth="1"/>
    <col min="5637" max="5888" width="11.5" style="1"/>
    <col min="5889" max="5889" width="45.75" style="1" customWidth="1"/>
    <col min="5890" max="5891" width="12.625" style="1" customWidth="1"/>
    <col min="5892" max="5892" width="8.625" style="1" customWidth="1"/>
    <col min="5893" max="6144" width="11.5" style="1"/>
    <col min="6145" max="6145" width="45.75" style="1" customWidth="1"/>
    <col min="6146" max="6147" width="12.625" style="1" customWidth="1"/>
    <col min="6148" max="6148" width="8.625" style="1" customWidth="1"/>
    <col min="6149" max="6400" width="11.5" style="1"/>
    <col min="6401" max="6401" width="45.75" style="1" customWidth="1"/>
    <col min="6402" max="6403" width="12.625" style="1" customWidth="1"/>
    <col min="6404" max="6404" width="8.625" style="1" customWidth="1"/>
    <col min="6405" max="6656" width="11.5" style="1"/>
    <col min="6657" max="6657" width="45.75" style="1" customWidth="1"/>
    <col min="6658" max="6659" width="12.625" style="1" customWidth="1"/>
    <col min="6660" max="6660" width="8.625" style="1" customWidth="1"/>
    <col min="6661" max="6912" width="11.5" style="1"/>
    <col min="6913" max="6913" width="45.75" style="1" customWidth="1"/>
    <col min="6914" max="6915" width="12.625" style="1" customWidth="1"/>
    <col min="6916" max="6916" width="8.625" style="1" customWidth="1"/>
    <col min="6917" max="7168" width="11.5" style="1"/>
    <col min="7169" max="7169" width="45.75" style="1" customWidth="1"/>
    <col min="7170" max="7171" width="12.625" style="1" customWidth="1"/>
    <col min="7172" max="7172" width="8.625" style="1" customWidth="1"/>
    <col min="7173" max="7424" width="11.5" style="1"/>
    <col min="7425" max="7425" width="45.75" style="1" customWidth="1"/>
    <col min="7426" max="7427" width="12.625" style="1" customWidth="1"/>
    <col min="7428" max="7428" width="8.625" style="1" customWidth="1"/>
    <col min="7429" max="7680" width="11.5" style="1"/>
    <col min="7681" max="7681" width="45.75" style="1" customWidth="1"/>
    <col min="7682" max="7683" width="12.625" style="1" customWidth="1"/>
    <col min="7684" max="7684" width="8.625" style="1" customWidth="1"/>
    <col min="7685" max="7936" width="11.5" style="1"/>
    <col min="7937" max="7937" width="45.75" style="1" customWidth="1"/>
    <col min="7938" max="7939" width="12.625" style="1" customWidth="1"/>
    <col min="7940" max="7940" width="8.625" style="1" customWidth="1"/>
    <col min="7941" max="8192" width="11.5" style="1"/>
    <col min="8193" max="8193" width="45.75" style="1" customWidth="1"/>
    <col min="8194" max="8195" width="12.625" style="1" customWidth="1"/>
    <col min="8196" max="8196" width="8.625" style="1" customWidth="1"/>
    <col min="8197" max="8448" width="11.5" style="1"/>
    <col min="8449" max="8449" width="45.75" style="1" customWidth="1"/>
    <col min="8450" max="8451" width="12.625" style="1" customWidth="1"/>
    <col min="8452" max="8452" width="8.625" style="1" customWidth="1"/>
    <col min="8453" max="8704" width="11.5" style="1"/>
    <col min="8705" max="8705" width="45.75" style="1" customWidth="1"/>
    <col min="8706" max="8707" width="12.625" style="1" customWidth="1"/>
    <col min="8708" max="8708" width="8.625" style="1" customWidth="1"/>
    <col min="8709" max="8960" width="11.5" style="1"/>
    <col min="8961" max="8961" width="45.75" style="1" customWidth="1"/>
    <col min="8962" max="8963" width="12.625" style="1" customWidth="1"/>
    <col min="8964" max="8964" width="8.625" style="1" customWidth="1"/>
    <col min="8965" max="9216" width="11.5" style="1"/>
    <col min="9217" max="9217" width="45.75" style="1" customWidth="1"/>
    <col min="9218" max="9219" width="12.625" style="1" customWidth="1"/>
    <col min="9220" max="9220" width="8.625" style="1" customWidth="1"/>
    <col min="9221" max="9472" width="11.5" style="1"/>
    <col min="9473" max="9473" width="45.75" style="1" customWidth="1"/>
    <col min="9474" max="9475" width="12.625" style="1" customWidth="1"/>
    <col min="9476" max="9476" width="8.625" style="1" customWidth="1"/>
    <col min="9477" max="9728" width="11.5" style="1"/>
    <col min="9729" max="9729" width="45.75" style="1" customWidth="1"/>
    <col min="9730" max="9731" width="12.625" style="1" customWidth="1"/>
    <col min="9732" max="9732" width="8.625" style="1" customWidth="1"/>
    <col min="9733" max="9984" width="11.5" style="1"/>
    <col min="9985" max="9985" width="45.75" style="1" customWidth="1"/>
    <col min="9986" max="9987" width="12.625" style="1" customWidth="1"/>
    <col min="9988" max="9988" width="8.625" style="1" customWidth="1"/>
    <col min="9989" max="10240" width="11.5" style="1"/>
    <col min="10241" max="10241" width="45.75" style="1" customWidth="1"/>
    <col min="10242" max="10243" width="12.625" style="1" customWidth="1"/>
    <col min="10244" max="10244" width="8.625" style="1" customWidth="1"/>
    <col min="10245" max="10496" width="11.5" style="1"/>
    <col min="10497" max="10497" width="45.75" style="1" customWidth="1"/>
    <col min="10498" max="10499" width="12.625" style="1" customWidth="1"/>
    <col min="10500" max="10500" width="8.625" style="1" customWidth="1"/>
    <col min="10501" max="10752" width="11.5" style="1"/>
    <col min="10753" max="10753" width="45.75" style="1" customWidth="1"/>
    <col min="10754" max="10755" width="12.625" style="1" customWidth="1"/>
    <col min="10756" max="10756" width="8.625" style="1" customWidth="1"/>
    <col min="10757" max="11008" width="11.5" style="1"/>
    <col min="11009" max="11009" width="45.75" style="1" customWidth="1"/>
    <col min="11010" max="11011" width="12.625" style="1" customWidth="1"/>
    <col min="11012" max="11012" width="8.625" style="1" customWidth="1"/>
    <col min="11013" max="11264" width="11.5" style="1"/>
    <col min="11265" max="11265" width="45.75" style="1" customWidth="1"/>
    <col min="11266" max="11267" width="12.625" style="1" customWidth="1"/>
    <col min="11268" max="11268" width="8.625" style="1" customWidth="1"/>
    <col min="11269" max="11520" width="11.5" style="1"/>
    <col min="11521" max="11521" width="45.75" style="1" customWidth="1"/>
    <col min="11522" max="11523" width="12.625" style="1" customWidth="1"/>
    <col min="11524" max="11524" width="8.625" style="1" customWidth="1"/>
    <col min="11525" max="11776" width="11.5" style="1"/>
    <col min="11777" max="11777" width="45.75" style="1" customWidth="1"/>
    <col min="11778" max="11779" width="12.625" style="1" customWidth="1"/>
    <col min="11780" max="11780" width="8.625" style="1" customWidth="1"/>
    <col min="11781" max="12032" width="11.5" style="1"/>
    <col min="12033" max="12033" width="45.75" style="1" customWidth="1"/>
    <col min="12034" max="12035" width="12.625" style="1" customWidth="1"/>
    <col min="12036" max="12036" width="8.625" style="1" customWidth="1"/>
    <col min="12037" max="12288" width="11.5" style="1"/>
    <col min="12289" max="12289" width="45.75" style="1" customWidth="1"/>
    <col min="12290" max="12291" width="12.625" style="1" customWidth="1"/>
    <col min="12292" max="12292" width="8.625" style="1" customWidth="1"/>
    <col min="12293" max="12544" width="11.5" style="1"/>
    <col min="12545" max="12545" width="45.75" style="1" customWidth="1"/>
    <col min="12546" max="12547" width="12.625" style="1" customWidth="1"/>
    <col min="12548" max="12548" width="8.625" style="1" customWidth="1"/>
    <col min="12549" max="12800" width="11.5" style="1"/>
    <col min="12801" max="12801" width="45.75" style="1" customWidth="1"/>
    <col min="12802" max="12803" width="12.625" style="1" customWidth="1"/>
    <col min="12804" max="12804" width="8.625" style="1" customWidth="1"/>
    <col min="12805" max="13056" width="11.5" style="1"/>
    <col min="13057" max="13057" width="45.75" style="1" customWidth="1"/>
    <col min="13058" max="13059" width="12.625" style="1" customWidth="1"/>
    <col min="13060" max="13060" width="8.625" style="1" customWidth="1"/>
    <col min="13061" max="13312" width="11.5" style="1"/>
    <col min="13313" max="13313" width="45.75" style="1" customWidth="1"/>
    <col min="13314" max="13315" width="12.625" style="1" customWidth="1"/>
    <col min="13316" max="13316" width="8.625" style="1" customWidth="1"/>
    <col min="13317" max="13568" width="11.5" style="1"/>
    <col min="13569" max="13569" width="45.75" style="1" customWidth="1"/>
    <col min="13570" max="13571" width="12.625" style="1" customWidth="1"/>
    <col min="13572" max="13572" width="8.625" style="1" customWidth="1"/>
    <col min="13573" max="13824" width="11.5" style="1"/>
    <col min="13825" max="13825" width="45.75" style="1" customWidth="1"/>
    <col min="13826" max="13827" width="12.625" style="1" customWidth="1"/>
    <col min="13828" max="13828" width="8.625" style="1" customWidth="1"/>
    <col min="13829" max="14080" width="11.5" style="1"/>
    <col min="14081" max="14081" width="45.75" style="1" customWidth="1"/>
    <col min="14082" max="14083" width="12.625" style="1" customWidth="1"/>
    <col min="14084" max="14084" width="8.625" style="1" customWidth="1"/>
    <col min="14085" max="14336" width="11.5" style="1"/>
    <col min="14337" max="14337" width="45.75" style="1" customWidth="1"/>
    <col min="14338" max="14339" width="12.625" style="1" customWidth="1"/>
    <col min="14340" max="14340" width="8.625" style="1" customWidth="1"/>
    <col min="14341" max="14592" width="11.5" style="1"/>
    <col min="14593" max="14593" width="45.75" style="1" customWidth="1"/>
    <col min="14594" max="14595" width="12.625" style="1" customWidth="1"/>
    <col min="14596" max="14596" width="8.625" style="1" customWidth="1"/>
    <col min="14597" max="14848" width="11.5" style="1"/>
    <col min="14849" max="14849" width="45.75" style="1" customWidth="1"/>
    <col min="14850" max="14851" width="12.625" style="1" customWidth="1"/>
    <col min="14852" max="14852" width="8.625" style="1" customWidth="1"/>
    <col min="14853" max="15104" width="11.5" style="1"/>
    <col min="15105" max="15105" width="45.75" style="1" customWidth="1"/>
    <col min="15106" max="15107" width="12.625" style="1" customWidth="1"/>
    <col min="15108" max="15108" width="8.625" style="1" customWidth="1"/>
    <col min="15109" max="15360" width="11.5" style="1"/>
    <col min="15361" max="15361" width="45.75" style="1" customWidth="1"/>
    <col min="15362" max="15363" width="12.625" style="1" customWidth="1"/>
    <col min="15364" max="15364" width="8.625" style="1" customWidth="1"/>
    <col min="15365" max="15616" width="11.5" style="1"/>
    <col min="15617" max="15617" width="45.75" style="1" customWidth="1"/>
    <col min="15618" max="15619" width="12.625" style="1" customWidth="1"/>
    <col min="15620" max="15620" width="8.625" style="1" customWidth="1"/>
    <col min="15621" max="15872" width="11.5" style="1"/>
    <col min="15873" max="15873" width="45.75" style="1" customWidth="1"/>
    <col min="15874" max="15875" width="12.625" style="1" customWidth="1"/>
    <col min="15876" max="15876" width="8.625" style="1" customWidth="1"/>
    <col min="15877" max="16128" width="11.5" style="1"/>
    <col min="16129" max="16129" width="45.75" style="1" customWidth="1"/>
    <col min="16130" max="16131" width="12.625" style="1" customWidth="1"/>
    <col min="16132" max="16132" width="8.625" style="1" customWidth="1"/>
    <col min="16133" max="16384" width="11.5" style="1"/>
  </cols>
  <sheetData>
    <row r="1" spans="1:254" ht="13.5">
      <c r="A1" s="266" t="s">
        <v>0</v>
      </c>
      <c r="B1" s="266"/>
      <c r="C1" s="266"/>
      <c r="D1" s="26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266" t="s">
        <v>1</v>
      </c>
      <c r="B2" s="266"/>
      <c r="C2" s="266"/>
      <c r="D2" s="266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266" t="s">
        <v>2</v>
      </c>
      <c r="B3" s="266"/>
      <c r="C3" s="266"/>
      <c r="D3" s="26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266" t="s">
        <v>3</v>
      </c>
      <c r="B4" s="266"/>
      <c r="C4" s="266"/>
      <c r="D4" s="26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3630</v>
      </c>
      <c r="C5" s="4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>
        <v>42430</v>
      </c>
      <c r="D6" s="8" t="s">
        <v>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8</v>
      </c>
      <c r="B7"/>
      <c r="C7"/>
      <c r="D7" s="10" t="s">
        <v>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10</v>
      </c>
      <c r="C8" s="12" t="s">
        <v>11</v>
      </c>
      <c r="D8" s="12" t="s">
        <v>12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13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14</v>
      </c>
      <c r="B10" s="1">
        <v>2025</v>
      </c>
      <c r="C10" s="1">
        <v>0.56000000000000005</v>
      </c>
      <c r="D10" s="13">
        <v>0.8879468775742313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15</v>
      </c>
      <c r="B11" s="1">
        <v>70.400000000000006</v>
      </c>
      <c r="C11" s="1">
        <v>0.02</v>
      </c>
      <c r="D11" s="13">
        <v>3.086985687961772E-2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14" t="s">
        <v>16</v>
      </c>
      <c r="B12" s="15">
        <v>2095.4</v>
      </c>
      <c r="C12" s="15">
        <v>0.57999999999999996</v>
      </c>
      <c r="D12" s="16">
        <v>0.91881673445384882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9" t="s">
        <v>17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4" t="s">
        <v>18</v>
      </c>
      <c r="B14" s="1">
        <v>0</v>
      </c>
      <c r="C14" s="1">
        <v>0</v>
      </c>
      <c r="D14" s="13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19</v>
      </c>
      <c r="B15" s="1">
        <v>0</v>
      </c>
      <c r="C15" s="1">
        <v>0</v>
      </c>
      <c r="D15" s="13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20</v>
      </c>
      <c r="B16" s="1">
        <v>62.86</v>
      </c>
      <c r="C16" s="1">
        <v>0.02</v>
      </c>
      <c r="D16" s="13">
        <v>2.7563625049045026E-2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21</v>
      </c>
      <c r="B17" s="1">
        <v>0</v>
      </c>
      <c r="C17" s="1">
        <v>0</v>
      </c>
      <c r="D17" s="13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22</v>
      </c>
      <c r="B18" s="1">
        <v>0</v>
      </c>
      <c r="C18" s="1">
        <v>0</v>
      </c>
      <c r="D18" s="13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23</v>
      </c>
      <c r="B19" s="1">
        <v>66.790000000000006</v>
      </c>
      <c r="C19" s="1">
        <v>0.02</v>
      </c>
      <c r="D19" s="13">
        <v>2.9286899729966866E-2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24</v>
      </c>
      <c r="B20" s="1">
        <v>0</v>
      </c>
      <c r="C20" s="1">
        <v>0</v>
      </c>
      <c r="D20" s="13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25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4" t="s">
        <v>26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3.5">
      <c r="A23" s="17" t="s">
        <v>27</v>
      </c>
      <c r="B23" s="18">
        <v>129.65</v>
      </c>
      <c r="C23" s="18">
        <v>0.04</v>
      </c>
      <c r="D23" s="19">
        <v>5.6850524779011889E-2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>
      <c r="A24" s="9" t="s">
        <v>28</v>
      </c>
    </row>
    <row r="25" spans="1:254" ht="13.5">
      <c r="A25" s="4" t="s">
        <v>29</v>
      </c>
      <c r="B25" s="1">
        <v>23.391833236766772</v>
      </c>
      <c r="C25" s="1">
        <v>0.01</v>
      </c>
      <c r="D25" s="13">
        <v>1.0257138411518112E-2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3.5">
      <c r="A26" s="4" t="s">
        <v>30</v>
      </c>
      <c r="B26" s="1">
        <v>23.391833236766772</v>
      </c>
      <c r="C26" s="1">
        <v>0.01</v>
      </c>
      <c r="D26" s="13">
        <v>1.0257138411518112E-2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20" customFormat="1">
      <c r="A27" s="14" t="s">
        <v>31</v>
      </c>
      <c r="B27" s="15">
        <v>2248.4418332367668</v>
      </c>
      <c r="C27" s="15">
        <v>0.63</v>
      </c>
      <c r="D27" s="16">
        <v>0.98592439764437911</v>
      </c>
    </row>
    <row r="28" spans="1:254">
      <c r="A28" s="9" t="s">
        <v>32</v>
      </c>
    </row>
    <row r="29" spans="1:254">
      <c r="A29" s="4" t="s">
        <v>33</v>
      </c>
      <c r="B29" s="1">
        <v>0</v>
      </c>
      <c r="C29" s="1">
        <v>0</v>
      </c>
      <c r="D29" s="13">
        <v>0</v>
      </c>
    </row>
    <row r="30" spans="1:254">
      <c r="A30" s="4" t="s">
        <v>34</v>
      </c>
      <c r="B30" s="1">
        <v>0</v>
      </c>
      <c r="C30" s="1">
        <v>0</v>
      </c>
      <c r="D30" s="13">
        <v>0</v>
      </c>
    </row>
    <row r="31" spans="1:254">
      <c r="A31" s="4" t="s">
        <v>35</v>
      </c>
      <c r="B31" s="1">
        <v>0</v>
      </c>
      <c r="C31" s="1">
        <v>0</v>
      </c>
      <c r="D31" s="13">
        <v>0</v>
      </c>
    </row>
    <row r="32" spans="1:254">
      <c r="A32" s="4" t="s">
        <v>36</v>
      </c>
      <c r="B32" s="1">
        <v>0</v>
      </c>
      <c r="C32" s="1">
        <v>0</v>
      </c>
      <c r="D32" s="13">
        <v>0</v>
      </c>
    </row>
    <row r="33" spans="1:254" ht="13.5">
      <c r="A33" s="17" t="s">
        <v>37</v>
      </c>
      <c r="B33" s="18">
        <v>0</v>
      </c>
      <c r="C33" s="18">
        <v>0</v>
      </c>
      <c r="D33" s="19">
        <v>0</v>
      </c>
      <c r="E33" s="4"/>
      <c r="H33" s="13"/>
      <c r="I33" s="4"/>
      <c r="L33" s="13"/>
      <c r="M33" s="4"/>
      <c r="P33" s="13"/>
      <c r="Q33" s="4"/>
      <c r="T33" s="13"/>
      <c r="U33" s="4"/>
      <c r="X33" s="13"/>
      <c r="Y33" s="4"/>
      <c r="AB33" s="13"/>
      <c r="AC33" s="4"/>
      <c r="AF33" s="13"/>
      <c r="AG33" s="4"/>
      <c r="AJ33" s="13"/>
      <c r="AK33" s="4"/>
      <c r="AN33" s="13"/>
      <c r="AO33" s="4"/>
      <c r="AR33" s="13"/>
      <c r="AS33" s="4"/>
      <c r="AV33" s="13"/>
      <c r="AW33" s="4"/>
      <c r="AZ33" s="13"/>
      <c r="BA33" s="4"/>
      <c r="BD33" s="13"/>
      <c r="BE33" s="4"/>
      <c r="BH33" s="13"/>
      <c r="BI33" s="4"/>
      <c r="BL33" s="13"/>
      <c r="BM33" s="4"/>
      <c r="BP33" s="13"/>
      <c r="BQ33" s="4"/>
      <c r="BT33" s="13"/>
      <c r="BU33" s="4"/>
      <c r="BX33" s="13"/>
      <c r="BY33" s="4"/>
      <c r="CB33" s="13"/>
      <c r="CC33" s="4"/>
      <c r="CF33" s="13"/>
      <c r="CG33" s="4"/>
      <c r="CJ33" s="13"/>
      <c r="CK33" s="4"/>
      <c r="CN33" s="13"/>
      <c r="CO33" s="4"/>
      <c r="CR33" s="13"/>
      <c r="CS33" s="4"/>
      <c r="CV33" s="13"/>
      <c r="CW33" s="4"/>
      <c r="CZ33" s="13"/>
      <c r="DA33" s="4"/>
      <c r="DD33" s="13"/>
      <c r="DE33" s="4"/>
      <c r="DH33" s="13"/>
      <c r="DI33" s="4"/>
      <c r="DL33" s="13"/>
      <c r="DM33" s="4"/>
      <c r="DP33" s="13"/>
      <c r="DQ33" s="4"/>
      <c r="DT33" s="13"/>
      <c r="DU33" s="4"/>
      <c r="DX33" s="13"/>
      <c r="DY33" s="4"/>
      <c r="EB33" s="13"/>
      <c r="EC33" s="4"/>
      <c r="EF33" s="13"/>
      <c r="EG33" s="4"/>
      <c r="EJ33" s="13"/>
      <c r="EK33" s="4"/>
      <c r="EN33" s="13"/>
      <c r="EO33" s="4"/>
      <c r="ER33" s="13"/>
      <c r="ES33" s="4"/>
      <c r="EV33" s="13"/>
      <c r="EW33" s="4"/>
      <c r="EZ33" s="13"/>
      <c r="FA33" s="4"/>
      <c r="FD33" s="13"/>
      <c r="FE33" s="4"/>
      <c r="FH33" s="13"/>
      <c r="FI33" s="4"/>
      <c r="FL33" s="13"/>
      <c r="FM33" s="4"/>
      <c r="FP33" s="13"/>
      <c r="FQ33" s="4"/>
      <c r="FT33" s="13"/>
      <c r="FU33" s="4"/>
      <c r="FX33" s="13"/>
      <c r="FY33" s="4"/>
      <c r="GB33" s="13"/>
      <c r="GC33" s="4"/>
      <c r="GF33" s="13"/>
      <c r="GG33" s="4"/>
      <c r="GJ33" s="13"/>
      <c r="GK33" s="4"/>
      <c r="GN33" s="13"/>
      <c r="GO33" s="4"/>
      <c r="GR33" s="13"/>
      <c r="GS33" s="4"/>
      <c r="GV33" s="13"/>
      <c r="GW33" s="4"/>
      <c r="GZ33" s="13"/>
      <c r="HA33" s="4"/>
      <c r="HD33" s="13"/>
      <c r="HE33" s="4"/>
      <c r="HH33" s="13"/>
      <c r="HI33" s="4"/>
      <c r="HL33" s="13"/>
      <c r="HM33" s="4"/>
      <c r="HP33" s="13"/>
      <c r="HQ33" s="4"/>
      <c r="HT33" s="13"/>
      <c r="HU33" s="4"/>
      <c r="HX33" s="13"/>
      <c r="HY33" s="4"/>
      <c r="IB33" s="13"/>
      <c r="IC33" s="4"/>
      <c r="IF33" s="13"/>
      <c r="IG33" s="4"/>
      <c r="IJ33" s="13"/>
      <c r="IK33"/>
      <c r="IL33"/>
      <c r="IM33"/>
      <c r="IN33"/>
      <c r="IO33"/>
      <c r="IP33"/>
      <c r="IQ33"/>
      <c r="IR33"/>
      <c r="IS33"/>
      <c r="IT33"/>
    </row>
    <row r="34" spans="1:254" ht="13.5">
      <c r="A34" s="9" t="s">
        <v>38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3.5">
      <c r="A35" s="4" t="s">
        <v>39</v>
      </c>
      <c r="B35" s="1">
        <v>0</v>
      </c>
      <c r="C35" s="1">
        <v>0</v>
      </c>
      <c r="D35" s="13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40</v>
      </c>
      <c r="B36" s="1">
        <v>32.1</v>
      </c>
      <c r="C36" s="1">
        <v>0.01</v>
      </c>
      <c r="D36" s="13">
        <v>1.4075602355621147E-2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5">
      <c r="A37" s="4" t="s">
        <v>41</v>
      </c>
      <c r="B37" s="1">
        <v>0</v>
      </c>
      <c r="C37" s="1">
        <v>0</v>
      </c>
      <c r="D37" s="13"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5">
      <c r="A38" s="17" t="s">
        <v>42</v>
      </c>
      <c r="B38" s="18">
        <v>32.1</v>
      </c>
      <c r="C38" s="18">
        <v>0.01</v>
      </c>
      <c r="D38" s="19">
        <v>1.4075602355621147E-2</v>
      </c>
      <c r="E38" s="4"/>
      <c r="H38" s="13"/>
      <c r="I38" s="4"/>
      <c r="L38" s="13"/>
      <c r="M38" s="4"/>
      <c r="P38" s="13"/>
      <c r="Q38" s="4"/>
      <c r="T38" s="13"/>
      <c r="U38" s="4"/>
      <c r="X38" s="13"/>
      <c r="Y38" s="4"/>
      <c r="AB38" s="13"/>
      <c r="AC38" s="4"/>
      <c r="AF38" s="13"/>
      <c r="AG38" s="4"/>
      <c r="AJ38" s="13"/>
      <c r="AK38" s="4"/>
      <c r="AN38" s="13"/>
      <c r="AO38" s="4"/>
      <c r="AR38" s="13"/>
      <c r="AS38" s="4"/>
      <c r="AV38" s="13"/>
      <c r="AW38" s="4"/>
      <c r="AZ38" s="13"/>
      <c r="BA38" s="4"/>
      <c r="BD38" s="13"/>
      <c r="BE38" s="4"/>
      <c r="BH38" s="13"/>
      <c r="BI38" s="4"/>
      <c r="BL38" s="13"/>
      <c r="BM38" s="4"/>
      <c r="BP38" s="13"/>
      <c r="BQ38" s="4"/>
      <c r="BT38" s="13"/>
      <c r="BU38" s="4"/>
      <c r="BX38" s="13"/>
      <c r="BY38" s="4"/>
      <c r="CB38" s="13"/>
      <c r="CC38" s="4"/>
      <c r="CF38" s="13"/>
      <c r="CG38" s="4"/>
      <c r="CJ38" s="13"/>
      <c r="CK38" s="4"/>
      <c r="CN38" s="13"/>
      <c r="CO38" s="4"/>
      <c r="CR38" s="13"/>
      <c r="CS38" s="4"/>
      <c r="CV38" s="13"/>
      <c r="CW38" s="4"/>
      <c r="CZ38" s="13"/>
      <c r="DA38" s="4"/>
      <c r="DD38" s="13"/>
      <c r="DE38" s="4"/>
      <c r="DH38" s="13"/>
      <c r="DI38" s="4"/>
      <c r="DL38" s="13"/>
      <c r="DM38" s="4"/>
      <c r="DP38" s="13"/>
      <c r="DQ38" s="4"/>
      <c r="DT38" s="13"/>
      <c r="DU38" s="4"/>
      <c r="DX38" s="13"/>
      <c r="DY38" s="4"/>
      <c r="EB38" s="13"/>
      <c r="EC38" s="4"/>
      <c r="EF38" s="13"/>
      <c r="EG38" s="4"/>
      <c r="EJ38" s="13"/>
      <c r="EK38" s="4"/>
      <c r="EN38" s="13"/>
      <c r="EO38" s="4"/>
      <c r="ER38" s="13"/>
      <c r="ES38" s="4"/>
      <c r="EV38" s="13"/>
      <c r="EW38" s="4"/>
      <c r="EZ38" s="13"/>
      <c r="FA38" s="4"/>
      <c r="FD38" s="13"/>
      <c r="FE38" s="4"/>
      <c r="FH38" s="13"/>
      <c r="FI38" s="4"/>
      <c r="FL38" s="13"/>
      <c r="FM38" s="4"/>
      <c r="FP38" s="13"/>
      <c r="FQ38" s="4"/>
      <c r="FT38" s="13"/>
      <c r="FU38" s="4"/>
      <c r="FX38" s="13"/>
      <c r="FY38" s="4"/>
      <c r="GB38" s="13"/>
      <c r="GC38" s="4"/>
      <c r="GF38" s="13"/>
      <c r="GG38" s="4"/>
      <c r="GJ38" s="13"/>
      <c r="GK38" s="4"/>
      <c r="GN38" s="13"/>
      <c r="GO38" s="4"/>
      <c r="GR38" s="13"/>
      <c r="GS38" s="4"/>
      <c r="GV38" s="13"/>
      <c r="GW38" s="4"/>
      <c r="GZ38" s="13"/>
      <c r="HA38" s="4"/>
      <c r="HD38" s="13"/>
      <c r="HE38" s="4"/>
      <c r="HH38" s="13"/>
      <c r="HI38" s="4"/>
      <c r="HL38" s="13"/>
      <c r="HM38" s="4"/>
      <c r="HP38" s="13"/>
      <c r="HQ38" s="4"/>
      <c r="HT38" s="13"/>
      <c r="HU38" s="4"/>
      <c r="HX38" s="13"/>
      <c r="HY38" s="4"/>
      <c r="IB38" s="13"/>
      <c r="IC38" s="4"/>
      <c r="IF38" s="13"/>
      <c r="IG38" s="4"/>
      <c r="IJ38" s="13"/>
      <c r="IK38"/>
      <c r="IL38"/>
      <c r="IM38"/>
      <c r="IN38"/>
      <c r="IO38"/>
      <c r="IP38"/>
      <c r="IQ38"/>
      <c r="IR38"/>
      <c r="IS38"/>
      <c r="IT38"/>
    </row>
    <row r="39" spans="1:254" ht="13.5">
      <c r="A39" s="21" t="s">
        <v>43</v>
      </c>
      <c r="B39" s="22">
        <v>32.1</v>
      </c>
      <c r="C39" s="22">
        <v>0.01</v>
      </c>
      <c r="D39" s="23">
        <v>1.4075602355621147E-2</v>
      </c>
      <c r="G39" s="4"/>
      <c r="K39" s="4"/>
      <c r="O39" s="4"/>
      <c r="S39" s="4"/>
      <c r="W39" s="4"/>
      <c r="AA39" s="4"/>
      <c r="AE39" s="4"/>
      <c r="AI39" s="4"/>
      <c r="AM39" s="4"/>
      <c r="AQ39" s="4"/>
      <c r="AU39" s="4"/>
      <c r="AY39" s="4"/>
      <c r="BC39" s="4"/>
      <c r="BG39" s="4"/>
      <c r="BK39" s="4"/>
      <c r="BO39" s="4"/>
      <c r="BS39" s="4"/>
      <c r="BW39" s="4"/>
      <c r="CA39" s="4"/>
      <c r="CE39" s="4"/>
      <c r="CI39" s="4"/>
      <c r="CM39" s="4"/>
      <c r="CQ39" s="4"/>
      <c r="CU39" s="4"/>
      <c r="CY39" s="4"/>
      <c r="DC39" s="4"/>
      <c r="DG39" s="4"/>
      <c r="DK39" s="4"/>
      <c r="DO39" s="4"/>
      <c r="DS39" s="4"/>
      <c r="DW39" s="4"/>
      <c r="EA39" s="4"/>
      <c r="EE39" s="4"/>
      <c r="EI39" s="4"/>
      <c r="EM39" s="4"/>
      <c r="EQ39" s="4"/>
      <c r="EU39" s="4"/>
      <c r="EY39" s="4"/>
      <c r="FC39" s="4"/>
      <c r="FG39" s="4"/>
      <c r="FK39" s="4"/>
      <c r="FO39" s="4"/>
      <c r="FS39" s="4"/>
      <c r="FW39" s="4"/>
      <c r="GA39" s="4"/>
      <c r="GE39" s="4"/>
      <c r="GI39" s="4"/>
      <c r="GM39" s="4"/>
      <c r="GQ39" s="4"/>
      <c r="GU39" s="4"/>
      <c r="GY39" s="4"/>
      <c r="HC39" s="4"/>
      <c r="HG39" s="4"/>
      <c r="HK39" s="4"/>
      <c r="HO39" s="4"/>
      <c r="HS39" s="4"/>
      <c r="HW39" s="4"/>
      <c r="IA39" s="4"/>
      <c r="IE39" s="4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20" customFormat="1">
      <c r="A40" s="14" t="s">
        <v>44</v>
      </c>
      <c r="B40" s="15">
        <v>2280.5418332367667</v>
      </c>
      <c r="C40" s="15">
        <v>0.64</v>
      </c>
      <c r="D40" s="16">
        <v>1</v>
      </c>
    </row>
    <row r="41" spans="1:254">
      <c r="A41" s="9" t="s">
        <v>45</v>
      </c>
    </row>
    <row r="42" spans="1:254" ht="13.5">
      <c r="A42" s="4" t="s">
        <v>46</v>
      </c>
      <c r="B42" s="1">
        <v>0</v>
      </c>
      <c r="C42" s="1">
        <v>0</v>
      </c>
      <c r="D42" s="13">
        <v>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3.5">
      <c r="A43" s="4" t="s">
        <v>47</v>
      </c>
      <c r="B43" s="1">
        <v>0</v>
      </c>
      <c r="C43" s="1">
        <v>0</v>
      </c>
      <c r="D43" s="13"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5">
      <c r="A44" s="17" t="s">
        <v>48</v>
      </c>
      <c r="B44" s="18">
        <v>0</v>
      </c>
      <c r="C44" s="18">
        <v>0</v>
      </c>
      <c r="D44" s="19">
        <v>0</v>
      </c>
      <c r="E44" s="4"/>
      <c r="H44" s="13"/>
      <c r="I44" s="4"/>
      <c r="L44" s="13"/>
      <c r="M44" s="4"/>
      <c r="P44" s="13"/>
      <c r="Q44" s="4"/>
      <c r="T44" s="13"/>
      <c r="U44" s="4"/>
      <c r="X44" s="13"/>
      <c r="Y44" s="4"/>
      <c r="AB44" s="13"/>
      <c r="AC44" s="4"/>
      <c r="AF44" s="13"/>
      <c r="AG44" s="4"/>
      <c r="AJ44" s="13"/>
      <c r="AK44" s="4"/>
      <c r="AN44" s="13"/>
      <c r="AO44" s="4"/>
      <c r="AR44" s="13"/>
      <c r="AS44" s="4"/>
      <c r="AV44" s="13"/>
      <c r="AW44" s="4"/>
      <c r="AZ44" s="13"/>
      <c r="BA44" s="4"/>
      <c r="BD44" s="13"/>
      <c r="BE44" s="4"/>
      <c r="BH44" s="13"/>
      <c r="BI44" s="4"/>
      <c r="BL44" s="13"/>
      <c r="BM44" s="4"/>
      <c r="BP44" s="13"/>
      <c r="BQ44" s="4"/>
      <c r="BT44" s="13"/>
      <c r="BU44" s="4"/>
      <c r="BX44" s="13"/>
      <c r="BY44" s="4"/>
      <c r="CB44" s="13"/>
      <c r="CC44" s="4"/>
      <c r="CF44" s="13"/>
      <c r="CG44" s="4"/>
      <c r="CJ44" s="13"/>
      <c r="CK44" s="4"/>
      <c r="CN44" s="13"/>
      <c r="CO44" s="4"/>
      <c r="CR44" s="13"/>
      <c r="CS44" s="4"/>
      <c r="CV44" s="13"/>
      <c r="CW44" s="4"/>
      <c r="CZ44" s="13"/>
      <c r="DA44" s="4"/>
      <c r="DD44" s="13"/>
      <c r="DE44" s="4"/>
      <c r="DH44" s="13"/>
      <c r="DI44" s="4"/>
      <c r="DL44" s="13"/>
      <c r="DM44" s="4"/>
      <c r="DP44" s="13"/>
      <c r="DQ44" s="4"/>
      <c r="DT44" s="13"/>
      <c r="DU44" s="4"/>
      <c r="DX44" s="13"/>
      <c r="DY44" s="4"/>
      <c r="EB44" s="13"/>
      <c r="EC44" s="4"/>
      <c r="EF44" s="13"/>
      <c r="EG44" s="4"/>
      <c r="EJ44" s="13"/>
      <c r="EK44" s="4"/>
      <c r="EN44" s="13"/>
      <c r="EO44" s="4"/>
      <c r="ER44" s="13"/>
      <c r="ES44" s="4"/>
      <c r="EV44" s="13"/>
      <c r="EW44" s="4"/>
      <c r="EZ44" s="13"/>
      <c r="FA44" s="4"/>
      <c r="FD44" s="13"/>
      <c r="FE44" s="4"/>
      <c r="FH44" s="13"/>
      <c r="FI44" s="4"/>
      <c r="FL44" s="13"/>
      <c r="FM44" s="4"/>
      <c r="FP44" s="13"/>
      <c r="FQ44" s="4"/>
      <c r="FT44" s="13"/>
      <c r="FU44" s="4"/>
      <c r="FX44" s="13"/>
      <c r="FY44" s="4"/>
      <c r="GB44" s="13"/>
      <c r="GC44" s="4"/>
      <c r="GF44" s="13"/>
      <c r="GG44" s="4"/>
      <c r="GJ44" s="13"/>
      <c r="GK44" s="4"/>
      <c r="GN44" s="13"/>
      <c r="GO44" s="4"/>
      <c r="GR44" s="13"/>
      <c r="GS44" s="4"/>
      <c r="GV44" s="13"/>
      <c r="GW44" s="4"/>
      <c r="GZ44" s="13"/>
      <c r="HA44" s="4"/>
      <c r="HD44" s="13"/>
      <c r="HE44" s="4"/>
      <c r="HH44" s="13"/>
      <c r="HI44" s="4"/>
      <c r="HL44" s="13"/>
      <c r="HM44" s="4"/>
      <c r="HP44" s="13"/>
      <c r="HQ44" s="4"/>
      <c r="HT44" s="13"/>
      <c r="HU44" s="4"/>
      <c r="HX44" s="13"/>
      <c r="HY44" s="4"/>
      <c r="IB44" s="13"/>
      <c r="IC44" s="4"/>
      <c r="IF44" s="13"/>
      <c r="IG44" s="4"/>
      <c r="IJ44" s="13"/>
      <c r="IK44"/>
      <c r="IL44"/>
      <c r="IM44"/>
      <c r="IN44"/>
      <c r="IO44"/>
      <c r="IP44"/>
      <c r="IQ44"/>
      <c r="IR44"/>
      <c r="IS44"/>
      <c r="IT44"/>
    </row>
    <row r="45" spans="1:254" s="20" customFormat="1" ht="13.5" thickBot="1">
      <c r="A45" s="24" t="s">
        <v>49</v>
      </c>
      <c r="B45" s="25">
        <v>2280.5418332367667</v>
      </c>
      <c r="C45" s="25">
        <v>0.64</v>
      </c>
      <c r="D45" s="26">
        <v>1</v>
      </c>
    </row>
    <row r="46" spans="1:254">
      <c r="A46" s="27" t="s">
        <v>50</v>
      </c>
      <c r="D46" s="28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30" t="s">
        <v>62</v>
      </c>
      <c r="B1" s="30"/>
      <c r="C1" s="30"/>
      <c r="D1" s="30"/>
    </row>
    <row r="2" spans="1:4">
      <c r="A2" s="30" t="s">
        <v>63</v>
      </c>
      <c r="B2" s="30"/>
      <c r="C2" s="30"/>
      <c r="D2" s="30"/>
    </row>
    <row r="3" spans="1:4">
      <c r="A3" s="30" t="s">
        <v>64</v>
      </c>
      <c r="B3" s="30"/>
      <c r="C3" s="30"/>
      <c r="D3" s="30"/>
    </row>
    <row r="4" spans="1:4">
      <c r="A4" s="30" t="s">
        <v>65</v>
      </c>
      <c r="B4" s="30"/>
      <c r="C4" s="30"/>
      <c r="D4" s="30"/>
    </row>
    <row r="5" spans="1:4" ht="13.5" thickBot="1">
      <c r="A5" s="32" t="s">
        <v>4</v>
      </c>
      <c r="B5" s="33">
        <v>3630</v>
      </c>
      <c r="C5" s="34" t="s">
        <v>66</v>
      </c>
    </row>
    <row r="6" spans="1:4">
      <c r="A6" s="35"/>
      <c r="B6" s="36" t="s">
        <v>6</v>
      </c>
      <c r="C6" s="37">
        <v>42917</v>
      </c>
      <c r="D6" s="38" t="s">
        <v>7</v>
      </c>
    </row>
    <row r="7" spans="1:4">
      <c r="A7" s="39" t="s">
        <v>8</v>
      </c>
      <c r="D7" s="40" t="s">
        <v>9</v>
      </c>
    </row>
    <row r="8" spans="1:4" ht="13.5" thickBot="1">
      <c r="A8" s="41"/>
      <c r="B8" s="42" t="s">
        <v>67</v>
      </c>
      <c r="C8" s="42" t="s">
        <v>11</v>
      </c>
      <c r="D8" s="42" t="s">
        <v>12</v>
      </c>
    </row>
    <row r="9" spans="1:4">
      <c r="A9" s="39" t="s">
        <v>68</v>
      </c>
    </row>
    <row r="10" spans="1:4">
      <c r="A10" s="43" t="s">
        <v>69</v>
      </c>
      <c r="B10" s="31">
        <v>0</v>
      </c>
      <c r="C10" s="31">
        <v>0</v>
      </c>
      <c r="D10" s="44">
        <v>0</v>
      </c>
    </row>
    <row r="11" spans="1:4">
      <c r="A11" s="43" t="s">
        <v>70</v>
      </c>
      <c r="B11" s="31">
        <v>0</v>
      </c>
      <c r="C11" s="31">
        <v>0</v>
      </c>
      <c r="D11" s="44">
        <v>0</v>
      </c>
    </row>
    <row r="12" spans="1:4">
      <c r="A12" s="43" t="s">
        <v>71</v>
      </c>
      <c r="D12" s="44"/>
    </row>
    <row r="13" spans="1:4">
      <c r="A13" s="43" t="s">
        <v>72</v>
      </c>
      <c r="B13" s="31">
        <v>0</v>
      </c>
      <c r="C13" s="31">
        <v>0</v>
      </c>
      <c r="D13" s="44">
        <v>0</v>
      </c>
    </row>
    <row r="14" spans="1:4">
      <c r="A14" s="43" t="s">
        <v>73</v>
      </c>
      <c r="B14" s="31">
        <v>0</v>
      </c>
      <c r="C14" s="31">
        <v>0</v>
      </c>
      <c r="D14" s="44">
        <v>0</v>
      </c>
    </row>
    <row r="15" spans="1:4">
      <c r="A15" s="43" t="s">
        <v>74</v>
      </c>
      <c r="B15" s="31">
        <v>0</v>
      </c>
      <c r="C15" s="31">
        <v>0</v>
      </c>
      <c r="D15" s="44">
        <v>0</v>
      </c>
    </row>
    <row r="16" spans="1:4">
      <c r="A16" s="43" t="s">
        <v>75</v>
      </c>
      <c r="B16" s="31">
        <v>0</v>
      </c>
      <c r="C16" s="31">
        <v>0</v>
      </c>
      <c r="D16" s="44">
        <v>0</v>
      </c>
    </row>
    <row r="17" spans="1:4">
      <c r="A17" s="34" t="s">
        <v>76</v>
      </c>
      <c r="B17" s="31">
        <v>2025</v>
      </c>
      <c r="C17" s="31">
        <v>0.56000000000000005</v>
      </c>
      <c r="D17" s="44">
        <v>0.91297305866712175</v>
      </c>
    </row>
    <row r="18" spans="1:4">
      <c r="A18" s="34" t="s">
        <v>77</v>
      </c>
      <c r="B18" s="31">
        <v>18.739999999999998</v>
      </c>
      <c r="C18" s="31">
        <v>0.01</v>
      </c>
      <c r="D18" s="44">
        <v>8.4489457379861039E-3</v>
      </c>
    </row>
    <row r="19" spans="1:4">
      <c r="A19" s="34" t="s">
        <v>78</v>
      </c>
      <c r="B19" s="31">
        <v>0</v>
      </c>
      <c r="C19" s="31">
        <v>0</v>
      </c>
      <c r="D19" s="44">
        <v>0</v>
      </c>
    </row>
    <row r="20" spans="1:4">
      <c r="A20" s="34" t="s">
        <v>79</v>
      </c>
      <c r="B20" s="31">
        <v>0</v>
      </c>
      <c r="C20" s="31">
        <v>0</v>
      </c>
      <c r="D20" s="44">
        <v>0</v>
      </c>
    </row>
    <row r="21" spans="1:4">
      <c r="A21" s="34" t="s">
        <v>80</v>
      </c>
      <c r="B21" s="31">
        <v>0</v>
      </c>
      <c r="C21" s="31">
        <v>0</v>
      </c>
      <c r="D21" s="44">
        <v>0</v>
      </c>
    </row>
    <row r="22" spans="1:4">
      <c r="A22" s="34" t="s">
        <v>81</v>
      </c>
      <c r="B22" s="31">
        <v>0</v>
      </c>
      <c r="C22" s="31">
        <v>0</v>
      </c>
      <c r="D22" s="44">
        <v>0</v>
      </c>
    </row>
    <row r="23" spans="1:4">
      <c r="A23" s="34" t="s">
        <v>82</v>
      </c>
      <c r="B23" s="31">
        <v>0</v>
      </c>
      <c r="C23" s="31">
        <v>0</v>
      </c>
      <c r="D23" s="44">
        <v>0</v>
      </c>
    </row>
    <row r="24" spans="1:4">
      <c r="A24" s="34" t="s">
        <v>83</v>
      </c>
      <c r="D24" s="44"/>
    </row>
    <row r="25" spans="1:4">
      <c r="A25" s="34" t="s">
        <v>84</v>
      </c>
      <c r="B25" s="31">
        <v>0</v>
      </c>
      <c r="C25" s="31">
        <v>0</v>
      </c>
      <c r="D25" s="44">
        <v>0</v>
      </c>
    </row>
    <row r="26" spans="1:4">
      <c r="A26" s="34" t="s">
        <v>85</v>
      </c>
      <c r="B26" s="31">
        <v>0</v>
      </c>
      <c r="C26" s="31">
        <v>0</v>
      </c>
      <c r="D26" s="44">
        <v>0</v>
      </c>
    </row>
    <row r="27" spans="1:4">
      <c r="A27" s="34" t="s">
        <v>86</v>
      </c>
      <c r="B27" s="31">
        <v>0</v>
      </c>
      <c r="C27" s="31">
        <v>0</v>
      </c>
      <c r="D27" s="44">
        <v>0</v>
      </c>
    </row>
    <row r="28" spans="1:4">
      <c r="A28" s="34" t="s">
        <v>87</v>
      </c>
      <c r="B28" s="31">
        <v>0</v>
      </c>
      <c r="C28" s="31">
        <v>0</v>
      </c>
      <c r="D28" s="44">
        <v>0</v>
      </c>
    </row>
    <row r="29" spans="1:4">
      <c r="A29" s="34" t="s">
        <v>88</v>
      </c>
      <c r="B29" s="31">
        <v>0</v>
      </c>
      <c r="C29" s="31">
        <v>0</v>
      </c>
      <c r="D29" s="44">
        <v>0</v>
      </c>
    </row>
    <row r="30" spans="1:4">
      <c r="A30" s="34" t="s">
        <v>89</v>
      </c>
      <c r="B30" s="31">
        <v>0</v>
      </c>
      <c r="C30" s="31">
        <v>0</v>
      </c>
      <c r="D30" s="44">
        <v>0</v>
      </c>
    </row>
    <row r="31" spans="1:4">
      <c r="A31" s="34" t="s">
        <v>90</v>
      </c>
      <c r="B31" s="31">
        <v>0</v>
      </c>
      <c r="C31" s="31">
        <v>0</v>
      </c>
      <c r="D31" s="44">
        <v>0</v>
      </c>
    </row>
    <row r="32" spans="1:4">
      <c r="A32" s="34" t="s">
        <v>91</v>
      </c>
      <c r="B32" s="31">
        <v>0</v>
      </c>
      <c r="C32" s="31">
        <v>0</v>
      </c>
      <c r="D32" s="44">
        <v>0</v>
      </c>
    </row>
    <row r="33" spans="1:4">
      <c r="A33" s="34" t="s">
        <v>92</v>
      </c>
      <c r="B33" s="31">
        <v>0</v>
      </c>
      <c r="C33" s="31">
        <v>0</v>
      </c>
      <c r="D33" s="44">
        <v>0</v>
      </c>
    </row>
    <row r="34" spans="1:4">
      <c r="A34" s="45" t="s">
        <v>93</v>
      </c>
      <c r="B34" s="46">
        <v>2043.74</v>
      </c>
      <c r="C34" s="46">
        <v>0.57000000000000006</v>
      </c>
      <c r="D34" s="47">
        <v>0.92142200440510791</v>
      </c>
    </row>
    <row r="35" spans="1:4">
      <c r="A35" s="48" t="s">
        <v>94</v>
      </c>
    </row>
    <row r="36" spans="1:4">
      <c r="A36" s="43" t="s">
        <v>95</v>
      </c>
      <c r="B36" s="31">
        <v>0</v>
      </c>
      <c r="C36" s="31">
        <v>0</v>
      </c>
      <c r="D36" s="44">
        <v>0</v>
      </c>
    </row>
    <row r="37" spans="1:4">
      <c r="A37" s="43" t="s">
        <v>96</v>
      </c>
      <c r="D37" s="44"/>
    </row>
    <row r="38" spans="1:4">
      <c r="A38" s="43" t="s">
        <v>97</v>
      </c>
      <c r="B38" s="31">
        <v>61.31</v>
      </c>
      <c r="C38" s="31">
        <v>0.02</v>
      </c>
      <c r="D38" s="44">
        <v>2.7641668260188268E-2</v>
      </c>
    </row>
    <row r="39" spans="1:4">
      <c r="A39" s="43" t="s">
        <v>98</v>
      </c>
      <c r="B39" s="31">
        <v>0</v>
      </c>
      <c r="C39" s="31">
        <v>0</v>
      </c>
      <c r="D39" s="44">
        <v>0</v>
      </c>
    </row>
    <row r="40" spans="1:4">
      <c r="A40" s="43" t="s">
        <v>99</v>
      </c>
      <c r="B40" s="31">
        <v>0</v>
      </c>
      <c r="C40" s="31">
        <v>0</v>
      </c>
      <c r="D40" s="44">
        <v>0</v>
      </c>
    </row>
    <row r="41" spans="1:4">
      <c r="A41" s="43" t="s">
        <v>100</v>
      </c>
      <c r="B41" s="31">
        <v>0</v>
      </c>
      <c r="C41" s="31">
        <v>0</v>
      </c>
      <c r="D41" s="44">
        <v>0</v>
      </c>
    </row>
    <row r="42" spans="1:4">
      <c r="A42" s="34" t="s">
        <v>101</v>
      </c>
      <c r="B42" s="31">
        <v>0</v>
      </c>
      <c r="C42" s="31">
        <v>0</v>
      </c>
      <c r="D42" s="44">
        <v>0</v>
      </c>
    </row>
    <row r="43" spans="1:4">
      <c r="A43" s="43" t="s">
        <v>102</v>
      </c>
      <c r="B43" s="31">
        <v>0</v>
      </c>
      <c r="C43" s="31">
        <v>0</v>
      </c>
      <c r="D43" s="44">
        <v>0</v>
      </c>
    </row>
    <row r="44" spans="1:4">
      <c r="A44" s="43" t="s">
        <v>103</v>
      </c>
      <c r="B44" s="31">
        <v>0</v>
      </c>
      <c r="C44" s="31">
        <v>0</v>
      </c>
      <c r="D44" s="44">
        <v>0</v>
      </c>
    </row>
    <row r="45" spans="1:4">
      <c r="A45" s="43" t="s">
        <v>104</v>
      </c>
      <c r="B45" s="31">
        <v>0</v>
      </c>
      <c r="C45" s="31">
        <v>0</v>
      </c>
      <c r="D45" s="44">
        <v>0</v>
      </c>
    </row>
    <row r="46" spans="1:4">
      <c r="A46" s="43" t="s">
        <v>105</v>
      </c>
      <c r="B46" s="31">
        <v>0</v>
      </c>
      <c r="C46" s="31">
        <v>0</v>
      </c>
      <c r="D46" s="44">
        <v>0</v>
      </c>
    </row>
    <row r="47" spans="1:4">
      <c r="A47" s="43" t="s">
        <v>106</v>
      </c>
      <c r="B47" s="31">
        <v>96.01</v>
      </c>
      <c r="C47" s="31">
        <v>0.03</v>
      </c>
      <c r="D47" s="44">
        <v>4.3286194253150799E-2</v>
      </c>
    </row>
    <row r="48" spans="1:4">
      <c r="A48" s="43" t="s">
        <v>107</v>
      </c>
      <c r="B48" s="31">
        <v>0</v>
      </c>
      <c r="C48" s="31">
        <v>0</v>
      </c>
      <c r="D48" s="44">
        <v>0</v>
      </c>
    </row>
    <row r="49" spans="1:244">
      <c r="A49" s="45" t="s">
        <v>108</v>
      </c>
      <c r="B49" s="46">
        <v>157.32</v>
      </c>
      <c r="C49" s="46">
        <v>0.05</v>
      </c>
      <c r="D49" s="47">
        <v>7.0927862513339074E-2</v>
      </c>
    </row>
    <row r="50" spans="1:244">
      <c r="A50" s="39" t="s">
        <v>28</v>
      </c>
    </row>
    <row r="51" spans="1:244">
      <c r="A51" s="43" t="s">
        <v>109</v>
      </c>
      <c r="B51" s="31">
        <v>8.4282109927334243</v>
      </c>
      <c r="C51" s="31">
        <v>0</v>
      </c>
      <c r="D51" s="44">
        <v>3.7998664538902191E-3</v>
      </c>
    </row>
    <row r="52" spans="1:244">
      <c r="A52" s="45" t="s">
        <v>110</v>
      </c>
      <c r="B52" s="46">
        <v>8.4282109927334243</v>
      </c>
      <c r="C52" s="46">
        <v>0</v>
      </c>
      <c r="D52" s="47">
        <v>3.7998664538902191E-3</v>
      </c>
    </row>
    <row r="53" spans="1:244" s="49" customFormat="1">
      <c r="A53" s="45" t="s">
        <v>31</v>
      </c>
      <c r="B53" s="46">
        <v>2209.4882109927335</v>
      </c>
      <c r="C53" s="46">
        <v>0.62000000000000011</v>
      </c>
      <c r="D53" s="47">
        <v>0.99614973337233714</v>
      </c>
    </row>
    <row r="54" spans="1:244">
      <c r="A54" s="39" t="s">
        <v>32</v>
      </c>
    </row>
    <row r="55" spans="1:244">
      <c r="A55" s="34" t="s">
        <v>111</v>
      </c>
      <c r="B55" s="31">
        <v>0</v>
      </c>
      <c r="C55" s="31">
        <v>0</v>
      </c>
      <c r="D55" s="44">
        <v>0</v>
      </c>
    </row>
    <row r="56" spans="1:244">
      <c r="A56" s="34" t="s">
        <v>112</v>
      </c>
      <c r="B56" s="31">
        <v>0</v>
      </c>
      <c r="C56" s="31">
        <v>0</v>
      </c>
      <c r="D56" s="44">
        <v>0</v>
      </c>
    </row>
    <row r="57" spans="1:244">
      <c r="A57" s="43" t="s">
        <v>113</v>
      </c>
      <c r="B57" s="31">
        <v>0</v>
      </c>
      <c r="C57" s="31">
        <v>0</v>
      </c>
      <c r="D57" s="44">
        <v>0</v>
      </c>
    </row>
    <row r="58" spans="1:244">
      <c r="A58" s="45" t="s">
        <v>114</v>
      </c>
      <c r="B58" s="46">
        <v>0</v>
      </c>
      <c r="C58" s="46">
        <v>0</v>
      </c>
      <c r="D58" s="47">
        <v>0</v>
      </c>
      <c r="E58" s="34"/>
      <c r="H58" s="50"/>
      <c r="I58" s="34"/>
      <c r="L58" s="50"/>
      <c r="M58" s="34"/>
      <c r="P58" s="50"/>
      <c r="Q58" s="34"/>
      <c r="T58" s="50"/>
      <c r="U58" s="34"/>
      <c r="X58" s="50"/>
      <c r="Y58" s="34"/>
      <c r="AB58" s="50"/>
      <c r="AC58" s="34"/>
      <c r="AF58" s="50"/>
      <c r="AG58" s="34"/>
      <c r="AJ58" s="50"/>
      <c r="AK58" s="34"/>
      <c r="AN58" s="50"/>
      <c r="AO58" s="34"/>
      <c r="AR58" s="50"/>
      <c r="AS58" s="34"/>
      <c r="AV58" s="50"/>
      <c r="AW58" s="34"/>
      <c r="AZ58" s="50"/>
      <c r="BA58" s="34"/>
      <c r="BD58" s="50"/>
      <c r="BE58" s="34"/>
      <c r="BH58" s="50"/>
      <c r="BI58" s="34"/>
      <c r="BL58" s="50"/>
      <c r="BM58" s="34"/>
      <c r="BP58" s="50"/>
      <c r="BQ58" s="34"/>
      <c r="BT58" s="50"/>
      <c r="BU58" s="34"/>
      <c r="BX58" s="50"/>
      <c r="BY58" s="34"/>
      <c r="CB58" s="50"/>
      <c r="CC58" s="34"/>
      <c r="CF58" s="50"/>
      <c r="CG58" s="34"/>
      <c r="CJ58" s="50"/>
      <c r="CK58" s="34"/>
      <c r="CN58" s="50"/>
      <c r="CO58" s="34"/>
      <c r="CR58" s="50"/>
      <c r="CS58" s="34"/>
      <c r="CV58" s="50"/>
      <c r="CW58" s="34"/>
      <c r="CZ58" s="50"/>
      <c r="DA58" s="34"/>
      <c r="DD58" s="50"/>
      <c r="DE58" s="34"/>
      <c r="DH58" s="50"/>
      <c r="DI58" s="34"/>
      <c r="DL58" s="50"/>
      <c r="DM58" s="34"/>
      <c r="DP58" s="50"/>
      <c r="DQ58" s="34"/>
      <c r="DT58" s="50"/>
      <c r="DU58" s="34"/>
      <c r="DX58" s="50"/>
      <c r="DY58" s="34"/>
      <c r="EB58" s="50"/>
      <c r="EC58" s="34"/>
      <c r="EF58" s="50"/>
      <c r="EG58" s="34"/>
      <c r="EJ58" s="50"/>
      <c r="EK58" s="34"/>
      <c r="EN58" s="50"/>
      <c r="EO58" s="34"/>
      <c r="ER58" s="50"/>
      <c r="ES58" s="34"/>
      <c r="EV58" s="50"/>
      <c r="EW58" s="34"/>
      <c r="EZ58" s="50"/>
      <c r="FA58" s="34"/>
      <c r="FD58" s="50"/>
      <c r="FE58" s="34"/>
      <c r="FH58" s="50"/>
      <c r="FI58" s="34"/>
      <c r="FL58" s="50"/>
      <c r="FM58" s="34"/>
      <c r="FP58" s="50"/>
      <c r="FQ58" s="34"/>
      <c r="FT58" s="50"/>
      <c r="FU58" s="34"/>
      <c r="FX58" s="50"/>
      <c r="FY58" s="34"/>
      <c r="GB58" s="50"/>
      <c r="GC58" s="34"/>
      <c r="GF58" s="50"/>
      <c r="GG58" s="34"/>
      <c r="GJ58" s="50"/>
      <c r="GK58" s="34"/>
      <c r="GN58" s="50"/>
      <c r="GO58" s="34"/>
      <c r="GR58" s="50"/>
      <c r="GS58" s="34"/>
      <c r="GV58" s="50"/>
      <c r="GW58" s="34"/>
      <c r="GZ58" s="50"/>
      <c r="HA58" s="34"/>
      <c r="HD58" s="50"/>
      <c r="HE58" s="34"/>
      <c r="HH58" s="50"/>
      <c r="HI58" s="34"/>
      <c r="HL58" s="50"/>
      <c r="HM58" s="34"/>
      <c r="HP58" s="50"/>
      <c r="HQ58" s="34"/>
      <c r="HT58" s="50"/>
      <c r="HU58" s="34"/>
      <c r="HX58" s="50"/>
      <c r="HY58" s="34"/>
      <c r="IB58" s="50"/>
      <c r="IC58" s="34"/>
      <c r="IF58" s="50"/>
      <c r="IG58" s="34"/>
      <c r="IJ58" s="50"/>
    </row>
    <row r="59" spans="1:244">
      <c r="A59" s="39" t="s">
        <v>38</v>
      </c>
    </row>
    <row r="60" spans="1:244">
      <c r="A60" s="43" t="s">
        <v>115</v>
      </c>
      <c r="B60" s="31">
        <v>0</v>
      </c>
      <c r="C60" s="31">
        <v>0</v>
      </c>
      <c r="D60" s="44">
        <v>0</v>
      </c>
    </row>
    <row r="61" spans="1:244">
      <c r="A61" s="43" t="s">
        <v>116</v>
      </c>
      <c r="B61" s="31">
        <v>8.5399999999999991</v>
      </c>
      <c r="C61" s="31">
        <v>0</v>
      </c>
      <c r="D61" s="44">
        <v>3.8502666276628243E-3</v>
      </c>
    </row>
    <row r="62" spans="1:244">
      <c r="A62" s="43" t="s">
        <v>117</v>
      </c>
      <c r="B62" s="31">
        <v>0</v>
      </c>
      <c r="C62" s="31">
        <v>0</v>
      </c>
      <c r="D62" s="44">
        <v>0</v>
      </c>
    </row>
    <row r="63" spans="1:244">
      <c r="A63" s="45" t="s">
        <v>118</v>
      </c>
      <c r="B63" s="46">
        <v>8.5399999999999991</v>
      </c>
      <c r="C63" s="46">
        <v>0</v>
      </c>
      <c r="D63" s="47">
        <v>3.8502666276628243E-3</v>
      </c>
      <c r="E63" s="34"/>
      <c r="H63" s="50"/>
      <c r="I63" s="34"/>
      <c r="L63" s="50"/>
      <c r="M63" s="34"/>
      <c r="P63" s="50"/>
      <c r="Q63" s="34"/>
      <c r="T63" s="50"/>
      <c r="U63" s="34"/>
      <c r="X63" s="50"/>
      <c r="Y63" s="34"/>
      <c r="AB63" s="50"/>
      <c r="AC63" s="34"/>
      <c r="AF63" s="50"/>
      <c r="AG63" s="34"/>
      <c r="AJ63" s="50"/>
      <c r="AK63" s="34"/>
      <c r="AN63" s="50"/>
      <c r="AO63" s="34"/>
      <c r="AR63" s="50"/>
      <c r="AS63" s="34"/>
      <c r="AV63" s="50"/>
      <c r="AW63" s="34"/>
      <c r="AZ63" s="50"/>
      <c r="BA63" s="34"/>
      <c r="BD63" s="50"/>
      <c r="BE63" s="34"/>
      <c r="BH63" s="50"/>
      <c r="BI63" s="34"/>
      <c r="BL63" s="50"/>
      <c r="BM63" s="34"/>
      <c r="BP63" s="50"/>
      <c r="BQ63" s="34"/>
      <c r="BT63" s="50"/>
      <c r="BU63" s="34"/>
      <c r="BX63" s="50"/>
      <c r="BY63" s="34"/>
      <c r="CB63" s="50"/>
      <c r="CC63" s="34"/>
      <c r="CF63" s="50"/>
      <c r="CG63" s="34"/>
      <c r="CJ63" s="50"/>
      <c r="CK63" s="34"/>
      <c r="CN63" s="50"/>
      <c r="CO63" s="34"/>
      <c r="CR63" s="50"/>
      <c r="CS63" s="34"/>
      <c r="CV63" s="50"/>
      <c r="CW63" s="34"/>
      <c r="CZ63" s="50"/>
      <c r="DA63" s="34"/>
      <c r="DD63" s="50"/>
      <c r="DE63" s="34"/>
      <c r="DH63" s="50"/>
      <c r="DI63" s="34"/>
      <c r="DL63" s="50"/>
      <c r="DM63" s="34"/>
      <c r="DP63" s="50"/>
      <c r="DQ63" s="34"/>
      <c r="DT63" s="50"/>
      <c r="DU63" s="34"/>
      <c r="DX63" s="50"/>
      <c r="DY63" s="34"/>
      <c r="EB63" s="50"/>
      <c r="EC63" s="34"/>
      <c r="EF63" s="50"/>
      <c r="EG63" s="34"/>
      <c r="EJ63" s="50"/>
      <c r="EK63" s="34"/>
      <c r="EN63" s="50"/>
      <c r="EO63" s="34"/>
      <c r="ER63" s="50"/>
      <c r="ES63" s="34"/>
      <c r="EV63" s="50"/>
      <c r="EW63" s="34"/>
      <c r="EZ63" s="50"/>
      <c r="FA63" s="34"/>
      <c r="FD63" s="50"/>
      <c r="FE63" s="34"/>
      <c r="FH63" s="50"/>
      <c r="FI63" s="34"/>
      <c r="FL63" s="50"/>
      <c r="FM63" s="34"/>
      <c r="FP63" s="50"/>
      <c r="FQ63" s="34"/>
      <c r="FT63" s="50"/>
      <c r="FU63" s="34"/>
      <c r="FX63" s="50"/>
      <c r="FY63" s="34"/>
      <c r="GB63" s="50"/>
      <c r="GC63" s="34"/>
      <c r="GF63" s="50"/>
      <c r="GG63" s="34"/>
      <c r="GJ63" s="50"/>
      <c r="GK63" s="34"/>
      <c r="GN63" s="50"/>
      <c r="GO63" s="34"/>
      <c r="GR63" s="50"/>
      <c r="GS63" s="34"/>
      <c r="GV63" s="50"/>
      <c r="GW63" s="34"/>
      <c r="GZ63" s="50"/>
      <c r="HA63" s="34"/>
      <c r="HD63" s="50"/>
      <c r="HE63" s="34"/>
      <c r="HH63" s="50"/>
      <c r="HI63" s="34"/>
      <c r="HL63" s="50"/>
      <c r="HM63" s="34"/>
      <c r="HP63" s="50"/>
      <c r="HQ63" s="34"/>
      <c r="HT63" s="50"/>
      <c r="HU63" s="34"/>
      <c r="HX63" s="50"/>
      <c r="HY63" s="34"/>
      <c r="IB63" s="50"/>
      <c r="IC63" s="34"/>
      <c r="IF63" s="50"/>
      <c r="IG63" s="34"/>
      <c r="IJ63" s="50"/>
    </row>
    <row r="64" spans="1:244">
      <c r="A64" s="45" t="s">
        <v>119</v>
      </c>
      <c r="B64" s="46">
        <v>8.5399999999999991</v>
      </c>
      <c r="C64" s="46">
        <v>0</v>
      </c>
      <c r="D64" s="47">
        <v>3.8502666276628243E-3</v>
      </c>
      <c r="G64" s="34"/>
      <c r="K64" s="34"/>
      <c r="O64" s="34"/>
      <c r="S64" s="34"/>
      <c r="W64" s="34"/>
      <c r="AA64" s="34"/>
      <c r="AE64" s="34"/>
      <c r="AI64" s="34"/>
      <c r="AM64" s="34"/>
      <c r="AQ64" s="34"/>
      <c r="AU64" s="34"/>
      <c r="AY64" s="34"/>
      <c r="BC64" s="34"/>
      <c r="BG64" s="34"/>
      <c r="BK64" s="34"/>
      <c r="BO64" s="34"/>
      <c r="BS64" s="34"/>
      <c r="BW64" s="34"/>
      <c r="CA64" s="34"/>
      <c r="CE64" s="34"/>
      <c r="CI64" s="34"/>
      <c r="CM64" s="34"/>
      <c r="CQ64" s="34"/>
      <c r="CU64" s="34"/>
      <c r="CY64" s="34"/>
      <c r="DC64" s="34"/>
      <c r="DG64" s="34"/>
      <c r="DK64" s="34"/>
      <c r="DO64" s="34"/>
      <c r="DS64" s="34"/>
      <c r="DW64" s="34"/>
      <c r="EA64" s="34"/>
      <c r="EE64" s="34"/>
      <c r="EI64" s="34"/>
      <c r="EM64" s="34"/>
      <c r="EQ64" s="34"/>
      <c r="EU64" s="34"/>
      <c r="EY64" s="34"/>
      <c r="FC64" s="34"/>
      <c r="FG64" s="34"/>
      <c r="FK64" s="34"/>
      <c r="FO64" s="34"/>
      <c r="FS64" s="34"/>
      <c r="FW64" s="34"/>
      <c r="GA64" s="34"/>
      <c r="GE64" s="34"/>
      <c r="GI64" s="34"/>
      <c r="GM64" s="34"/>
      <c r="GQ64" s="34"/>
      <c r="GU64" s="34"/>
      <c r="GY64" s="34"/>
      <c r="HC64" s="34"/>
      <c r="HG64" s="34"/>
      <c r="HK64" s="34"/>
      <c r="HO64" s="34"/>
      <c r="HS64" s="34"/>
      <c r="HW64" s="34"/>
      <c r="IA64" s="34"/>
      <c r="IE64" s="34"/>
    </row>
    <row r="65" spans="1:244" s="49" customFormat="1">
      <c r="A65" s="45" t="s">
        <v>44</v>
      </c>
      <c r="B65" s="46">
        <v>2218.0282109927334</v>
      </c>
      <c r="C65" s="46">
        <v>0.62000000000000011</v>
      </c>
      <c r="D65" s="47">
        <v>1</v>
      </c>
    </row>
    <row r="66" spans="1:244">
      <c r="A66" s="39" t="s">
        <v>45</v>
      </c>
    </row>
    <row r="67" spans="1:244">
      <c r="A67" s="34" t="s">
        <v>120</v>
      </c>
      <c r="B67" s="31">
        <v>0</v>
      </c>
      <c r="C67" s="31">
        <v>0</v>
      </c>
      <c r="D67" s="44">
        <v>0</v>
      </c>
    </row>
    <row r="68" spans="1:244">
      <c r="A68" s="34" t="s">
        <v>121</v>
      </c>
      <c r="B68" s="31">
        <v>0</v>
      </c>
      <c r="C68" s="31">
        <v>0</v>
      </c>
      <c r="D68" s="44">
        <v>0</v>
      </c>
    </row>
    <row r="69" spans="1:244">
      <c r="A69" s="34" t="s">
        <v>122</v>
      </c>
      <c r="B69" s="31">
        <v>0</v>
      </c>
      <c r="C69" s="31">
        <v>0</v>
      </c>
      <c r="D69" s="44">
        <v>0</v>
      </c>
    </row>
    <row r="70" spans="1:244">
      <c r="A70" s="45" t="s">
        <v>123</v>
      </c>
      <c r="B70" s="46">
        <v>0</v>
      </c>
      <c r="C70" s="46">
        <v>0</v>
      </c>
      <c r="D70" s="47">
        <v>0</v>
      </c>
      <c r="E70" s="34"/>
      <c r="H70" s="50"/>
      <c r="I70" s="34"/>
      <c r="L70" s="50"/>
      <c r="M70" s="34"/>
      <c r="P70" s="50"/>
      <c r="Q70" s="34"/>
      <c r="T70" s="50"/>
      <c r="U70" s="34"/>
      <c r="X70" s="50"/>
      <c r="Y70" s="34"/>
      <c r="AB70" s="50"/>
      <c r="AC70" s="34"/>
      <c r="AF70" s="50"/>
      <c r="AG70" s="34"/>
      <c r="AJ70" s="50"/>
      <c r="AK70" s="34"/>
      <c r="AN70" s="50"/>
      <c r="AO70" s="34"/>
      <c r="AR70" s="50"/>
      <c r="AS70" s="34"/>
      <c r="AV70" s="50"/>
      <c r="AW70" s="34"/>
      <c r="AZ70" s="50"/>
      <c r="BA70" s="34"/>
      <c r="BD70" s="50"/>
      <c r="BE70" s="34"/>
      <c r="BH70" s="50"/>
      <c r="BI70" s="34"/>
      <c r="BL70" s="50"/>
      <c r="BM70" s="34"/>
      <c r="BP70" s="50"/>
      <c r="BQ70" s="34"/>
      <c r="BT70" s="50"/>
      <c r="BU70" s="34"/>
      <c r="BX70" s="50"/>
      <c r="BY70" s="34"/>
      <c r="CB70" s="50"/>
      <c r="CC70" s="34"/>
      <c r="CF70" s="50"/>
      <c r="CG70" s="34"/>
      <c r="CJ70" s="50"/>
      <c r="CK70" s="34"/>
      <c r="CN70" s="50"/>
      <c r="CO70" s="34"/>
      <c r="CR70" s="50"/>
      <c r="CS70" s="34"/>
      <c r="CV70" s="50"/>
      <c r="CW70" s="34"/>
      <c r="CZ70" s="50"/>
      <c r="DA70" s="34"/>
      <c r="DD70" s="50"/>
      <c r="DE70" s="34"/>
      <c r="DH70" s="50"/>
      <c r="DI70" s="34"/>
      <c r="DL70" s="50"/>
      <c r="DM70" s="34"/>
      <c r="DP70" s="50"/>
      <c r="DQ70" s="34"/>
      <c r="DT70" s="50"/>
      <c r="DU70" s="34"/>
      <c r="DX70" s="50"/>
      <c r="DY70" s="34"/>
      <c r="EB70" s="50"/>
      <c r="EC70" s="34"/>
      <c r="EF70" s="50"/>
      <c r="EG70" s="34"/>
      <c r="EJ70" s="50"/>
      <c r="EK70" s="34"/>
      <c r="EN70" s="50"/>
      <c r="EO70" s="34"/>
      <c r="ER70" s="50"/>
      <c r="ES70" s="34"/>
      <c r="EV70" s="50"/>
      <c r="EW70" s="34"/>
      <c r="EZ70" s="50"/>
      <c r="FA70" s="34"/>
      <c r="FD70" s="50"/>
      <c r="FE70" s="34"/>
      <c r="FH70" s="50"/>
      <c r="FI70" s="34"/>
      <c r="FL70" s="50"/>
      <c r="FM70" s="34"/>
      <c r="FP70" s="50"/>
      <c r="FQ70" s="34"/>
      <c r="FT70" s="50"/>
      <c r="FU70" s="34"/>
      <c r="FX70" s="50"/>
      <c r="FY70" s="34"/>
      <c r="GB70" s="50"/>
      <c r="GC70" s="34"/>
      <c r="GF70" s="50"/>
      <c r="GG70" s="34"/>
      <c r="GJ70" s="50"/>
      <c r="GK70" s="34"/>
      <c r="GN70" s="50"/>
      <c r="GO70" s="34"/>
      <c r="GR70" s="50"/>
      <c r="GS70" s="34"/>
      <c r="GV70" s="50"/>
      <c r="GW70" s="34"/>
      <c r="GZ70" s="50"/>
      <c r="HA70" s="34"/>
      <c r="HD70" s="50"/>
      <c r="HE70" s="34"/>
      <c r="HH70" s="50"/>
      <c r="HI70" s="34"/>
      <c r="HL70" s="50"/>
      <c r="HM70" s="34"/>
      <c r="HP70" s="50"/>
      <c r="HQ70" s="34"/>
      <c r="HT70" s="50"/>
      <c r="HU70" s="34"/>
      <c r="HX70" s="50"/>
      <c r="HY70" s="34"/>
      <c r="IB70" s="50"/>
      <c r="IC70" s="34"/>
      <c r="IF70" s="50"/>
      <c r="IG70" s="34"/>
      <c r="IJ70" s="50"/>
    </row>
    <row r="71" spans="1:244" s="49" customFormat="1" ht="13.5" thickBot="1">
      <c r="A71" s="51" t="s">
        <v>49</v>
      </c>
      <c r="B71" s="52">
        <v>2218.0282109927334</v>
      </c>
      <c r="C71" s="52">
        <v>0.62000000000000011</v>
      </c>
      <c r="D71" s="53">
        <v>1</v>
      </c>
    </row>
    <row r="72" spans="1:244">
      <c r="A72" s="54" t="s">
        <v>50</v>
      </c>
      <c r="D72" s="5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57" customWidth="1"/>
    <col min="2" max="2" width="16.125" style="57" customWidth="1"/>
    <col min="3" max="3" width="0.5" style="57" customWidth="1"/>
    <col min="4" max="4" width="3.375" style="57" customWidth="1"/>
    <col min="5" max="5" width="16" style="57" customWidth="1"/>
    <col min="6" max="7" width="0.875" style="57" customWidth="1"/>
    <col min="8" max="8" width="7.75" style="57" customWidth="1"/>
    <col min="9" max="9" width="9.375" style="57" customWidth="1"/>
    <col min="10" max="10" width="8.5" style="57" customWidth="1"/>
    <col min="11" max="11" width="1.625" style="57" customWidth="1"/>
    <col min="12" max="12" width="3.5" style="57" customWidth="1"/>
    <col min="13" max="13" width="14" style="57" customWidth="1"/>
    <col min="14" max="14" width="4.625" style="57" customWidth="1"/>
    <col min="15" max="15" width="4.375" style="57" customWidth="1"/>
    <col min="16" max="16" width="29.5" style="57" customWidth="1"/>
    <col min="17" max="256" width="8.375" style="57"/>
    <col min="257" max="257" width="4.625" style="57" customWidth="1"/>
    <col min="258" max="258" width="16.125" style="57" customWidth="1"/>
    <col min="259" max="259" width="0.5" style="57" customWidth="1"/>
    <col min="260" max="260" width="3.375" style="57" customWidth="1"/>
    <col min="261" max="261" width="16" style="57" customWidth="1"/>
    <col min="262" max="263" width="0.875" style="57" customWidth="1"/>
    <col min="264" max="264" width="7.75" style="57" customWidth="1"/>
    <col min="265" max="265" width="9.375" style="57" customWidth="1"/>
    <col min="266" max="266" width="8.5" style="57" customWidth="1"/>
    <col min="267" max="267" width="1.625" style="57" customWidth="1"/>
    <col min="268" max="268" width="3.5" style="57" customWidth="1"/>
    <col min="269" max="269" width="14" style="57" customWidth="1"/>
    <col min="270" max="270" width="4.625" style="57" customWidth="1"/>
    <col min="271" max="271" width="4.375" style="57" customWidth="1"/>
    <col min="272" max="272" width="29.5" style="57" customWidth="1"/>
    <col min="273" max="512" width="8.375" style="57"/>
    <col min="513" max="513" width="4.625" style="57" customWidth="1"/>
    <col min="514" max="514" width="16.125" style="57" customWidth="1"/>
    <col min="515" max="515" width="0.5" style="57" customWidth="1"/>
    <col min="516" max="516" width="3.375" style="57" customWidth="1"/>
    <col min="517" max="517" width="16" style="57" customWidth="1"/>
    <col min="518" max="519" width="0.875" style="57" customWidth="1"/>
    <col min="520" max="520" width="7.75" style="57" customWidth="1"/>
    <col min="521" max="521" width="9.375" style="57" customWidth="1"/>
    <col min="522" max="522" width="8.5" style="57" customWidth="1"/>
    <col min="523" max="523" width="1.625" style="57" customWidth="1"/>
    <col min="524" max="524" width="3.5" style="57" customWidth="1"/>
    <col min="525" max="525" width="14" style="57" customWidth="1"/>
    <col min="526" max="526" width="4.625" style="57" customWidth="1"/>
    <col min="527" max="527" width="4.375" style="57" customWidth="1"/>
    <col min="528" max="528" width="29.5" style="57" customWidth="1"/>
    <col min="529" max="768" width="8.375" style="57"/>
    <col min="769" max="769" width="4.625" style="57" customWidth="1"/>
    <col min="770" max="770" width="16.125" style="57" customWidth="1"/>
    <col min="771" max="771" width="0.5" style="57" customWidth="1"/>
    <col min="772" max="772" width="3.375" style="57" customWidth="1"/>
    <col min="773" max="773" width="16" style="57" customWidth="1"/>
    <col min="774" max="775" width="0.875" style="57" customWidth="1"/>
    <col min="776" max="776" width="7.75" style="57" customWidth="1"/>
    <col min="777" max="777" width="9.375" style="57" customWidth="1"/>
    <col min="778" max="778" width="8.5" style="57" customWidth="1"/>
    <col min="779" max="779" width="1.625" style="57" customWidth="1"/>
    <col min="780" max="780" width="3.5" style="57" customWidth="1"/>
    <col min="781" max="781" width="14" style="57" customWidth="1"/>
    <col min="782" max="782" width="4.625" style="57" customWidth="1"/>
    <col min="783" max="783" width="4.375" style="57" customWidth="1"/>
    <col min="784" max="784" width="29.5" style="57" customWidth="1"/>
    <col min="785" max="1024" width="8.375" style="57"/>
    <col min="1025" max="1025" width="4.625" style="57" customWidth="1"/>
    <col min="1026" max="1026" width="16.125" style="57" customWidth="1"/>
    <col min="1027" max="1027" width="0.5" style="57" customWidth="1"/>
    <col min="1028" max="1028" width="3.375" style="57" customWidth="1"/>
    <col min="1029" max="1029" width="16" style="57" customWidth="1"/>
    <col min="1030" max="1031" width="0.875" style="57" customWidth="1"/>
    <col min="1032" max="1032" width="7.75" style="57" customWidth="1"/>
    <col min="1033" max="1033" width="9.375" style="57" customWidth="1"/>
    <col min="1034" max="1034" width="8.5" style="57" customWidth="1"/>
    <col min="1035" max="1035" width="1.625" style="57" customWidth="1"/>
    <col min="1036" max="1036" width="3.5" style="57" customWidth="1"/>
    <col min="1037" max="1037" width="14" style="57" customWidth="1"/>
    <col min="1038" max="1038" width="4.625" style="57" customWidth="1"/>
    <col min="1039" max="1039" width="4.375" style="57" customWidth="1"/>
    <col min="1040" max="1040" width="29.5" style="57" customWidth="1"/>
    <col min="1041" max="1280" width="8.375" style="57"/>
    <col min="1281" max="1281" width="4.625" style="57" customWidth="1"/>
    <col min="1282" max="1282" width="16.125" style="57" customWidth="1"/>
    <col min="1283" max="1283" width="0.5" style="57" customWidth="1"/>
    <col min="1284" max="1284" width="3.375" style="57" customWidth="1"/>
    <col min="1285" max="1285" width="16" style="57" customWidth="1"/>
    <col min="1286" max="1287" width="0.875" style="57" customWidth="1"/>
    <col min="1288" max="1288" width="7.75" style="57" customWidth="1"/>
    <col min="1289" max="1289" width="9.375" style="57" customWidth="1"/>
    <col min="1290" max="1290" width="8.5" style="57" customWidth="1"/>
    <col min="1291" max="1291" width="1.625" style="57" customWidth="1"/>
    <col min="1292" max="1292" width="3.5" style="57" customWidth="1"/>
    <col min="1293" max="1293" width="14" style="57" customWidth="1"/>
    <col min="1294" max="1294" width="4.625" style="57" customWidth="1"/>
    <col min="1295" max="1295" width="4.375" style="57" customWidth="1"/>
    <col min="1296" max="1296" width="29.5" style="57" customWidth="1"/>
    <col min="1297" max="1536" width="8.375" style="57"/>
    <col min="1537" max="1537" width="4.625" style="57" customWidth="1"/>
    <col min="1538" max="1538" width="16.125" style="57" customWidth="1"/>
    <col min="1539" max="1539" width="0.5" style="57" customWidth="1"/>
    <col min="1540" max="1540" width="3.375" style="57" customWidth="1"/>
    <col min="1541" max="1541" width="16" style="57" customWidth="1"/>
    <col min="1542" max="1543" width="0.875" style="57" customWidth="1"/>
    <col min="1544" max="1544" width="7.75" style="57" customWidth="1"/>
    <col min="1545" max="1545" width="9.375" style="57" customWidth="1"/>
    <col min="1546" max="1546" width="8.5" style="57" customWidth="1"/>
    <col min="1547" max="1547" width="1.625" style="57" customWidth="1"/>
    <col min="1548" max="1548" width="3.5" style="57" customWidth="1"/>
    <col min="1549" max="1549" width="14" style="57" customWidth="1"/>
    <col min="1550" max="1550" width="4.625" style="57" customWidth="1"/>
    <col min="1551" max="1551" width="4.375" style="57" customWidth="1"/>
    <col min="1552" max="1552" width="29.5" style="57" customWidth="1"/>
    <col min="1553" max="1792" width="8.375" style="57"/>
    <col min="1793" max="1793" width="4.625" style="57" customWidth="1"/>
    <col min="1794" max="1794" width="16.125" style="57" customWidth="1"/>
    <col min="1795" max="1795" width="0.5" style="57" customWidth="1"/>
    <col min="1796" max="1796" width="3.375" style="57" customWidth="1"/>
    <col min="1797" max="1797" width="16" style="57" customWidth="1"/>
    <col min="1798" max="1799" width="0.875" style="57" customWidth="1"/>
    <col min="1800" max="1800" width="7.75" style="57" customWidth="1"/>
    <col min="1801" max="1801" width="9.375" style="57" customWidth="1"/>
    <col min="1802" max="1802" width="8.5" style="57" customWidth="1"/>
    <col min="1803" max="1803" width="1.625" style="57" customWidth="1"/>
    <col min="1804" max="1804" width="3.5" style="57" customWidth="1"/>
    <col min="1805" max="1805" width="14" style="57" customWidth="1"/>
    <col min="1806" max="1806" width="4.625" style="57" customWidth="1"/>
    <col min="1807" max="1807" width="4.375" style="57" customWidth="1"/>
    <col min="1808" max="1808" width="29.5" style="57" customWidth="1"/>
    <col min="1809" max="2048" width="8.375" style="57"/>
    <col min="2049" max="2049" width="4.625" style="57" customWidth="1"/>
    <col min="2050" max="2050" width="16.125" style="57" customWidth="1"/>
    <col min="2051" max="2051" width="0.5" style="57" customWidth="1"/>
    <col min="2052" max="2052" width="3.375" style="57" customWidth="1"/>
    <col min="2053" max="2053" width="16" style="57" customWidth="1"/>
    <col min="2054" max="2055" width="0.875" style="57" customWidth="1"/>
    <col min="2056" max="2056" width="7.75" style="57" customWidth="1"/>
    <col min="2057" max="2057" width="9.375" style="57" customWidth="1"/>
    <col min="2058" max="2058" width="8.5" style="57" customWidth="1"/>
    <col min="2059" max="2059" width="1.625" style="57" customWidth="1"/>
    <col min="2060" max="2060" width="3.5" style="57" customWidth="1"/>
    <col min="2061" max="2061" width="14" style="57" customWidth="1"/>
    <col min="2062" max="2062" width="4.625" style="57" customWidth="1"/>
    <col min="2063" max="2063" width="4.375" style="57" customWidth="1"/>
    <col min="2064" max="2064" width="29.5" style="57" customWidth="1"/>
    <col min="2065" max="2304" width="8.375" style="57"/>
    <col min="2305" max="2305" width="4.625" style="57" customWidth="1"/>
    <col min="2306" max="2306" width="16.125" style="57" customWidth="1"/>
    <col min="2307" max="2307" width="0.5" style="57" customWidth="1"/>
    <col min="2308" max="2308" width="3.375" style="57" customWidth="1"/>
    <col min="2309" max="2309" width="16" style="57" customWidth="1"/>
    <col min="2310" max="2311" width="0.875" style="57" customWidth="1"/>
    <col min="2312" max="2312" width="7.75" style="57" customWidth="1"/>
    <col min="2313" max="2313" width="9.375" style="57" customWidth="1"/>
    <col min="2314" max="2314" width="8.5" style="57" customWidth="1"/>
    <col min="2315" max="2315" width="1.625" style="57" customWidth="1"/>
    <col min="2316" max="2316" width="3.5" style="57" customWidth="1"/>
    <col min="2317" max="2317" width="14" style="57" customWidth="1"/>
    <col min="2318" max="2318" width="4.625" style="57" customWidth="1"/>
    <col min="2319" max="2319" width="4.375" style="57" customWidth="1"/>
    <col min="2320" max="2320" width="29.5" style="57" customWidth="1"/>
    <col min="2321" max="2560" width="8.375" style="57"/>
    <col min="2561" max="2561" width="4.625" style="57" customWidth="1"/>
    <col min="2562" max="2562" width="16.125" style="57" customWidth="1"/>
    <col min="2563" max="2563" width="0.5" style="57" customWidth="1"/>
    <col min="2564" max="2564" width="3.375" style="57" customWidth="1"/>
    <col min="2565" max="2565" width="16" style="57" customWidth="1"/>
    <col min="2566" max="2567" width="0.875" style="57" customWidth="1"/>
    <col min="2568" max="2568" width="7.75" style="57" customWidth="1"/>
    <col min="2569" max="2569" width="9.375" style="57" customWidth="1"/>
    <col min="2570" max="2570" width="8.5" style="57" customWidth="1"/>
    <col min="2571" max="2571" width="1.625" style="57" customWidth="1"/>
    <col min="2572" max="2572" width="3.5" style="57" customWidth="1"/>
    <col min="2573" max="2573" width="14" style="57" customWidth="1"/>
    <col min="2574" max="2574" width="4.625" style="57" customWidth="1"/>
    <col min="2575" max="2575" width="4.375" style="57" customWidth="1"/>
    <col min="2576" max="2576" width="29.5" style="57" customWidth="1"/>
    <col min="2577" max="2816" width="8.375" style="57"/>
    <col min="2817" max="2817" width="4.625" style="57" customWidth="1"/>
    <col min="2818" max="2818" width="16.125" style="57" customWidth="1"/>
    <col min="2819" max="2819" width="0.5" style="57" customWidth="1"/>
    <col min="2820" max="2820" width="3.375" style="57" customWidth="1"/>
    <col min="2821" max="2821" width="16" style="57" customWidth="1"/>
    <col min="2822" max="2823" width="0.875" style="57" customWidth="1"/>
    <col min="2824" max="2824" width="7.75" style="57" customWidth="1"/>
    <col min="2825" max="2825" width="9.375" style="57" customWidth="1"/>
    <col min="2826" max="2826" width="8.5" style="57" customWidth="1"/>
    <col min="2827" max="2827" width="1.625" style="57" customWidth="1"/>
    <col min="2828" max="2828" width="3.5" style="57" customWidth="1"/>
    <col min="2829" max="2829" width="14" style="57" customWidth="1"/>
    <col min="2830" max="2830" width="4.625" style="57" customWidth="1"/>
    <col min="2831" max="2831" width="4.375" style="57" customWidth="1"/>
    <col min="2832" max="2832" width="29.5" style="57" customWidth="1"/>
    <col min="2833" max="3072" width="8.375" style="57"/>
    <col min="3073" max="3073" width="4.625" style="57" customWidth="1"/>
    <col min="3074" max="3074" width="16.125" style="57" customWidth="1"/>
    <col min="3075" max="3075" width="0.5" style="57" customWidth="1"/>
    <col min="3076" max="3076" width="3.375" style="57" customWidth="1"/>
    <col min="3077" max="3077" width="16" style="57" customWidth="1"/>
    <col min="3078" max="3079" width="0.875" style="57" customWidth="1"/>
    <col min="3080" max="3080" width="7.75" style="57" customWidth="1"/>
    <col min="3081" max="3081" width="9.375" style="57" customWidth="1"/>
    <col min="3082" max="3082" width="8.5" style="57" customWidth="1"/>
    <col min="3083" max="3083" width="1.625" style="57" customWidth="1"/>
    <col min="3084" max="3084" width="3.5" style="57" customWidth="1"/>
    <col min="3085" max="3085" width="14" style="57" customWidth="1"/>
    <col min="3086" max="3086" width="4.625" style="57" customWidth="1"/>
    <col min="3087" max="3087" width="4.375" style="57" customWidth="1"/>
    <col min="3088" max="3088" width="29.5" style="57" customWidth="1"/>
    <col min="3089" max="3328" width="8.375" style="57"/>
    <col min="3329" max="3329" width="4.625" style="57" customWidth="1"/>
    <col min="3330" max="3330" width="16.125" style="57" customWidth="1"/>
    <col min="3331" max="3331" width="0.5" style="57" customWidth="1"/>
    <col min="3332" max="3332" width="3.375" style="57" customWidth="1"/>
    <col min="3333" max="3333" width="16" style="57" customWidth="1"/>
    <col min="3334" max="3335" width="0.875" style="57" customWidth="1"/>
    <col min="3336" max="3336" width="7.75" style="57" customWidth="1"/>
    <col min="3337" max="3337" width="9.375" style="57" customWidth="1"/>
    <col min="3338" max="3338" width="8.5" style="57" customWidth="1"/>
    <col min="3339" max="3339" width="1.625" style="57" customWidth="1"/>
    <col min="3340" max="3340" width="3.5" style="57" customWidth="1"/>
    <col min="3341" max="3341" width="14" style="57" customWidth="1"/>
    <col min="3342" max="3342" width="4.625" style="57" customWidth="1"/>
    <col min="3343" max="3343" width="4.375" style="57" customWidth="1"/>
    <col min="3344" max="3344" width="29.5" style="57" customWidth="1"/>
    <col min="3345" max="3584" width="8.375" style="57"/>
    <col min="3585" max="3585" width="4.625" style="57" customWidth="1"/>
    <col min="3586" max="3586" width="16.125" style="57" customWidth="1"/>
    <col min="3587" max="3587" width="0.5" style="57" customWidth="1"/>
    <col min="3588" max="3588" width="3.375" style="57" customWidth="1"/>
    <col min="3589" max="3589" width="16" style="57" customWidth="1"/>
    <col min="3590" max="3591" width="0.875" style="57" customWidth="1"/>
    <col min="3592" max="3592" width="7.75" style="57" customWidth="1"/>
    <col min="3593" max="3593" width="9.375" style="57" customWidth="1"/>
    <col min="3594" max="3594" width="8.5" style="57" customWidth="1"/>
    <col min="3595" max="3595" width="1.625" style="57" customWidth="1"/>
    <col min="3596" max="3596" width="3.5" style="57" customWidth="1"/>
    <col min="3597" max="3597" width="14" style="57" customWidth="1"/>
    <col min="3598" max="3598" width="4.625" style="57" customWidth="1"/>
    <col min="3599" max="3599" width="4.375" style="57" customWidth="1"/>
    <col min="3600" max="3600" width="29.5" style="57" customWidth="1"/>
    <col min="3601" max="3840" width="8.375" style="57"/>
    <col min="3841" max="3841" width="4.625" style="57" customWidth="1"/>
    <col min="3842" max="3842" width="16.125" style="57" customWidth="1"/>
    <col min="3843" max="3843" width="0.5" style="57" customWidth="1"/>
    <col min="3844" max="3844" width="3.375" style="57" customWidth="1"/>
    <col min="3845" max="3845" width="16" style="57" customWidth="1"/>
    <col min="3846" max="3847" width="0.875" style="57" customWidth="1"/>
    <col min="3848" max="3848" width="7.75" style="57" customWidth="1"/>
    <col min="3849" max="3849" width="9.375" style="57" customWidth="1"/>
    <col min="3850" max="3850" width="8.5" style="57" customWidth="1"/>
    <col min="3851" max="3851" width="1.625" style="57" customWidth="1"/>
    <col min="3852" max="3852" width="3.5" style="57" customWidth="1"/>
    <col min="3853" max="3853" width="14" style="57" customWidth="1"/>
    <col min="3854" max="3854" width="4.625" style="57" customWidth="1"/>
    <col min="3855" max="3855" width="4.375" style="57" customWidth="1"/>
    <col min="3856" max="3856" width="29.5" style="57" customWidth="1"/>
    <col min="3857" max="4096" width="8.375" style="57"/>
    <col min="4097" max="4097" width="4.625" style="57" customWidth="1"/>
    <col min="4098" max="4098" width="16.125" style="57" customWidth="1"/>
    <col min="4099" max="4099" width="0.5" style="57" customWidth="1"/>
    <col min="4100" max="4100" width="3.375" style="57" customWidth="1"/>
    <col min="4101" max="4101" width="16" style="57" customWidth="1"/>
    <col min="4102" max="4103" width="0.875" style="57" customWidth="1"/>
    <col min="4104" max="4104" width="7.75" style="57" customWidth="1"/>
    <col min="4105" max="4105" width="9.375" style="57" customWidth="1"/>
    <col min="4106" max="4106" width="8.5" style="57" customWidth="1"/>
    <col min="4107" max="4107" width="1.625" style="57" customWidth="1"/>
    <col min="4108" max="4108" width="3.5" style="57" customWidth="1"/>
    <col min="4109" max="4109" width="14" style="57" customWidth="1"/>
    <col min="4110" max="4110" width="4.625" style="57" customWidth="1"/>
    <col min="4111" max="4111" width="4.375" style="57" customWidth="1"/>
    <col min="4112" max="4112" width="29.5" style="57" customWidth="1"/>
    <col min="4113" max="4352" width="8.375" style="57"/>
    <col min="4353" max="4353" width="4.625" style="57" customWidth="1"/>
    <col min="4354" max="4354" width="16.125" style="57" customWidth="1"/>
    <col min="4355" max="4355" width="0.5" style="57" customWidth="1"/>
    <col min="4356" max="4356" width="3.375" style="57" customWidth="1"/>
    <col min="4357" max="4357" width="16" style="57" customWidth="1"/>
    <col min="4358" max="4359" width="0.875" style="57" customWidth="1"/>
    <col min="4360" max="4360" width="7.75" style="57" customWidth="1"/>
    <col min="4361" max="4361" width="9.375" style="57" customWidth="1"/>
    <col min="4362" max="4362" width="8.5" style="57" customWidth="1"/>
    <col min="4363" max="4363" width="1.625" style="57" customWidth="1"/>
    <col min="4364" max="4364" width="3.5" style="57" customWidth="1"/>
    <col min="4365" max="4365" width="14" style="57" customWidth="1"/>
    <col min="4366" max="4366" width="4.625" style="57" customWidth="1"/>
    <col min="4367" max="4367" width="4.375" style="57" customWidth="1"/>
    <col min="4368" max="4368" width="29.5" style="57" customWidth="1"/>
    <col min="4369" max="4608" width="8.375" style="57"/>
    <col min="4609" max="4609" width="4.625" style="57" customWidth="1"/>
    <col min="4610" max="4610" width="16.125" style="57" customWidth="1"/>
    <col min="4611" max="4611" width="0.5" style="57" customWidth="1"/>
    <col min="4612" max="4612" width="3.375" style="57" customWidth="1"/>
    <col min="4613" max="4613" width="16" style="57" customWidth="1"/>
    <col min="4614" max="4615" width="0.875" style="57" customWidth="1"/>
    <col min="4616" max="4616" width="7.75" style="57" customWidth="1"/>
    <col min="4617" max="4617" width="9.375" style="57" customWidth="1"/>
    <col min="4618" max="4618" width="8.5" style="57" customWidth="1"/>
    <col min="4619" max="4619" width="1.625" style="57" customWidth="1"/>
    <col min="4620" max="4620" width="3.5" style="57" customWidth="1"/>
    <col min="4621" max="4621" width="14" style="57" customWidth="1"/>
    <col min="4622" max="4622" width="4.625" style="57" customWidth="1"/>
    <col min="4623" max="4623" width="4.375" style="57" customWidth="1"/>
    <col min="4624" max="4624" width="29.5" style="57" customWidth="1"/>
    <col min="4625" max="4864" width="8.375" style="57"/>
    <col min="4865" max="4865" width="4.625" style="57" customWidth="1"/>
    <col min="4866" max="4866" width="16.125" style="57" customWidth="1"/>
    <col min="4867" max="4867" width="0.5" style="57" customWidth="1"/>
    <col min="4868" max="4868" width="3.375" style="57" customWidth="1"/>
    <col min="4869" max="4869" width="16" style="57" customWidth="1"/>
    <col min="4870" max="4871" width="0.875" style="57" customWidth="1"/>
    <col min="4872" max="4872" width="7.75" style="57" customWidth="1"/>
    <col min="4873" max="4873" width="9.375" style="57" customWidth="1"/>
    <col min="4874" max="4874" width="8.5" style="57" customWidth="1"/>
    <col min="4875" max="4875" width="1.625" style="57" customWidth="1"/>
    <col min="4876" max="4876" width="3.5" style="57" customWidth="1"/>
    <col min="4877" max="4877" width="14" style="57" customWidth="1"/>
    <col min="4878" max="4878" width="4.625" style="57" customWidth="1"/>
    <col min="4879" max="4879" width="4.375" style="57" customWidth="1"/>
    <col min="4880" max="4880" width="29.5" style="57" customWidth="1"/>
    <col min="4881" max="5120" width="8.375" style="57"/>
    <col min="5121" max="5121" width="4.625" style="57" customWidth="1"/>
    <col min="5122" max="5122" width="16.125" style="57" customWidth="1"/>
    <col min="5123" max="5123" width="0.5" style="57" customWidth="1"/>
    <col min="5124" max="5124" width="3.375" style="57" customWidth="1"/>
    <col min="5125" max="5125" width="16" style="57" customWidth="1"/>
    <col min="5126" max="5127" width="0.875" style="57" customWidth="1"/>
    <col min="5128" max="5128" width="7.75" style="57" customWidth="1"/>
    <col min="5129" max="5129" width="9.375" style="57" customWidth="1"/>
    <col min="5130" max="5130" width="8.5" style="57" customWidth="1"/>
    <col min="5131" max="5131" width="1.625" style="57" customWidth="1"/>
    <col min="5132" max="5132" width="3.5" style="57" customWidth="1"/>
    <col min="5133" max="5133" width="14" style="57" customWidth="1"/>
    <col min="5134" max="5134" width="4.625" style="57" customWidth="1"/>
    <col min="5135" max="5135" width="4.375" style="57" customWidth="1"/>
    <col min="5136" max="5136" width="29.5" style="57" customWidth="1"/>
    <col min="5137" max="5376" width="8.375" style="57"/>
    <col min="5377" max="5377" width="4.625" style="57" customWidth="1"/>
    <col min="5378" max="5378" width="16.125" style="57" customWidth="1"/>
    <col min="5379" max="5379" width="0.5" style="57" customWidth="1"/>
    <col min="5380" max="5380" width="3.375" style="57" customWidth="1"/>
    <col min="5381" max="5381" width="16" style="57" customWidth="1"/>
    <col min="5382" max="5383" width="0.875" style="57" customWidth="1"/>
    <col min="5384" max="5384" width="7.75" style="57" customWidth="1"/>
    <col min="5385" max="5385" width="9.375" style="57" customWidth="1"/>
    <col min="5386" max="5386" width="8.5" style="57" customWidth="1"/>
    <col min="5387" max="5387" width="1.625" style="57" customWidth="1"/>
    <col min="5388" max="5388" width="3.5" style="57" customWidth="1"/>
    <col min="5389" max="5389" width="14" style="57" customWidth="1"/>
    <col min="5390" max="5390" width="4.625" style="57" customWidth="1"/>
    <col min="5391" max="5391" width="4.375" style="57" customWidth="1"/>
    <col min="5392" max="5392" width="29.5" style="57" customWidth="1"/>
    <col min="5393" max="5632" width="8.375" style="57"/>
    <col min="5633" max="5633" width="4.625" style="57" customWidth="1"/>
    <col min="5634" max="5634" width="16.125" style="57" customWidth="1"/>
    <col min="5635" max="5635" width="0.5" style="57" customWidth="1"/>
    <col min="5636" max="5636" width="3.375" style="57" customWidth="1"/>
    <col min="5637" max="5637" width="16" style="57" customWidth="1"/>
    <col min="5638" max="5639" width="0.875" style="57" customWidth="1"/>
    <col min="5640" max="5640" width="7.75" style="57" customWidth="1"/>
    <col min="5641" max="5641" width="9.375" style="57" customWidth="1"/>
    <col min="5642" max="5642" width="8.5" style="57" customWidth="1"/>
    <col min="5643" max="5643" width="1.625" style="57" customWidth="1"/>
    <col min="5644" max="5644" width="3.5" style="57" customWidth="1"/>
    <col min="5645" max="5645" width="14" style="57" customWidth="1"/>
    <col min="5646" max="5646" width="4.625" style="57" customWidth="1"/>
    <col min="5647" max="5647" width="4.375" style="57" customWidth="1"/>
    <col min="5648" max="5648" width="29.5" style="57" customWidth="1"/>
    <col min="5649" max="5888" width="8.375" style="57"/>
    <col min="5889" max="5889" width="4.625" style="57" customWidth="1"/>
    <col min="5890" max="5890" width="16.125" style="57" customWidth="1"/>
    <col min="5891" max="5891" width="0.5" style="57" customWidth="1"/>
    <col min="5892" max="5892" width="3.375" style="57" customWidth="1"/>
    <col min="5893" max="5893" width="16" style="57" customWidth="1"/>
    <col min="5894" max="5895" width="0.875" style="57" customWidth="1"/>
    <col min="5896" max="5896" width="7.75" style="57" customWidth="1"/>
    <col min="5897" max="5897" width="9.375" style="57" customWidth="1"/>
    <col min="5898" max="5898" width="8.5" style="57" customWidth="1"/>
    <col min="5899" max="5899" width="1.625" style="57" customWidth="1"/>
    <col min="5900" max="5900" width="3.5" style="57" customWidth="1"/>
    <col min="5901" max="5901" width="14" style="57" customWidth="1"/>
    <col min="5902" max="5902" width="4.625" style="57" customWidth="1"/>
    <col min="5903" max="5903" width="4.375" style="57" customWidth="1"/>
    <col min="5904" max="5904" width="29.5" style="57" customWidth="1"/>
    <col min="5905" max="6144" width="8.375" style="57"/>
    <col min="6145" max="6145" width="4.625" style="57" customWidth="1"/>
    <col min="6146" max="6146" width="16.125" style="57" customWidth="1"/>
    <col min="6147" max="6147" width="0.5" style="57" customWidth="1"/>
    <col min="6148" max="6148" width="3.375" style="57" customWidth="1"/>
    <col min="6149" max="6149" width="16" style="57" customWidth="1"/>
    <col min="6150" max="6151" width="0.875" style="57" customWidth="1"/>
    <col min="6152" max="6152" width="7.75" style="57" customWidth="1"/>
    <col min="6153" max="6153" width="9.375" style="57" customWidth="1"/>
    <col min="6154" max="6154" width="8.5" style="57" customWidth="1"/>
    <col min="6155" max="6155" width="1.625" style="57" customWidth="1"/>
    <col min="6156" max="6156" width="3.5" style="57" customWidth="1"/>
    <col min="6157" max="6157" width="14" style="57" customWidth="1"/>
    <col min="6158" max="6158" width="4.625" style="57" customWidth="1"/>
    <col min="6159" max="6159" width="4.375" style="57" customWidth="1"/>
    <col min="6160" max="6160" width="29.5" style="57" customWidth="1"/>
    <col min="6161" max="6400" width="8.375" style="57"/>
    <col min="6401" max="6401" width="4.625" style="57" customWidth="1"/>
    <col min="6402" max="6402" width="16.125" style="57" customWidth="1"/>
    <col min="6403" max="6403" width="0.5" style="57" customWidth="1"/>
    <col min="6404" max="6404" width="3.375" style="57" customWidth="1"/>
    <col min="6405" max="6405" width="16" style="57" customWidth="1"/>
    <col min="6406" max="6407" width="0.875" style="57" customWidth="1"/>
    <col min="6408" max="6408" width="7.75" style="57" customWidth="1"/>
    <col min="6409" max="6409" width="9.375" style="57" customWidth="1"/>
    <col min="6410" max="6410" width="8.5" style="57" customWidth="1"/>
    <col min="6411" max="6411" width="1.625" style="57" customWidth="1"/>
    <col min="6412" max="6412" width="3.5" style="57" customWidth="1"/>
    <col min="6413" max="6413" width="14" style="57" customWidth="1"/>
    <col min="6414" max="6414" width="4.625" style="57" customWidth="1"/>
    <col min="6415" max="6415" width="4.375" style="57" customWidth="1"/>
    <col min="6416" max="6416" width="29.5" style="57" customWidth="1"/>
    <col min="6417" max="6656" width="8.375" style="57"/>
    <col min="6657" max="6657" width="4.625" style="57" customWidth="1"/>
    <col min="6658" max="6658" width="16.125" style="57" customWidth="1"/>
    <col min="6659" max="6659" width="0.5" style="57" customWidth="1"/>
    <col min="6660" max="6660" width="3.375" style="57" customWidth="1"/>
    <col min="6661" max="6661" width="16" style="57" customWidth="1"/>
    <col min="6662" max="6663" width="0.875" style="57" customWidth="1"/>
    <col min="6664" max="6664" width="7.75" style="57" customWidth="1"/>
    <col min="6665" max="6665" width="9.375" style="57" customWidth="1"/>
    <col min="6666" max="6666" width="8.5" style="57" customWidth="1"/>
    <col min="6667" max="6667" width="1.625" style="57" customWidth="1"/>
    <col min="6668" max="6668" width="3.5" style="57" customWidth="1"/>
    <col min="6669" max="6669" width="14" style="57" customWidth="1"/>
    <col min="6670" max="6670" width="4.625" style="57" customWidth="1"/>
    <col min="6671" max="6671" width="4.375" style="57" customWidth="1"/>
    <col min="6672" max="6672" width="29.5" style="57" customWidth="1"/>
    <col min="6673" max="6912" width="8.375" style="57"/>
    <col min="6913" max="6913" width="4.625" style="57" customWidth="1"/>
    <col min="6914" max="6914" width="16.125" style="57" customWidth="1"/>
    <col min="6915" max="6915" width="0.5" style="57" customWidth="1"/>
    <col min="6916" max="6916" width="3.375" style="57" customWidth="1"/>
    <col min="6917" max="6917" width="16" style="57" customWidth="1"/>
    <col min="6918" max="6919" width="0.875" style="57" customWidth="1"/>
    <col min="6920" max="6920" width="7.75" style="57" customWidth="1"/>
    <col min="6921" max="6921" width="9.375" style="57" customWidth="1"/>
    <col min="6922" max="6922" width="8.5" style="57" customWidth="1"/>
    <col min="6923" max="6923" width="1.625" style="57" customWidth="1"/>
    <col min="6924" max="6924" width="3.5" style="57" customWidth="1"/>
    <col min="6925" max="6925" width="14" style="57" customWidth="1"/>
    <col min="6926" max="6926" width="4.625" style="57" customWidth="1"/>
    <col min="6927" max="6927" width="4.375" style="57" customWidth="1"/>
    <col min="6928" max="6928" width="29.5" style="57" customWidth="1"/>
    <col min="6929" max="7168" width="8.375" style="57"/>
    <col min="7169" max="7169" width="4.625" style="57" customWidth="1"/>
    <col min="7170" max="7170" width="16.125" style="57" customWidth="1"/>
    <col min="7171" max="7171" width="0.5" style="57" customWidth="1"/>
    <col min="7172" max="7172" width="3.375" style="57" customWidth="1"/>
    <col min="7173" max="7173" width="16" style="57" customWidth="1"/>
    <col min="7174" max="7175" width="0.875" style="57" customWidth="1"/>
    <col min="7176" max="7176" width="7.75" style="57" customWidth="1"/>
    <col min="7177" max="7177" width="9.375" style="57" customWidth="1"/>
    <col min="7178" max="7178" width="8.5" style="57" customWidth="1"/>
    <col min="7179" max="7179" width="1.625" style="57" customWidth="1"/>
    <col min="7180" max="7180" width="3.5" style="57" customWidth="1"/>
    <col min="7181" max="7181" width="14" style="57" customWidth="1"/>
    <col min="7182" max="7182" width="4.625" style="57" customWidth="1"/>
    <col min="7183" max="7183" width="4.375" style="57" customWidth="1"/>
    <col min="7184" max="7184" width="29.5" style="57" customWidth="1"/>
    <col min="7185" max="7424" width="8.375" style="57"/>
    <col min="7425" max="7425" width="4.625" style="57" customWidth="1"/>
    <col min="7426" max="7426" width="16.125" style="57" customWidth="1"/>
    <col min="7427" max="7427" width="0.5" style="57" customWidth="1"/>
    <col min="7428" max="7428" width="3.375" style="57" customWidth="1"/>
    <col min="7429" max="7429" width="16" style="57" customWidth="1"/>
    <col min="7430" max="7431" width="0.875" style="57" customWidth="1"/>
    <col min="7432" max="7432" width="7.75" style="57" customWidth="1"/>
    <col min="7433" max="7433" width="9.375" style="57" customWidth="1"/>
    <col min="7434" max="7434" width="8.5" style="57" customWidth="1"/>
    <col min="7435" max="7435" width="1.625" style="57" customWidth="1"/>
    <col min="7436" max="7436" width="3.5" style="57" customWidth="1"/>
    <col min="7437" max="7437" width="14" style="57" customWidth="1"/>
    <col min="7438" max="7438" width="4.625" style="57" customWidth="1"/>
    <col min="7439" max="7439" width="4.375" style="57" customWidth="1"/>
    <col min="7440" max="7440" width="29.5" style="57" customWidth="1"/>
    <col min="7441" max="7680" width="8.375" style="57"/>
    <col min="7681" max="7681" width="4.625" style="57" customWidth="1"/>
    <col min="7682" max="7682" width="16.125" style="57" customWidth="1"/>
    <col min="7683" max="7683" width="0.5" style="57" customWidth="1"/>
    <col min="7684" max="7684" width="3.375" style="57" customWidth="1"/>
    <col min="7685" max="7685" width="16" style="57" customWidth="1"/>
    <col min="7686" max="7687" width="0.875" style="57" customWidth="1"/>
    <col min="7688" max="7688" width="7.75" style="57" customWidth="1"/>
    <col min="7689" max="7689" width="9.375" style="57" customWidth="1"/>
    <col min="7690" max="7690" width="8.5" style="57" customWidth="1"/>
    <col min="7691" max="7691" width="1.625" style="57" customWidth="1"/>
    <col min="7692" max="7692" width="3.5" style="57" customWidth="1"/>
    <col min="7693" max="7693" width="14" style="57" customWidth="1"/>
    <col min="7694" max="7694" width="4.625" style="57" customWidth="1"/>
    <col min="7695" max="7695" width="4.375" style="57" customWidth="1"/>
    <col min="7696" max="7696" width="29.5" style="57" customWidth="1"/>
    <col min="7697" max="7936" width="8.375" style="57"/>
    <col min="7937" max="7937" width="4.625" style="57" customWidth="1"/>
    <col min="7938" max="7938" width="16.125" style="57" customWidth="1"/>
    <col min="7939" max="7939" width="0.5" style="57" customWidth="1"/>
    <col min="7940" max="7940" width="3.375" style="57" customWidth="1"/>
    <col min="7941" max="7941" width="16" style="57" customWidth="1"/>
    <col min="7942" max="7943" width="0.875" style="57" customWidth="1"/>
    <col min="7944" max="7944" width="7.75" style="57" customWidth="1"/>
    <col min="7945" max="7945" width="9.375" style="57" customWidth="1"/>
    <col min="7946" max="7946" width="8.5" style="57" customWidth="1"/>
    <col min="7947" max="7947" width="1.625" style="57" customWidth="1"/>
    <col min="7948" max="7948" width="3.5" style="57" customWidth="1"/>
    <col min="7949" max="7949" width="14" style="57" customWidth="1"/>
    <col min="7950" max="7950" width="4.625" style="57" customWidth="1"/>
    <col min="7951" max="7951" width="4.375" style="57" customWidth="1"/>
    <col min="7952" max="7952" width="29.5" style="57" customWidth="1"/>
    <col min="7953" max="8192" width="8.375" style="57"/>
    <col min="8193" max="8193" width="4.625" style="57" customWidth="1"/>
    <col min="8194" max="8194" width="16.125" style="57" customWidth="1"/>
    <col min="8195" max="8195" width="0.5" style="57" customWidth="1"/>
    <col min="8196" max="8196" width="3.375" style="57" customWidth="1"/>
    <col min="8197" max="8197" width="16" style="57" customWidth="1"/>
    <col min="8198" max="8199" width="0.875" style="57" customWidth="1"/>
    <col min="8200" max="8200" width="7.75" style="57" customWidth="1"/>
    <col min="8201" max="8201" width="9.375" style="57" customWidth="1"/>
    <col min="8202" max="8202" width="8.5" style="57" customWidth="1"/>
    <col min="8203" max="8203" width="1.625" style="57" customWidth="1"/>
    <col min="8204" max="8204" width="3.5" style="57" customWidth="1"/>
    <col min="8205" max="8205" width="14" style="57" customWidth="1"/>
    <col min="8206" max="8206" width="4.625" style="57" customWidth="1"/>
    <col min="8207" max="8207" width="4.375" style="57" customWidth="1"/>
    <col min="8208" max="8208" width="29.5" style="57" customWidth="1"/>
    <col min="8209" max="8448" width="8.375" style="57"/>
    <col min="8449" max="8449" width="4.625" style="57" customWidth="1"/>
    <col min="8450" max="8450" width="16.125" style="57" customWidth="1"/>
    <col min="8451" max="8451" width="0.5" style="57" customWidth="1"/>
    <col min="8452" max="8452" width="3.375" style="57" customWidth="1"/>
    <col min="8453" max="8453" width="16" style="57" customWidth="1"/>
    <col min="8454" max="8455" width="0.875" style="57" customWidth="1"/>
    <col min="8456" max="8456" width="7.75" style="57" customWidth="1"/>
    <col min="8457" max="8457" width="9.375" style="57" customWidth="1"/>
    <col min="8458" max="8458" width="8.5" style="57" customWidth="1"/>
    <col min="8459" max="8459" width="1.625" style="57" customWidth="1"/>
    <col min="8460" max="8460" width="3.5" style="57" customWidth="1"/>
    <col min="8461" max="8461" width="14" style="57" customWidth="1"/>
    <col min="8462" max="8462" width="4.625" style="57" customWidth="1"/>
    <col min="8463" max="8463" width="4.375" style="57" customWidth="1"/>
    <col min="8464" max="8464" width="29.5" style="57" customWidth="1"/>
    <col min="8465" max="8704" width="8.375" style="57"/>
    <col min="8705" max="8705" width="4.625" style="57" customWidth="1"/>
    <col min="8706" max="8706" width="16.125" style="57" customWidth="1"/>
    <col min="8707" max="8707" width="0.5" style="57" customWidth="1"/>
    <col min="8708" max="8708" width="3.375" style="57" customWidth="1"/>
    <col min="8709" max="8709" width="16" style="57" customWidth="1"/>
    <col min="8710" max="8711" width="0.875" style="57" customWidth="1"/>
    <col min="8712" max="8712" width="7.75" style="57" customWidth="1"/>
    <col min="8713" max="8713" width="9.375" style="57" customWidth="1"/>
    <col min="8714" max="8714" width="8.5" style="57" customWidth="1"/>
    <col min="8715" max="8715" width="1.625" style="57" customWidth="1"/>
    <col min="8716" max="8716" width="3.5" style="57" customWidth="1"/>
    <col min="8717" max="8717" width="14" style="57" customWidth="1"/>
    <col min="8718" max="8718" width="4.625" style="57" customWidth="1"/>
    <col min="8719" max="8719" width="4.375" style="57" customWidth="1"/>
    <col min="8720" max="8720" width="29.5" style="57" customWidth="1"/>
    <col min="8721" max="8960" width="8.375" style="57"/>
    <col min="8961" max="8961" width="4.625" style="57" customWidth="1"/>
    <col min="8962" max="8962" width="16.125" style="57" customWidth="1"/>
    <col min="8963" max="8963" width="0.5" style="57" customWidth="1"/>
    <col min="8964" max="8964" width="3.375" style="57" customWidth="1"/>
    <col min="8965" max="8965" width="16" style="57" customWidth="1"/>
    <col min="8966" max="8967" width="0.875" style="57" customWidth="1"/>
    <col min="8968" max="8968" width="7.75" style="57" customWidth="1"/>
    <col min="8969" max="8969" width="9.375" style="57" customWidth="1"/>
    <col min="8970" max="8970" width="8.5" style="57" customWidth="1"/>
    <col min="8971" max="8971" width="1.625" style="57" customWidth="1"/>
    <col min="8972" max="8972" width="3.5" style="57" customWidth="1"/>
    <col min="8973" max="8973" width="14" style="57" customWidth="1"/>
    <col min="8974" max="8974" width="4.625" style="57" customWidth="1"/>
    <col min="8975" max="8975" width="4.375" style="57" customWidth="1"/>
    <col min="8976" max="8976" width="29.5" style="57" customWidth="1"/>
    <col min="8977" max="9216" width="8.375" style="57"/>
    <col min="9217" max="9217" width="4.625" style="57" customWidth="1"/>
    <col min="9218" max="9218" width="16.125" style="57" customWidth="1"/>
    <col min="9219" max="9219" width="0.5" style="57" customWidth="1"/>
    <col min="9220" max="9220" width="3.375" style="57" customWidth="1"/>
    <col min="9221" max="9221" width="16" style="57" customWidth="1"/>
    <col min="9222" max="9223" width="0.875" style="57" customWidth="1"/>
    <col min="9224" max="9224" width="7.75" style="57" customWidth="1"/>
    <col min="9225" max="9225" width="9.375" style="57" customWidth="1"/>
    <col min="9226" max="9226" width="8.5" style="57" customWidth="1"/>
    <col min="9227" max="9227" width="1.625" style="57" customWidth="1"/>
    <col min="9228" max="9228" width="3.5" style="57" customWidth="1"/>
    <col min="9229" max="9229" width="14" style="57" customWidth="1"/>
    <col min="9230" max="9230" width="4.625" style="57" customWidth="1"/>
    <col min="9231" max="9231" width="4.375" style="57" customWidth="1"/>
    <col min="9232" max="9232" width="29.5" style="57" customWidth="1"/>
    <col min="9233" max="9472" width="8.375" style="57"/>
    <col min="9473" max="9473" width="4.625" style="57" customWidth="1"/>
    <col min="9474" max="9474" width="16.125" style="57" customWidth="1"/>
    <col min="9475" max="9475" width="0.5" style="57" customWidth="1"/>
    <col min="9476" max="9476" width="3.375" style="57" customWidth="1"/>
    <col min="9477" max="9477" width="16" style="57" customWidth="1"/>
    <col min="9478" max="9479" width="0.875" style="57" customWidth="1"/>
    <col min="9480" max="9480" width="7.75" style="57" customWidth="1"/>
    <col min="9481" max="9481" width="9.375" style="57" customWidth="1"/>
    <col min="9482" max="9482" width="8.5" style="57" customWidth="1"/>
    <col min="9483" max="9483" width="1.625" style="57" customWidth="1"/>
    <col min="9484" max="9484" width="3.5" style="57" customWidth="1"/>
    <col min="9485" max="9485" width="14" style="57" customWidth="1"/>
    <col min="9486" max="9486" width="4.625" style="57" customWidth="1"/>
    <col min="9487" max="9487" width="4.375" style="57" customWidth="1"/>
    <col min="9488" max="9488" width="29.5" style="57" customWidth="1"/>
    <col min="9489" max="9728" width="8.375" style="57"/>
    <col min="9729" max="9729" width="4.625" style="57" customWidth="1"/>
    <col min="9730" max="9730" width="16.125" style="57" customWidth="1"/>
    <col min="9731" max="9731" width="0.5" style="57" customWidth="1"/>
    <col min="9732" max="9732" width="3.375" style="57" customWidth="1"/>
    <col min="9733" max="9733" width="16" style="57" customWidth="1"/>
    <col min="9734" max="9735" width="0.875" style="57" customWidth="1"/>
    <col min="9736" max="9736" width="7.75" style="57" customWidth="1"/>
    <col min="9737" max="9737" width="9.375" style="57" customWidth="1"/>
    <col min="9738" max="9738" width="8.5" style="57" customWidth="1"/>
    <col min="9739" max="9739" width="1.625" style="57" customWidth="1"/>
    <col min="9740" max="9740" width="3.5" style="57" customWidth="1"/>
    <col min="9741" max="9741" width="14" style="57" customWidth="1"/>
    <col min="9742" max="9742" width="4.625" style="57" customWidth="1"/>
    <col min="9743" max="9743" width="4.375" style="57" customWidth="1"/>
    <col min="9744" max="9744" width="29.5" style="57" customWidth="1"/>
    <col min="9745" max="9984" width="8.375" style="57"/>
    <col min="9985" max="9985" width="4.625" style="57" customWidth="1"/>
    <col min="9986" max="9986" width="16.125" style="57" customWidth="1"/>
    <col min="9987" max="9987" width="0.5" style="57" customWidth="1"/>
    <col min="9988" max="9988" width="3.375" style="57" customWidth="1"/>
    <col min="9989" max="9989" width="16" style="57" customWidth="1"/>
    <col min="9990" max="9991" width="0.875" style="57" customWidth="1"/>
    <col min="9992" max="9992" width="7.75" style="57" customWidth="1"/>
    <col min="9993" max="9993" width="9.375" style="57" customWidth="1"/>
    <col min="9994" max="9994" width="8.5" style="57" customWidth="1"/>
    <col min="9995" max="9995" width="1.625" style="57" customWidth="1"/>
    <col min="9996" max="9996" width="3.5" style="57" customWidth="1"/>
    <col min="9997" max="9997" width="14" style="57" customWidth="1"/>
    <col min="9998" max="9998" width="4.625" style="57" customWidth="1"/>
    <col min="9999" max="9999" width="4.375" style="57" customWidth="1"/>
    <col min="10000" max="10000" width="29.5" style="57" customWidth="1"/>
    <col min="10001" max="10240" width="8.375" style="57"/>
    <col min="10241" max="10241" width="4.625" style="57" customWidth="1"/>
    <col min="10242" max="10242" width="16.125" style="57" customWidth="1"/>
    <col min="10243" max="10243" width="0.5" style="57" customWidth="1"/>
    <col min="10244" max="10244" width="3.375" style="57" customWidth="1"/>
    <col min="10245" max="10245" width="16" style="57" customWidth="1"/>
    <col min="10246" max="10247" width="0.875" style="57" customWidth="1"/>
    <col min="10248" max="10248" width="7.75" style="57" customWidth="1"/>
    <col min="10249" max="10249" width="9.375" style="57" customWidth="1"/>
    <col min="10250" max="10250" width="8.5" style="57" customWidth="1"/>
    <col min="10251" max="10251" width="1.625" style="57" customWidth="1"/>
    <col min="10252" max="10252" width="3.5" style="57" customWidth="1"/>
    <col min="10253" max="10253" width="14" style="57" customWidth="1"/>
    <col min="10254" max="10254" width="4.625" style="57" customWidth="1"/>
    <col min="10255" max="10255" width="4.375" style="57" customWidth="1"/>
    <col min="10256" max="10256" width="29.5" style="57" customWidth="1"/>
    <col min="10257" max="10496" width="8.375" style="57"/>
    <col min="10497" max="10497" width="4.625" style="57" customWidth="1"/>
    <col min="10498" max="10498" width="16.125" style="57" customWidth="1"/>
    <col min="10499" max="10499" width="0.5" style="57" customWidth="1"/>
    <col min="10500" max="10500" width="3.375" style="57" customWidth="1"/>
    <col min="10501" max="10501" width="16" style="57" customWidth="1"/>
    <col min="10502" max="10503" width="0.875" style="57" customWidth="1"/>
    <col min="10504" max="10504" width="7.75" style="57" customWidth="1"/>
    <col min="10505" max="10505" width="9.375" style="57" customWidth="1"/>
    <col min="10506" max="10506" width="8.5" style="57" customWidth="1"/>
    <col min="10507" max="10507" width="1.625" style="57" customWidth="1"/>
    <col min="10508" max="10508" width="3.5" style="57" customWidth="1"/>
    <col min="10509" max="10509" width="14" style="57" customWidth="1"/>
    <col min="10510" max="10510" width="4.625" style="57" customWidth="1"/>
    <col min="10511" max="10511" width="4.375" style="57" customWidth="1"/>
    <col min="10512" max="10512" width="29.5" style="57" customWidth="1"/>
    <col min="10513" max="10752" width="8.375" style="57"/>
    <col min="10753" max="10753" width="4.625" style="57" customWidth="1"/>
    <col min="10754" max="10754" width="16.125" style="57" customWidth="1"/>
    <col min="10755" max="10755" width="0.5" style="57" customWidth="1"/>
    <col min="10756" max="10756" width="3.375" style="57" customWidth="1"/>
    <col min="10757" max="10757" width="16" style="57" customWidth="1"/>
    <col min="10758" max="10759" width="0.875" style="57" customWidth="1"/>
    <col min="10760" max="10760" width="7.75" style="57" customWidth="1"/>
    <col min="10761" max="10761" width="9.375" style="57" customWidth="1"/>
    <col min="10762" max="10762" width="8.5" style="57" customWidth="1"/>
    <col min="10763" max="10763" width="1.625" style="57" customWidth="1"/>
    <col min="10764" max="10764" width="3.5" style="57" customWidth="1"/>
    <col min="10765" max="10765" width="14" style="57" customWidth="1"/>
    <col min="10766" max="10766" width="4.625" style="57" customWidth="1"/>
    <col min="10767" max="10767" width="4.375" style="57" customWidth="1"/>
    <col min="10768" max="10768" width="29.5" style="57" customWidth="1"/>
    <col min="10769" max="11008" width="8.375" style="57"/>
    <col min="11009" max="11009" width="4.625" style="57" customWidth="1"/>
    <col min="11010" max="11010" width="16.125" style="57" customWidth="1"/>
    <col min="11011" max="11011" width="0.5" style="57" customWidth="1"/>
    <col min="11012" max="11012" width="3.375" style="57" customWidth="1"/>
    <col min="11013" max="11013" width="16" style="57" customWidth="1"/>
    <col min="11014" max="11015" width="0.875" style="57" customWidth="1"/>
    <col min="11016" max="11016" width="7.75" style="57" customWidth="1"/>
    <col min="11017" max="11017" width="9.375" style="57" customWidth="1"/>
    <col min="11018" max="11018" width="8.5" style="57" customWidth="1"/>
    <col min="11019" max="11019" width="1.625" style="57" customWidth="1"/>
    <col min="11020" max="11020" width="3.5" style="57" customWidth="1"/>
    <col min="11021" max="11021" width="14" style="57" customWidth="1"/>
    <col min="11022" max="11022" width="4.625" style="57" customWidth="1"/>
    <col min="11023" max="11023" width="4.375" style="57" customWidth="1"/>
    <col min="11024" max="11024" width="29.5" style="57" customWidth="1"/>
    <col min="11025" max="11264" width="8.375" style="57"/>
    <col min="11265" max="11265" width="4.625" style="57" customWidth="1"/>
    <col min="11266" max="11266" width="16.125" style="57" customWidth="1"/>
    <col min="11267" max="11267" width="0.5" style="57" customWidth="1"/>
    <col min="11268" max="11268" width="3.375" style="57" customWidth="1"/>
    <col min="11269" max="11269" width="16" style="57" customWidth="1"/>
    <col min="11270" max="11271" width="0.875" style="57" customWidth="1"/>
    <col min="11272" max="11272" width="7.75" style="57" customWidth="1"/>
    <col min="11273" max="11273" width="9.375" style="57" customWidth="1"/>
    <col min="11274" max="11274" width="8.5" style="57" customWidth="1"/>
    <col min="11275" max="11275" width="1.625" style="57" customWidth="1"/>
    <col min="11276" max="11276" width="3.5" style="57" customWidth="1"/>
    <col min="11277" max="11277" width="14" style="57" customWidth="1"/>
    <col min="11278" max="11278" width="4.625" style="57" customWidth="1"/>
    <col min="11279" max="11279" width="4.375" style="57" customWidth="1"/>
    <col min="11280" max="11280" width="29.5" style="57" customWidth="1"/>
    <col min="11281" max="11520" width="8.375" style="57"/>
    <col min="11521" max="11521" width="4.625" style="57" customWidth="1"/>
    <col min="11522" max="11522" width="16.125" style="57" customWidth="1"/>
    <col min="11523" max="11523" width="0.5" style="57" customWidth="1"/>
    <col min="11524" max="11524" width="3.375" style="57" customWidth="1"/>
    <col min="11525" max="11525" width="16" style="57" customWidth="1"/>
    <col min="11526" max="11527" width="0.875" style="57" customWidth="1"/>
    <col min="11528" max="11528" width="7.75" style="57" customWidth="1"/>
    <col min="11529" max="11529" width="9.375" style="57" customWidth="1"/>
    <col min="11530" max="11530" width="8.5" style="57" customWidth="1"/>
    <col min="11531" max="11531" width="1.625" style="57" customWidth="1"/>
    <col min="11532" max="11532" width="3.5" style="57" customWidth="1"/>
    <col min="11533" max="11533" width="14" style="57" customWidth="1"/>
    <col min="11534" max="11534" width="4.625" style="57" customWidth="1"/>
    <col min="11535" max="11535" width="4.375" style="57" customWidth="1"/>
    <col min="11536" max="11536" width="29.5" style="57" customWidth="1"/>
    <col min="11537" max="11776" width="8.375" style="57"/>
    <col min="11777" max="11777" width="4.625" style="57" customWidth="1"/>
    <col min="11778" max="11778" width="16.125" style="57" customWidth="1"/>
    <col min="11779" max="11779" width="0.5" style="57" customWidth="1"/>
    <col min="11780" max="11780" width="3.375" style="57" customWidth="1"/>
    <col min="11781" max="11781" width="16" style="57" customWidth="1"/>
    <col min="11782" max="11783" width="0.875" style="57" customWidth="1"/>
    <col min="11784" max="11784" width="7.75" style="57" customWidth="1"/>
    <col min="11785" max="11785" width="9.375" style="57" customWidth="1"/>
    <col min="11786" max="11786" width="8.5" style="57" customWidth="1"/>
    <col min="11787" max="11787" width="1.625" style="57" customWidth="1"/>
    <col min="11788" max="11788" width="3.5" style="57" customWidth="1"/>
    <col min="11789" max="11789" width="14" style="57" customWidth="1"/>
    <col min="11790" max="11790" width="4.625" style="57" customWidth="1"/>
    <col min="11791" max="11791" width="4.375" style="57" customWidth="1"/>
    <col min="11792" max="11792" width="29.5" style="57" customWidth="1"/>
    <col min="11793" max="12032" width="8.375" style="57"/>
    <col min="12033" max="12033" width="4.625" style="57" customWidth="1"/>
    <col min="12034" max="12034" width="16.125" style="57" customWidth="1"/>
    <col min="12035" max="12035" width="0.5" style="57" customWidth="1"/>
    <col min="12036" max="12036" width="3.375" style="57" customWidth="1"/>
    <col min="12037" max="12037" width="16" style="57" customWidth="1"/>
    <col min="12038" max="12039" width="0.875" style="57" customWidth="1"/>
    <col min="12040" max="12040" width="7.75" style="57" customWidth="1"/>
    <col min="12041" max="12041" width="9.375" style="57" customWidth="1"/>
    <col min="12042" max="12042" width="8.5" style="57" customWidth="1"/>
    <col min="12043" max="12043" width="1.625" style="57" customWidth="1"/>
    <col min="12044" max="12044" width="3.5" style="57" customWidth="1"/>
    <col min="12045" max="12045" width="14" style="57" customWidth="1"/>
    <col min="12046" max="12046" width="4.625" style="57" customWidth="1"/>
    <col min="12047" max="12047" width="4.375" style="57" customWidth="1"/>
    <col min="12048" max="12048" width="29.5" style="57" customWidth="1"/>
    <col min="12049" max="12288" width="8.375" style="57"/>
    <col min="12289" max="12289" width="4.625" style="57" customWidth="1"/>
    <col min="12290" max="12290" width="16.125" style="57" customWidth="1"/>
    <col min="12291" max="12291" width="0.5" style="57" customWidth="1"/>
    <col min="12292" max="12292" width="3.375" style="57" customWidth="1"/>
    <col min="12293" max="12293" width="16" style="57" customWidth="1"/>
    <col min="12294" max="12295" width="0.875" style="57" customWidth="1"/>
    <col min="12296" max="12296" width="7.75" style="57" customWidth="1"/>
    <col min="12297" max="12297" width="9.375" style="57" customWidth="1"/>
    <col min="12298" max="12298" width="8.5" style="57" customWidth="1"/>
    <col min="12299" max="12299" width="1.625" style="57" customWidth="1"/>
    <col min="12300" max="12300" width="3.5" style="57" customWidth="1"/>
    <col min="12301" max="12301" width="14" style="57" customWidth="1"/>
    <col min="12302" max="12302" width="4.625" style="57" customWidth="1"/>
    <col min="12303" max="12303" width="4.375" style="57" customWidth="1"/>
    <col min="12304" max="12304" width="29.5" style="57" customWidth="1"/>
    <col min="12305" max="12544" width="8.375" style="57"/>
    <col min="12545" max="12545" width="4.625" style="57" customWidth="1"/>
    <col min="12546" max="12546" width="16.125" style="57" customWidth="1"/>
    <col min="12547" max="12547" width="0.5" style="57" customWidth="1"/>
    <col min="12548" max="12548" width="3.375" style="57" customWidth="1"/>
    <col min="12549" max="12549" width="16" style="57" customWidth="1"/>
    <col min="12550" max="12551" width="0.875" style="57" customWidth="1"/>
    <col min="12552" max="12552" width="7.75" style="57" customWidth="1"/>
    <col min="12553" max="12553" width="9.375" style="57" customWidth="1"/>
    <col min="12554" max="12554" width="8.5" style="57" customWidth="1"/>
    <col min="12555" max="12555" width="1.625" style="57" customWidth="1"/>
    <col min="12556" max="12556" width="3.5" style="57" customWidth="1"/>
    <col min="12557" max="12557" width="14" style="57" customWidth="1"/>
    <col min="12558" max="12558" width="4.625" style="57" customWidth="1"/>
    <col min="12559" max="12559" width="4.375" style="57" customWidth="1"/>
    <col min="12560" max="12560" width="29.5" style="57" customWidth="1"/>
    <col min="12561" max="12800" width="8.375" style="57"/>
    <col min="12801" max="12801" width="4.625" style="57" customWidth="1"/>
    <col min="12802" max="12802" width="16.125" style="57" customWidth="1"/>
    <col min="12803" max="12803" width="0.5" style="57" customWidth="1"/>
    <col min="12804" max="12804" width="3.375" style="57" customWidth="1"/>
    <col min="12805" max="12805" width="16" style="57" customWidth="1"/>
    <col min="12806" max="12807" width="0.875" style="57" customWidth="1"/>
    <col min="12808" max="12808" width="7.75" style="57" customWidth="1"/>
    <col min="12809" max="12809" width="9.375" style="57" customWidth="1"/>
    <col min="12810" max="12810" width="8.5" style="57" customWidth="1"/>
    <col min="12811" max="12811" width="1.625" style="57" customWidth="1"/>
    <col min="12812" max="12812" width="3.5" style="57" customWidth="1"/>
    <col min="12813" max="12813" width="14" style="57" customWidth="1"/>
    <col min="12814" max="12814" width="4.625" style="57" customWidth="1"/>
    <col min="12815" max="12815" width="4.375" style="57" customWidth="1"/>
    <col min="12816" max="12816" width="29.5" style="57" customWidth="1"/>
    <col min="12817" max="13056" width="8.375" style="57"/>
    <col min="13057" max="13057" width="4.625" style="57" customWidth="1"/>
    <col min="13058" max="13058" width="16.125" style="57" customWidth="1"/>
    <col min="13059" max="13059" width="0.5" style="57" customWidth="1"/>
    <col min="13060" max="13060" width="3.375" style="57" customWidth="1"/>
    <col min="13061" max="13061" width="16" style="57" customWidth="1"/>
    <col min="13062" max="13063" width="0.875" style="57" customWidth="1"/>
    <col min="13064" max="13064" width="7.75" style="57" customWidth="1"/>
    <col min="13065" max="13065" width="9.375" style="57" customWidth="1"/>
    <col min="13066" max="13066" width="8.5" style="57" customWidth="1"/>
    <col min="13067" max="13067" width="1.625" style="57" customWidth="1"/>
    <col min="13068" max="13068" width="3.5" style="57" customWidth="1"/>
    <col min="13069" max="13069" width="14" style="57" customWidth="1"/>
    <col min="13070" max="13070" width="4.625" style="57" customWidth="1"/>
    <col min="13071" max="13071" width="4.375" style="57" customWidth="1"/>
    <col min="13072" max="13072" width="29.5" style="57" customWidth="1"/>
    <col min="13073" max="13312" width="8.375" style="57"/>
    <col min="13313" max="13313" width="4.625" style="57" customWidth="1"/>
    <col min="13314" max="13314" width="16.125" style="57" customWidth="1"/>
    <col min="13315" max="13315" width="0.5" style="57" customWidth="1"/>
    <col min="13316" max="13316" width="3.375" style="57" customWidth="1"/>
    <col min="13317" max="13317" width="16" style="57" customWidth="1"/>
    <col min="13318" max="13319" width="0.875" style="57" customWidth="1"/>
    <col min="13320" max="13320" width="7.75" style="57" customWidth="1"/>
    <col min="13321" max="13321" width="9.375" style="57" customWidth="1"/>
    <col min="13322" max="13322" width="8.5" style="57" customWidth="1"/>
    <col min="13323" max="13323" width="1.625" style="57" customWidth="1"/>
    <col min="13324" max="13324" width="3.5" style="57" customWidth="1"/>
    <col min="13325" max="13325" width="14" style="57" customWidth="1"/>
    <col min="13326" max="13326" width="4.625" style="57" customWidth="1"/>
    <col min="13327" max="13327" width="4.375" style="57" customWidth="1"/>
    <col min="13328" max="13328" width="29.5" style="57" customWidth="1"/>
    <col min="13329" max="13568" width="8.375" style="57"/>
    <col min="13569" max="13569" width="4.625" style="57" customWidth="1"/>
    <col min="13570" max="13570" width="16.125" style="57" customWidth="1"/>
    <col min="13571" max="13571" width="0.5" style="57" customWidth="1"/>
    <col min="13572" max="13572" width="3.375" style="57" customWidth="1"/>
    <col min="13573" max="13573" width="16" style="57" customWidth="1"/>
    <col min="13574" max="13575" width="0.875" style="57" customWidth="1"/>
    <col min="13576" max="13576" width="7.75" style="57" customWidth="1"/>
    <col min="13577" max="13577" width="9.375" style="57" customWidth="1"/>
    <col min="13578" max="13578" width="8.5" style="57" customWidth="1"/>
    <col min="13579" max="13579" width="1.625" style="57" customWidth="1"/>
    <col min="13580" max="13580" width="3.5" style="57" customWidth="1"/>
    <col min="13581" max="13581" width="14" style="57" customWidth="1"/>
    <col min="13582" max="13582" width="4.625" style="57" customWidth="1"/>
    <col min="13583" max="13583" width="4.375" style="57" customWidth="1"/>
    <col min="13584" max="13584" width="29.5" style="57" customWidth="1"/>
    <col min="13585" max="13824" width="8.375" style="57"/>
    <col min="13825" max="13825" width="4.625" style="57" customWidth="1"/>
    <col min="13826" max="13826" width="16.125" style="57" customWidth="1"/>
    <col min="13827" max="13827" width="0.5" style="57" customWidth="1"/>
    <col min="13828" max="13828" width="3.375" style="57" customWidth="1"/>
    <col min="13829" max="13829" width="16" style="57" customWidth="1"/>
    <col min="13830" max="13831" width="0.875" style="57" customWidth="1"/>
    <col min="13832" max="13832" width="7.75" style="57" customWidth="1"/>
    <col min="13833" max="13833" width="9.375" style="57" customWidth="1"/>
    <col min="13834" max="13834" width="8.5" style="57" customWidth="1"/>
    <col min="13835" max="13835" width="1.625" style="57" customWidth="1"/>
    <col min="13836" max="13836" width="3.5" style="57" customWidth="1"/>
    <col min="13837" max="13837" width="14" style="57" customWidth="1"/>
    <col min="13838" max="13838" width="4.625" style="57" customWidth="1"/>
    <col min="13839" max="13839" width="4.375" style="57" customWidth="1"/>
    <col min="13840" max="13840" width="29.5" style="57" customWidth="1"/>
    <col min="13841" max="14080" width="8.375" style="57"/>
    <col min="14081" max="14081" width="4.625" style="57" customWidth="1"/>
    <col min="14082" max="14082" width="16.125" style="57" customWidth="1"/>
    <col min="14083" max="14083" width="0.5" style="57" customWidth="1"/>
    <col min="14084" max="14084" width="3.375" style="57" customWidth="1"/>
    <col min="14085" max="14085" width="16" style="57" customWidth="1"/>
    <col min="14086" max="14087" width="0.875" style="57" customWidth="1"/>
    <col min="14088" max="14088" width="7.75" style="57" customWidth="1"/>
    <col min="14089" max="14089" width="9.375" style="57" customWidth="1"/>
    <col min="14090" max="14090" width="8.5" style="57" customWidth="1"/>
    <col min="14091" max="14091" width="1.625" style="57" customWidth="1"/>
    <col min="14092" max="14092" width="3.5" style="57" customWidth="1"/>
    <col min="14093" max="14093" width="14" style="57" customWidth="1"/>
    <col min="14094" max="14094" width="4.625" style="57" customWidth="1"/>
    <col min="14095" max="14095" width="4.375" style="57" customWidth="1"/>
    <col min="14096" max="14096" width="29.5" style="57" customWidth="1"/>
    <col min="14097" max="14336" width="8.375" style="57"/>
    <col min="14337" max="14337" width="4.625" style="57" customWidth="1"/>
    <col min="14338" max="14338" width="16.125" style="57" customWidth="1"/>
    <col min="14339" max="14339" width="0.5" style="57" customWidth="1"/>
    <col min="14340" max="14340" width="3.375" style="57" customWidth="1"/>
    <col min="14341" max="14341" width="16" style="57" customWidth="1"/>
    <col min="14342" max="14343" width="0.875" style="57" customWidth="1"/>
    <col min="14344" max="14344" width="7.75" style="57" customWidth="1"/>
    <col min="14345" max="14345" width="9.375" style="57" customWidth="1"/>
    <col min="14346" max="14346" width="8.5" style="57" customWidth="1"/>
    <col min="14347" max="14347" width="1.625" style="57" customWidth="1"/>
    <col min="14348" max="14348" width="3.5" style="57" customWidth="1"/>
    <col min="14349" max="14349" width="14" style="57" customWidth="1"/>
    <col min="14350" max="14350" width="4.625" style="57" customWidth="1"/>
    <col min="14351" max="14351" width="4.375" style="57" customWidth="1"/>
    <col min="14352" max="14352" width="29.5" style="57" customWidth="1"/>
    <col min="14353" max="14592" width="8.375" style="57"/>
    <col min="14593" max="14593" width="4.625" style="57" customWidth="1"/>
    <col min="14594" max="14594" width="16.125" style="57" customWidth="1"/>
    <col min="14595" max="14595" width="0.5" style="57" customWidth="1"/>
    <col min="14596" max="14596" width="3.375" style="57" customWidth="1"/>
    <col min="14597" max="14597" width="16" style="57" customWidth="1"/>
    <col min="14598" max="14599" width="0.875" style="57" customWidth="1"/>
    <col min="14600" max="14600" width="7.75" style="57" customWidth="1"/>
    <col min="14601" max="14601" width="9.375" style="57" customWidth="1"/>
    <col min="14602" max="14602" width="8.5" style="57" customWidth="1"/>
    <col min="14603" max="14603" width="1.625" style="57" customWidth="1"/>
    <col min="14604" max="14604" width="3.5" style="57" customWidth="1"/>
    <col min="14605" max="14605" width="14" style="57" customWidth="1"/>
    <col min="14606" max="14606" width="4.625" style="57" customWidth="1"/>
    <col min="14607" max="14607" width="4.375" style="57" customWidth="1"/>
    <col min="14608" max="14608" width="29.5" style="57" customWidth="1"/>
    <col min="14609" max="14848" width="8.375" style="57"/>
    <col min="14849" max="14849" width="4.625" style="57" customWidth="1"/>
    <col min="14850" max="14850" width="16.125" style="57" customWidth="1"/>
    <col min="14851" max="14851" width="0.5" style="57" customWidth="1"/>
    <col min="14852" max="14852" width="3.375" style="57" customWidth="1"/>
    <col min="14853" max="14853" width="16" style="57" customWidth="1"/>
    <col min="14854" max="14855" width="0.875" style="57" customWidth="1"/>
    <col min="14856" max="14856" width="7.75" style="57" customWidth="1"/>
    <col min="14857" max="14857" width="9.375" style="57" customWidth="1"/>
    <col min="14858" max="14858" width="8.5" style="57" customWidth="1"/>
    <col min="14859" max="14859" width="1.625" style="57" customWidth="1"/>
    <col min="14860" max="14860" width="3.5" style="57" customWidth="1"/>
    <col min="14861" max="14861" width="14" style="57" customWidth="1"/>
    <col min="14862" max="14862" width="4.625" style="57" customWidth="1"/>
    <col min="14863" max="14863" width="4.375" style="57" customWidth="1"/>
    <col min="14864" max="14864" width="29.5" style="57" customWidth="1"/>
    <col min="14865" max="15104" width="8.375" style="57"/>
    <col min="15105" max="15105" width="4.625" style="57" customWidth="1"/>
    <col min="15106" max="15106" width="16.125" style="57" customWidth="1"/>
    <col min="15107" max="15107" width="0.5" style="57" customWidth="1"/>
    <col min="15108" max="15108" width="3.375" style="57" customWidth="1"/>
    <col min="15109" max="15109" width="16" style="57" customWidth="1"/>
    <col min="15110" max="15111" width="0.875" style="57" customWidth="1"/>
    <col min="15112" max="15112" width="7.75" style="57" customWidth="1"/>
    <col min="15113" max="15113" width="9.375" style="57" customWidth="1"/>
    <col min="15114" max="15114" width="8.5" style="57" customWidth="1"/>
    <col min="15115" max="15115" width="1.625" style="57" customWidth="1"/>
    <col min="15116" max="15116" width="3.5" style="57" customWidth="1"/>
    <col min="15117" max="15117" width="14" style="57" customWidth="1"/>
    <col min="15118" max="15118" width="4.625" style="57" customWidth="1"/>
    <col min="15119" max="15119" width="4.375" style="57" customWidth="1"/>
    <col min="15120" max="15120" width="29.5" style="57" customWidth="1"/>
    <col min="15121" max="15360" width="8.375" style="57"/>
    <col min="15361" max="15361" width="4.625" style="57" customWidth="1"/>
    <col min="15362" max="15362" width="16.125" style="57" customWidth="1"/>
    <col min="15363" max="15363" width="0.5" style="57" customWidth="1"/>
    <col min="15364" max="15364" width="3.375" style="57" customWidth="1"/>
    <col min="15365" max="15365" width="16" style="57" customWidth="1"/>
    <col min="15366" max="15367" width="0.875" style="57" customWidth="1"/>
    <col min="15368" max="15368" width="7.75" style="57" customWidth="1"/>
    <col min="15369" max="15369" width="9.375" style="57" customWidth="1"/>
    <col min="15370" max="15370" width="8.5" style="57" customWidth="1"/>
    <col min="15371" max="15371" width="1.625" style="57" customWidth="1"/>
    <col min="15372" max="15372" width="3.5" style="57" customWidth="1"/>
    <col min="15373" max="15373" width="14" style="57" customWidth="1"/>
    <col min="15374" max="15374" width="4.625" style="57" customWidth="1"/>
    <col min="15375" max="15375" width="4.375" style="57" customWidth="1"/>
    <col min="15376" max="15376" width="29.5" style="57" customWidth="1"/>
    <col min="15377" max="15616" width="8.375" style="57"/>
    <col min="15617" max="15617" width="4.625" style="57" customWidth="1"/>
    <col min="15618" max="15618" width="16.125" style="57" customWidth="1"/>
    <col min="15619" max="15619" width="0.5" style="57" customWidth="1"/>
    <col min="15620" max="15620" width="3.375" style="57" customWidth="1"/>
    <col min="15621" max="15621" width="16" style="57" customWidth="1"/>
    <col min="15622" max="15623" width="0.875" style="57" customWidth="1"/>
    <col min="15624" max="15624" width="7.75" style="57" customWidth="1"/>
    <col min="15625" max="15625" width="9.375" style="57" customWidth="1"/>
    <col min="15626" max="15626" width="8.5" style="57" customWidth="1"/>
    <col min="15627" max="15627" width="1.625" style="57" customWidth="1"/>
    <col min="15628" max="15628" width="3.5" style="57" customWidth="1"/>
    <col min="15629" max="15629" width="14" style="57" customWidth="1"/>
    <col min="15630" max="15630" width="4.625" style="57" customWidth="1"/>
    <col min="15631" max="15631" width="4.375" style="57" customWidth="1"/>
    <col min="15632" max="15632" width="29.5" style="57" customWidth="1"/>
    <col min="15633" max="15872" width="8.375" style="57"/>
    <col min="15873" max="15873" width="4.625" style="57" customWidth="1"/>
    <col min="15874" max="15874" width="16.125" style="57" customWidth="1"/>
    <col min="15875" max="15875" width="0.5" style="57" customWidth="1"/>
    <col min="15876" max="15876" width="3.375" style="57" customWidth="1"/>
    <col min="15877" max="15877" width="16" style="57" customWidth="1"/>
    <col min="15878" max="15879" width="0.875" style="57" customWidth="1"/>
    <col min="15880" max="15880" width="7.75" style="57" customWidth="1"/>
    <col min="15881" max="15881" width="9.375" style="57" customWidth="1"/>
    <col min="15882" max="15882" width="8.5" style="57" customWidth="1"/>
    <col min="15883" max="15883" width="1.625" style="57" customWidth="1"/>
    <col min="15884" max="15884" width="3.5" style="57" customWidth="1"/>
    <col min="15885" max="15885" width="14" style="57" customWidth="1"/>
    <col min="15886" max="15886" width="4.625" style="57" customWidth="1"/>
    <col min="15887" max="15887" width="4.375" style="57" customWidth="1"/>
    <col min="15888" max="15888" width="29.5" style="57" customWidth="1"/>
    <col min="15889" max="16128" width="8.375" style="57"/>
    <col min="16129" max="16129" width="4.625" style="57" customWidth="1"/>
    <col min="16130" max="16130" width="16.125" style="57" customWidth="1"/>
    <col min="16131" max="16131" width="0.5" style="57" customWidth="1"/>
    <col min="16132" max="16132" width="3.375" style="57" customWidth="1"/>
    <col min="16133" max="16133" width="16" style="57" customWidth="1"/>
    <col min="16134" max="16135" width="0.875" style="57" customWidth="1"/>
    <col min="16136" max="16136" width="7.75" style="57" customWidth="1"/>
    <col min="16137" max="16137" width="9.375" style="57" customWidth="1"/>
    <col min="16138" max="16138" width="8.5" style="57" customWidth="1"/>
    <col min="16139" max="16139" width="1.625" style="57" customWidth="1"/>
    <col min="16140" max="16140" width="3.5" style="57" customWidth="1"/>
    <col min="16141" max="16141" width="14" style="57" customWidth="1"/>
    <col min="16142" max="16142" width="4.625" style="57" customWidth="1"/>
    <col min="16143" max="16143" width="4.375" style="57" customWidth="1"/>
    <col min="16144" max="16144" width="29.5" style="57" customWidth="1"/>
    <col min="16145" max="16384" width="8.375" style="57"/>
  </cols>
  <sheetData>
    <row r="1" spans="1:16" ht="20.100000000000001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56"/>
      <c r="B2" s="56"/>
      <c r="C2" s="56"/>
      <c r="D2" s="56"/>
      <c r="E2" s="243" t="s">
        <v>126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56"/>
    </row>
    <row r="3" spans="1:16" ht="17.100000000000001" customHeight="1">
      <c r="A3" s="56"/>
      <c r="B3" s="56"/>
      <c r="C3" s="56"/>
      <c r="D3" s="56"/>
      <c r="E3" s="244" t="s">
        <v>127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56"/>
    </row>
    <row r="4" spans="1:16" ht="17.100000000000001" customHeight="1">
      <c r="A4" s="56"/>
      <c r="B4" s="56"/>
      <c r="C4" s="56"/>
      <c r="D4" s="56"/>
      <c r="E4" s="244" t="s">
        <v>128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56"/>
    </row>
    <row r="5" spans="1:16" ht="15" customHeight="1">
      <c r="A5" s="56"/>
      <c r="B5" s="244" t="s">
        <v>129</v>
      </c>
      <c r="C5" s="244"/>
      <c r="D5" s="244"/>
      <c r="E5" s="244"/>
      <c r="F5" s="244"/>
      <c r="G5" s="244" t="s">
        <v>130</v>
      </c>
      <c r="H5" s="244"/>
      <c r="I5" s="244"/>
      <c r="J5" s="244"/>
      <c r="K5" s="244"/>
      <c r="L5" s="244"/>
      <c r="M5" s="244"/>
      <c r="N5" s="244"/>
      <c r="O5" s="244"/>
      <c r="P5" s="56"/>
    </row>
    <row r="6" spans="1:16" ht="15" customHeight="1">
      <c r="A6" s="56"/>
      <c r="B6" s="245" t="s">
        <v>131</v>
      </c>
      <c r="C6" s="245"/>
      <c r="D6" s="245"/>
      <c r="E6" s="245"/>
      <c r="F6" s="245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" customHeight="1">
      <c r="A7" s="56"/>
      <c r="B7" s="58" t="s">
        <v>132</v>
      </c>
      <c r="C7" s="56"/>
      <c r="D7" s="240" t="s">
        <v>133</v>
      </c>
      <c r="E7" s="240"/>
      <c r="F7" s="240"/>
      <c r="G7" s="240"/>
      <c r="H7" s="240"/>
      <c r="I7" s="240"/>
      <c r="J7" s="240"/>
      <c r="K7" s="56"/>
      <c r="L7" s="240" t="s">
        <v>134</v>
      </c>
      <c r="M7" s="240"/>
      <c r="N7" s="56"/>
      <c r="O7" s="56"/>
      <c r="P7" s="56"/>
    </row>
    <row r="8" spans="1:16" ht="30" customHeight="1">
      <c r="A8" s="56"/>
      <c r="B8" s="241" t="s">
        <v>8</v>
      </c>
      <c r="C8" s="241"/>
      <c r="D8" s="241"/>
      <c r="E8" s="241"/>
      <c r="F8" s="242" t="s">
        <v>135</v>
      </c>
      <c r="G8" s="242"/>
      <c r="H8" s="242"/>
      <c r="I8" s="59" t="s">
        <v>136</v>
      </c>
      <c r="J8" s="242" t="s">
        <v>137</v>
      </c>
      <c r="K8" s="242"/>
      <c r="L8" s="242"/>
      <c r="M8" s="59" t="s">
        <v>138</v>
      </c>
      <c r="N8" s="56"/>
      <c r="O8" s="56"/>
      <c r="P8" s="56"/>
    </row>
    <row r="9" spans="1:16" ht="9.9499999999999993" customHeight="1">
      <c r="A9" s="56"/>
      <c r="B9" s="237" t="s">
        <v>68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56"/>
      <c r="O9" s="56"/>
      <c r="P9" s="56"/>
    </row>
    <row r="10" spans="1:16" ht="9.9499999999999993" customHeight="1">
      <c r="A10" s="56"/>
      <c r="B10" s="238" t="s">
        <v>139</v>
      </c>
      <c r="C10" s="238"/>
      <c r="D10" s="238"/>
      <c r="E10" s="238"/>
      <c r="F10" s="238"/>
      <c r="G10" s="238"/>
      <c r="H10" s="60">
        <v>0</v>
      </c>
      <c r="I10" s="60">
        <v>0</v>
      </c>
      <c r="J10" s="239">
        <v>0</v>
      </c>
      <c r="K10" s="239"/>
      <c r="L10" s="239"/>
      <c r="M10" s="60">
        <v>0</v>
      </c>
      <c r="N10" s="56"/>
      <c r="O10" s="56"/>
      <c r="P10" s="56"/>
    </row>
    <row r="11" spans="1:16" ht="9.9499999999999993" customHeight="1">
      <c r="A11" s="56"/>
      <c r="B11" s="238" t="s">
        <v>140</v>
      </c>
      <c r="C11" s="238"/>
      <c r="D11" s="238"/>
      <c r="E11" s="238"/>
      <c r="F11" s="238"/>
      <c r="G11" s="238"/>
      <c r="H11" s="60">
        <v>0</v>
      </c>
      <c r="I11" s="60">
        <v>0</v>
      </c>
      <c r="J11" s="239">
        <v>0</v>
      </c>
      <c r="K11" s="239"/>
      <c r="L11" s="239"/>
      <c r="M11" s="60">
        <v>0</v>
      </c>
      <c r="N11" s="56"/>
      <c r="O11" s="56"/>
      <c r="P11" s="56"/>
    </row>
    <row r="12" spans="1:16" ht="9.9499999999999993" customHeight="1">
      <c r="A12" s="56"/>
      <c r="B12" s="238" t="s">
        <v>141</v>
      </c>
      <c r="C12" s="238"/>
      <c r="D12" s="238"/>
      <c r="E12" s="238"/>
      <c r="F12" s="238"/>
      <c r="G12" s="238"/>
      <c r="H12" s="60"/>
      <c r="I12" s="60"/>
      <c r="J12" s="239"/>
      <c r="K12" s="239"/>
      <c r="L12" s="239"/>
      <c r="M12" s="60"/>
      <c r="N12" s="56"/>
      <c r="O12" s="56"/>
      <c r="P12" s="56"/>
    </row>
    <row r="13" spans="1:16" ht="9.9499999999999993" customHeight="1">
      <c r="A13" s="56"/>
      <c r="B13" s="238" t="s">
        <v>142</v>
      </c>
      <c r="C13" s="238"/>
      <c r="D13" s="238"/>
      <c r="E13" s="238"/>
      <c r="F13" s="238"/>
      <c r="G13" s="238"/>
      <c r="H13" s="60">
        <v>0</v>
      </c>
      <c r="I13" s="60">
        <v>0</v>
      </c>
      <c r="J13" s="239">
        <v>0</v>
      </c>
      <c r="K13" s="239"/>
      <c r="L13" s="239"/>
      <c r="M13" s="60">
        <v>0</v>
      </c>
      <c r="N13" s="56"/>
      <c r="O13" s="56"/>
      <c r="P13" s="56"/>
    </row>
    <row r="14" spans="1:16" ht="9.9499999999999993" customHeight="1">
      <c r="A14" s="56"/>
      <c r="B14" s="238" t="s">
        <v>143</v>
      </c>
      <c r="C14" s="238"/>
      <c r="D14" s="238"/>
      <c r="E14" s="238"/>
      <c r="F14" s="238"/>
      <c r="G14" s="238"/>
      <c r="H14" s="60">
        <v>0</v>
      </c>
      <c r="I14" s="60">
        <v>0</v>
      </c>
      <c r="J14" s="239">
        <v>0</v>
      </c>
      <c r="K14" s="239"/>
      <c r="L14" s="239"/>
      <c r="M14" s="60">
        <v>0</v>
      </c>
      <c r="N14" s="56"/>
      <c r="O14" s="56"/>
      <c r="P14" s="56"/>
    </row>
    <row r="15" spans="1:16" ht="9.9499999999999993" customHeight="1">
      <c r="A15" s="56"/>
      <c r="B15" s="238" t="s">
        <v>144</v>
      </c>
      <c r="C15" s="238"/>
      <c r="D15" s="238"/>
      <c r="E15" s="238"/>
      <c r="F15" s="238"/>
      <c r="G15" s="238"/>
      <c r="H15" s="60">
        <v>0</v>
      </c>
      <c r="I15" s="60">
        <v>0</v>
      </c>
      <c r="J15" s="239">
        <v>0</v>
      </c>
      <c r="K15" s="239"/>
      <c r="L15" s="239"/>
      <c r="M15" s="60">
        <v>0</v>
      </c>
      <c r="N15" s="56"/>
      <c r="O15" s="56"/>
      <c r="P15" s="56"/>
    </row>
    <row r="16" spans="1:16" ht="9.9499999999999993" customHeight="1">
      <c r="A16" s="56"/>
      <c r="B16" s="238" t="s">
        <v>145</v>
      </c>
      <c r="C16" s="238"/>
      <c r="D16" s="238"/>
      <c r="E16" s="238"/>
      <c r="F16" s="238"/>
      <c r="G16" s="238"/>
      <c r="H16" s="60">
        <v>0</v>
      </c>
      <c r="I16" s="60">
        <v>0</v>
      </c>
      <c r="J16" s="239">
        <v>0</v>
      </c>
      <c r="K16" s="239"/>
      <c r="L16" s="239"/>
      <c r="M16" s="60">
        <v>0</v>
      </c>
      <c r="N16" s="56"/>
      <c r="O16" s="56"/>
      <c r="P16" s="56"/>
    </row>
    <row r="17" spans="1:16" ht="9.9499999999999993" customHeight="1">
      <c r="A17" s="56"/>
      <c r="B17" s="238" t="s">
        <v>146</v>
      </c>
      <c r="C17" s="238"/>
      <c r="D17" s="238"/>
      <c r="E17" s="238"/>
      <c r="F17" s="238"/>
      <c r="G17" s="238"/>
      <c r="H17" s="60">
        <v>2531.25</v>
      </c>
      <c r="I17" s="60">
        <v>0.7</v>
      </c>
      <c r="J17" s="239">
        <v>93.21</v>
      </c>
      <c r="K17" s="239"/>
      <c r="L17" s="239"/>
      <c r="M17" s="60">
        <v>82.03</v>
      </c>
      <c r="N17" s="56"/>
      <c r="O17" s="56"/>
      <c r="P17" s="56"/>
    </row>
    <row r="18" spans="1:16" ht="9.9499999999999993" customHeight="1">
      <c r="A18" s="56"/>
      <c r="B18" s="238" t="s">
        <v>147</v>
      </c>
      <c r="C18" s="238"/>
      <c r="D18" s="238"/>
      <c r="E18" s="238"/>
      <c r="F18" s="238"/>
      <c r="G18" s="238"/>
      <c r="H18" s="60">
        <v>19.079999999999998</v>
      </c>
      <c r="I18" s="60">
        <v>0.01</v>
      </c>
      <c r="J18" s="239">
        <v>0.7</v>
      </c>
      <c r="K18" s="239"/>
      <c r="L18" s="239"/>
      <c r="M18" s="60">
        <v>0.62</v>
      </c>
      <c r="N18" s="56"/>
      <c r="O18" s="56"/>
      <c r="P18" s="56"/>
    </row>
    <row r="19" spans="1:16" ht="9.9499999999999993" customHeight="1">
      <c r="A19" s="56"/>
      <c r="B19" s="238" t="s">
        <v>148</v>
      </c>
      <c r="C19" s="238"/>
      <c r="D19" s="238"/>
      <c r="E19" s="238"/>
      <c r="F19" s="238"/>
      <c r="G19" s="238"/>
      <c r="H19" s="60">
        <v>0</v>
      </c>
      <c r="I19" s="60">
        <v>0</v>
      </c>
      <c r="J19" s="239">
        <v>0</v>
      </c>
      <c r="K19" s="239"/>
      <c r="L19" s="239"/>
      <c r="M19" s="60">
        <v>0</v>
      </c>
      <c r="N19" s="56"/>
      <c r="O19" s="56"/>
      <c r="P19" s="56"/>
    </row>
    <row r="20" spans="1:16" ht="9.9499999999999993" customHeight="1">
      <c r="A20" s="56"/>
      <c r="B20" s="238" t="s">
        <v>149</v>
      </c>
      <c r="C20" s="238"/>
      <c r="D20" s="238"/>
      <c r="E20" s="238"/>
      <c r="F20" s="238"/>
      <c r="G20" s="238"/>
      <c r="H20" s="60">
        <v>0</v>
      </c>
      <c r="I20" s="60">
        <v>0</v>
      </c>
      <c r="J20" s="239">
        <v>0</v>
      </c>
      <c r="K20" s="239"/>
      <c r="L20" s="239"/>
      <c r="M20" s="60">
        <v>0</v>
      </c>
      <c r="N20" s="56"/>
      <c r="O20" s="56"/>
      <c r="P20" s="56"/>
    </row>
    <row r="21" spans="1:16" ht="9.9499999999999993" customHeight="1">
      <c r="A21" s="56"/>
      <c r="B21" s="238" t="s">
        <v>150</v>
      </c>
      <c r="C21" s="238"/>
      <c r="D21" s="238"/>
      <c r="E21" s="238"/>
      <c r="F21" s="238"/>
      <c r="G21" s="238"/>
      <c r="H21" s="60">
        <v>0</v>
      </c>
      <c r="I21" s="60">
        <v>0</v>
      </c>
      <c r="J21" s="239">
        <v>0</v>
      </c>
      <c r="K21" s="239"/>
      <c r="L21" s="239"/>
      <c r="M21" s="60">
        <v>0</v>
      </c>
      <c r="N21" s="56"/>
      <c r="O21" s="56"/>
      <c r="P21" s="56"/>
    </row>
    <row r="22" spans="1:16" ht="9.9499999999999993" customHeight="1">
      <c r="A22" s="56"/>
      <c r="B22" s="238" t="s">
        <v>151</v>
      </c>
      <c r="C22" s="238"/>
      <c r="D22" s="238"/>
      <c r="E22" s="238"/>
      <c r="F22" s="238"/>
      <c r="G22" s="238"/>
      <c r="H22" s="60">
        <v>0</v>
      </c>
      <c r="I22" s="60">
        <v>0</v>
      </c>
      <c r="J22" s="239">
        <v>0</v>
      </c>
      <c r="K22" s="239"/>
      <c r="L22" s="239"/>
      <c r="M22" s="60">
        <v>0</v>
      </c>
      <c r="N22" s="56"/>
      <c r="O22" s="56"/>
      <c r="P22" s="56"/>
    </row>
    <row r="23" spans="1:16" ht="9.9499999999999993" customHeight="1">
      <c r="A23" s="56"/>
      <c r="B23" s="238" t="s">
        <v>152</v>
      </c>
      <c r="C23" s="238"/>
      <c r="D23" s="238"/>
      <c r="E23" s="238"/>
      <c r="F23" s="238"/>
      <c r="G23" s="238"/>
      <c r="H23" s="60">
        <v>0</v>
      </c>
      <c r="I23" s="60">
        <v>0</v>
      </c>
      <c r="J23" s="239">
        <v>0</v>
      </c>
      <c r="K23" s="239"/>
      <c r="L23" s="239"/>
      <c r="M23" s="60">
        <v>0</v>
      </c>
      <c r="N23" s="56"/>
      <c r="O23" s="56"/>
      <c r="P23" s="56"/>
    </row>
    <row r="24" spans="1:16" ht="9.9499999999999993" customHeight="1">
      <c r="A24" s="56"/>
      <c r="B24" s="238" t="s">
        <v>153</v>
      </c>
      <c r="C24" s="238"/>
      <c r="D24" s="238"/>
      <c r="E24" s="238"/>
      <c r="F24" s="238"/>
      <c r="G24" s="238"/>
      <c r="H24" s="60"/>
      <c r="I24" s="60"/>
      <c r="J24" s="239"/>
      <c r="K24" s="239"/>
      <c r="L24" s="239"/>
      <c r="M24" s="60"/>
      <c r="N24" s="56"/>
      <c r="O24" s="56"/>
      <c r="P24" s="56"/>
    </row>
    <row r="25" spans="1:16" ht="9.9499999999999993" customHeight="1">
      <c r="A25" s="56"/>
      <c r="B25" s="238" t="s">
        <v>154</v>
      </c>
      <c r="C25" s="238"/>
      <c r="D25" s="238"/>
      <c r="E25" s="238"/>
      <c r="F25" s="238"/>
      <c r="G25" s="238"/>
      <c r="H25" s="60">
        <v>0</v>
      </c>
      <c r="I25" s="60">
        <v>0</v>
      </c>
      <c r="J25" s="239">
        <v>0</v>
      </c>
      <c r="K25" s="239"/>
      <c r="L25" s="239"/>
      <c r="M25" s="60">
        <v>0</v>
      </c>
      <c r="N25" s="56"/>
      <c r="O25" s="56"/>
      <c r="P25" s="56"/>
    </row>
    <row r="26" spans="1:16" ht="9.9499999999999993" customHeight="1">
      <c r="A26" s="56"/>
      <c r="B26" s="238" t="s">
        <v>155</v>
      </c>
      <c r="C26" s="238"/>
      <c r="D26" s="238"/>
      <c r="E26" s="238"/>
      <c r="F26" s="238"/>
      <c r="G26" s="238"/>
      <c r="H26" s="60">
        <v>0</v>
      </c>
      <c r="I26" s="60">
        <v>0</v>
      </c>
      <c r="J26" s="239">
        <v>0</v>
      </c>
      <c r="K26" s="239"/>
      <c r="L26" s="239"/>
      <c r="M26" s="60">
        <v>0</v>
      </c>
      <c r="N26" s="56"/>
      <c r="O26" s="56"/>
      <c r="P26" s="56"/>
    </row>
    <row r="27" spans="1:16" ht="9.9499999999999993" customHeight="1">
      <c r="A27" s="56"/>
      <c r="B27" s="238" t="s">
        <v>156</v>
      </c>
      <c r="C27" s="238"/>
      <c r="D27" s="238"/>
      <c r="E27" s="238"/>
      <c r="F27" s="238"/>
      <c r="G27" s="238"/>
      <c r="H27" s="60">
        <v>0</v>
      </c>
      <c r="I27" s="60">
        <v>0</v>
      </c>
      <c r="J27" s="239">
        <v>0</v>
      </c>
      <c r="K27" s="239"/>
      <c r="L27" s="239"/>
      <c r="M27" s="60">
        <v>0</v>
      </c>
      <c r="N27" s="56"/>
      <c r="O27" s="56"/>
      <c r="P27" s="56"/>
    </row>
    <row r="28" spans="1:16" ht="9.9499999999999993" customHeight="1">
      <c r="A28" s="56"/>
      <c r="B28" s="238" t="s">
        <v>157</v>
      </c>
      <c r="C28" s="238"/>
      <c r="D28" s="238"/>
      <c r="E28" s="238"/>
      <c r="F28" s="238"/>
      <c r="G28" s="238"/>
      <c r="H28" s="60">
        <v>0</v>
      </c>
      <c r="I28" s="60">
        <v>0</v>
      </c>
      <c r="J28" s="239">
        <v>0</v>
      </c>
      <c r="K28" s="239"/>
      <c r="L28" s="239"/>
      <c r="M28" s="60">
        <v>0</v>
      </c>
      <c r="N28" s="56"/>
      <c r="O28" s="56"/>
      <c r="P28" s="56"/>
    </row>
    <row r="29" spans="1:16" ht="9.9499999999999993" customHeight="1">
      <c r="A29" s="56"/>
      <c r="B29" s="238" t="s">
        <v>158</v>
      </c>
      <c r="C29" s="238"/>
      <c r="D29" s="238"/>
      <c r="E29" s="238"/>
      <c r="F29" s="238"/>
      <c r="G29" s="238"/>
      <c r="H29" s="60">
        <v>0</v>
      </c>
      <c r="I29" s="60">
        <v>0</v>
      </c>
      <c r="J29" s="239">
        <v>0</v>
      </c>
      <c r="K29" s="239"/>
      <c r="L29" s="239"/>
      <c r="M29" s="60">
        <v>0</v>
      </c>
      <c r="N29" s="56"/>
      <c r="O29" s="56"/>
      <c r="P29" s="56"/>
    </row>
    <row r="30" spans="1:16" ht="9.9499999999999993" customHeight="1">
      <c r="A30" s="56"/>
      <c r="B30" s="238" t="s">
        <v>159</v>
      </c>
      <c r="C30" s="238"/>
      <c r="D30" s="238"/>
      <c r="E30" s="238"/>
      <c r="F30" s="238"/>
      <c r="G30" s="238"/>
      <c r="H30" s="60">
        <v>0</v>
      </c>
      <c r="I30" s="60">
        <v>0</v>
      </c>
      <c r="J30" s="239">
        <v>0</v>
      </c>
      <c r="K30" s="239"/>
      <c r="L30" s="239"/>
      <c r="M30" s="60">
        <v>0</v>
      </c>
      <c r="N30" s="56"/>
      <c r="O30" s="56"/>
      <c r="P30" s="56"/>
    </row>
    <row r="31" spans="1:16" ht="9.9499999999999993" customHeight="1">
      <c r="A31" s="56"/>
      <c r="B31" s="238" t="s">
        <v>160</v>
      </c>
      <c r="C31" s="238"/>
      <c r="D31" s="238"/>
      <c r="E31" s="238"/>
      <c r="F31" s="238"/>
      <c r="G31" s="238"/>
      <c r="H31" s="60">
        <v>0</v>
      </c>
      <c r="I31" s="60">
        <v>0</v>
      </c>
      <c r="J31" s="239">
        <v>0</v>
      </c>
      <c r="K31" s="239"/>
      <c r="L31" s="239"/>
      <c r="M31" s="60">
        <v>0</v>
      </c>
      <c r="N31" s="56"/>
      <c r="O31" s="56"/>
      <c r="P31" s="56"/>
    </row>
    <row r="32" spans="1:16" ht="9.9499999999999993" customHeight="1">
      <c r="A32" s="56"/>
      <c r="B32" s="238" t="s">
        <v>161</v>
      </c>
      <c r="C32" s="238"/>
      <c r="D32" s="238"/>
      <c r="E32" s="238"/>
      <c r="F32" s="238"/>
      <c r="G32" s="238"/>
      <c r="H32" s="60">
        <v>0</v>
      </c>
      <c r="I32" s="60">
        <v>0</v>
      </c>
      <c r="J32" s="239">
        <v>0</v>
      </c>
      <c r="K32" s="239"/>
      <c r="L32" s="239"/>
      <c r="M32" s="60">
        <v>0</v>
      </c>
      <c r="N32" s="56"/>
      <c r="O32" s="56"/>
      <c r="P32" s="56"/>
    </row>
    <row r="33" spans="1:16" ht="9.9499999999999993" customHeight="1">
      <c r="A33" s="56"/>
      <c r="B33" s="238" t="s">
        <v>162</v>
      </c>
      <c r="C33" s="238"/>
      <c r="D33" s="238"/>
      <c r="E33" s="238"/>
      <c r="F33" s="238"/>
      <c r="G33" s="238"/>
      <c r="H33" s="60">
        <v>0</v>
      </c>
      <c r="I33" s="60">
        <v>0</v>
      </c>
      <c r="J33" s="239">
        <v>0</v>
      </c>
      <c r="K33" s="239"/>
      <c r="L33" s="239"/>
      <c r="M33" s="60">
        <v>0</v>
      </c>
      <c r="N33" s="56"/>
      <c r="O33" s="56"/>
      <c r="P33" s="56"/>
    </row>
    <row r="34" spans="1:16" ht="9.9499999999999993" customHeight="1">
      <c r="A34" s="56"/>
      <c r="B34" s="231" t="s">
        <v>93</v>
      </c>
      <c r="C34" s="231"/>
      <c r="D34" s="231"/>
      <c r="E34" s="231"/>
      <c r="F34" s="232">
        <v>2550.33</v>
      </c>
      <c r="G34" s="232"/>
      <c r="H34" s="232"/>
      <c r="I34" s="61">
        <v>0.71</v>
      </c>
      <c r="J34" s="233">
        <v>93.91</v>
      </c>
      <c r="K34" s="233"/>
      <c r="L34" s="233"/>
      <c r="M34" s="61">
        <v>82.65</v>
      </c>
      <c r="N34" s="56"/>
      <c r="O34" s="56"/>
      <c r="P34" s="56"/>
    </row>
    <row r="35" spans="1:16" ht="9.9499999999999993" customHeight="1">
      <c r="A35" s="56"/>
      <c r="B35" s="237" t="s">
        <v>94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56"/>
      <c r="O35" s="56"/>
      <c r="P35" s="56"/>
    </row>
    <row r="36" spans="1:16" ht="9.9499999999999993" customHeight="1">
      <c r="A36" s="56"/>
      <c r="B36" s="238" t="s">
        <v>163</v>
      </c>
      <c r="C36" s="238"/>
      <c r="D36" s="238"/>
      <c r="E36" s="238"/>
      <c r="F36" s="238"/>
      <c r="G36" s="238"/>
      <c r="H36" s="60">
        <v>0</v>
      </c>
      <c r="I36" s="60">
        <v>0</v>
      </c>
      <c r="J36" s="239">
        <v>0</v>
      </c>
      <c r="K36" s="239"/>
      <c r="L36" s="239"/>
      <c r="M36" s="60">
        <v>0</v>
      </c>
      <c r="N36" s="56"/>
      <c r="O36" s="56"/>
      <c r="P36" s="56"/>
    </row>
    <row r="37" spans="1:16" ht="9.9499999999999993" customHeight="1">
      <c r="A37" s="56"/>
      <c r="B37" s="238" t="s">
        <v>164</v>
      </c>
      <c r="C37" s="238"/>
      <c r="D37" s="238"/>
      <c r="E37" s="238"/>
      <c r="F37" s="238"/>
      <c r="G37" s="238"/>
      <c r="H37" s="60"/>
      <c r="I37" s="60"/>
      <c r="J37" s="239"/>
      <c r="K37" s="239"/>
      <c r="L37" s="239"/>
      <c r="M37" s="60"/>
      <c r="N37" s="56"/>
      <c r="O37" s="56"/>
      <c r="P37" s="56"/>
    </row>
    <row r="38" spans="1:16" ht="9.9499999999999993" customHeight="1">
      <c r="A38" s="56"/>
      <c r="B38" s="238" t="s">
        <v>165</v>
      </c>
      <c r="C38" s="238"/>
      <c r="D38" s="238"/>
      <c r="E38" s="238"/>
      <c r="F38" s="238"/>
      <c r="G38" s="238"/>
      <c r="H38" s="60">
        <v>76.510000000000005</v>
      </c>
      <c r="I38" s="60">
        <v>0.02</v>
      </c>
      <c r="J38" s="239">
        <v>2.82</v>
      </c>
      <c r="K38" s="239"/>
      <c r="L38" s="239"/>
      <c r="M38" s="60">
        <v>2.48</v>
      </c>
      <c r="N38" s="56"/>
      <c r="O38" s="56"/>
      <c r="P38" s="56"/>
    </row>
    <row r="39" spans="1:16" ht="9.9499999999999993" customHeight="1">
      <c r="A39" s="56"/>
      <c r="B39" s="238" t="s">
        <v>166</v>
      </c>
      <c r="C39" s="238"/>
      <c r="D39" s="238"/>
      <c r="E39" s="238"/>
      <c r="F39" s="238"/>
      <c r="G39" s="238"/>
      <c r="H39" s="60">
        <v>0</v>
      </c>
      <c r="I39" s="60">
        <v>0</v>
      </c>
      <c r="J39" s="239">
        <v>0</v>
      </c>
      <c r="K39" s="239"/>
      <c r="L39" s="239"/>
      <c r="M39" s="60">
        <v>0</v>
      </c>
      <c r="N39" s="56"/>
      <c r="O39" s="56"/>
      <c r="P39" s="56"/>
    </row>
    <row r="40" spans="1:16" ht="9.9499999999999993" customHeight="1">
      <c r="A40" s="56"/>
      <c r="B40" s="238" t="s">
        <v>167</v>
      </c>
      <c r="C40" s="238"/>
      <c r="D40" s="238"/>
      <c r="E40" s="238"/>
      <c r="F40" s="238"/>
      <c r="G40" s="238"/>
      <c r="H40" s="60">
        <v>0</v>
      </c>
      <c r="I40" s="60">
        <v>0</v>
      </c>
      <c r="J40" s="239">
        <v>0</v>
      </c>
      <c r="K40" s="239"/>
      <c r="L40" s="239"/>
      <c r="M40" s="60">
        <v>0</v>
      </c>
      <c r="N40" s="56"/>
      <c r="O40" s="56"/>
      <c r="P40" s="56"/>
    </row>
    <row r="41" spans="1:16" ht="9.9499999999999993" customHeight="1">
      <c r="A41" s="56"/>
      <c r="B41" s="238" t="s">
        <v>168</v>
      </c>
      <c r="C41" s="238"/>
      <c r="D41" s="238"/>
      <c r="E41" s="238"/>
      <c r="F41" s="238"/>
      <c r="G41" s="238"/>
      <c r="H41" s="60">
        <v>0</v>
      </c>
      <c r="I41" s="60">
        <v>0</v>
      </c>
      <c r="J41" s="239">
        <v>0</v>
      </c>
      <c r="K41" s="239"/>
      <c r="L41" s="239"/>
      <c r="M41" s="60">
        <v>0</v>
      </c>
      <c r="N41" s="56"/>
      <c r="O41" s="56"/>
      <c r="P41" s="56"/>
    </row>
    <row r="42" spans="1:16" ht="9.9499999999999993" customHeight="1">
      <c r="A42" s="56"/>
      <c r="B42" s="238" t="s">
        <v>169</v>
      </c>
      <c r="C42" s="238"/>
      <c r="D42" s="238"/>
      <c r="E42" s="238"/>
      <c r="F42" s="238"/>
      <c r="G42" s="238"/>
      <c r="H42" s="60">
        <v>0</v>
      </c>
      <c r="I42" s="60">
        <v>0</v>
      </c>
      <c r="J42" s="239">
        <v>0</v>
      </c>
      <c r="K42" s="239"/>
      <c r="L42" s="239"/>
      <c r="M42" s="60">
        <v>0</v>
      </c>
      <c r="N42" s="56"/>
      <c r="O42" s="56"/>
      <c r="P42" s="56"/>
    </row>
    <row r="43" spans="1:16" ht="9.9499999999999993" customHeight="1">
      <c r="A43" s="56"/>
      <c r="B43" s="238" t="s">
        <v>170</v>
      </c>
      <c r="C43" s="238"/>
      <c r="D43" s="238"/>
      <c r="E43" s="238"/>
      <c r="F43" s="238"/>
      <c r="G43" s="238"/>
      <c r="H43" s="60">
        <v>0</v>
      </c>
      <c r="I43" s="60">
        <v>0</v>
      </c>
      <c r="J43" s="239">
        <v>0</v>
      </c>
      <c r="K43" s="239"/>
      <c r="L43" s="239"/>
      <c r="M43" s="60">
        <v>0</v>
      </c>
      <c r="N43" s="56"/>
      <c r="O43" s="56"/>
      <c r="P43" s="56"/>
    </row>
    <row r="44" spans="1:16" ht="9.9499999999999993" customHeight="1">
      <c r="A44" s="56"/>
      <c r="B44" s="238" t="s">
        <v>171</v>
      </c>
      <c r="C44" s="238"/>
      <c r="D44" s="238"/>
      <c r="E44" s="238"/>
      <c r="F44" s="238"/>
      <c r="G44" s="238"/>
      <c r="H44" s="60">
        <v>0</v>
      </c>
      <c r="I44" s="60">
        <v>0</v>
      </c>
      <c r="J44" s="239">
        <v>0</v>
      </c>
      <c r="K44" s="239"/>
      <c r="L44" s="239"/>
      <c r="M44" s="60">
        <v>0</v>
      </c>
      <c r="N44" s="56"/>
      <c r="O44" s="56"/>
      <c r="P44" s="56"/>
    </row>
    <row r="45" spans="1:16" ht="9.9499999999999993" customHeight="1">
      <c r="A45" s="56"/>
      <c r="B45" s="238" t="s">
        <v>172</v>
      </c>
      <c r="C45" s="238"/>
      <c r="D45" s="238"/>
      <c r="E45" s="238"/>
      <c r="F45" s="238"/>
      <c r="G45" s="238"/>
      <c r="H45" s="60">
        <v>0</v>
      </c>
      <c r="I45" s="60">
        <v>0</v>
      </c>
      <c r="J45" s="239">
        <v>0</v>
      </c>
      <c r="K45" s="239"/>
      <c r="L45" s="239"/>
      <c r="M45" s="60">
        <v>0</v>
      </c>
      <c r="N45" s="56"/>
      <c r="O45" s="56"/>
      <c r="P45" s="56"/>
    </row>
    <row r="46" spans="1:16" ht="9.9499999999999993" customHeight="1">
      <c r="A46" s="56"/>
      <c r="B46" s="238" t="s">
        <v>173</v>
      </c>
      <c r="C46" s="238"/>
      <c r="D46" s="238"/>
      <c r="E46" s="238"/>
      <c r="F46" s="238"/>
      <c r="G46" s="238"/>
      <c r="H46" s="60">
        <v>0</v>
      </c>
      <c r="I46" s="60">
        <v>0</v>
      </c>
      <c r="J46" s="239">
        <v>0</v>
      </c>
      <c r="K46" s="239"/>
      <c r="L46" s="239"/>
      <c r="M46" s="60">
        <v>0</v>
      </c>
      <c r="N46" s="56"/>
      <c r="O46" s="56"/>
      <c r="P46" s="56"/>
    </row>
    <row r="47" spans="1:16" ht="9.9499999999999993" customHeight="1">
      <c r="A47" s="56"/>
      <c r="B47" s="238" t="s">
        <v>174</v>
      </c>
      <c r="C47" s="238"/>
      <c r="D47" s="238"/>
      <c r="E47" s="238"/>
      <c r="F47" s="238"/>
      <c r="G47" s="238"/>
      <c r="H47" s="60">
        <v>76.23</v>
      </c>
      <c r="I47" s="60">
        <v>0.02</v>
      </c>
      <c r="J47" s="239">
        <v>2.81</v>
      </c>
      <c r="K47" s="239"/>
      <c r="L47" s="239"/>
      <c r="M47" s="60">
        <v>2.4700000000000002</v>
      </c>
      <c r="N47" s="56"/>
      <c r="O47" s="56"/>
      <c r="P47" s="56"/>
    </row>
    <row r="48" spans="1:16" ht="9.9499999999999993" customHeight="1">
      <c r="A48" s="56"/>
      <c r="B48" s="238" t="s">
        <v>175</v>
      </c>
      <c r="C48" s="238"/>
      <c r="D48" s="238"/>
      <c r="E48" s="238"/>
      <c r="F48" s="238"/>
      <c r="G48" s="238"/>
      <c r="H48" s="60">
        <v>0</v>
      </c>
      <c r="I48" s="60">
        <v>0</v>
      </c>
      <c r="J48" s="239">
        <v>0</v>
      </c>
      <c r="K48" s="239"/>
      <c r="L48" s="239"/>
      <c r="M48" s="60">
        <v>0</v>
      </c>
      <c r="N48" s="56"/>
      <c r="O48" s="56"/>
      <c r="P48" s="56"/>
    </row>
    <row r="49" spans="1:16" ht="9.9499999999999993" customHeight="1">
      <c r="A49" s="56"/>
      <c r="B49" s="231" t="s">
        <v>108</v>
      </c>
      <c r="C49" s="231"/>
      <c r="D49" s="231"/>
      <c r="E49" s="231"/>
      <c r="F49" s="232">
        <v>152.74</v>
      </c>
      <c r="G49" s="232"/>
      <c r="H49" s="232"/>
      <c r="I49" s="61">
        <v>0.04</v>
      </c>
      <c r="J49" s="233">
        <v>5.63</v>
      </c>
      <c r="K49" s="233"/>
      <c r="L49" s="233"/>
      <c r="M49" s="61">
        <v>4.95</v>
      </c>
      <c r="N49" s="56"/>
      <c r="O49" s="56"/>
      <c r="P49" s="56"/>
    </row>
    <row r="50" spans="1:16" ht="9.9499999999999993" customHeight="1">
      <c r="A50" s="56"/>
      <c r="B50" s="237" t="s">
        <v>28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56"/>
      <c r="O50" s="56"/>
      <c r="P50" s="56"/>
    </row>
    <row r="51" spans="1:16" ht="9.9499999999999993" customHeight="1">
      <c r="A51" s="56"/>
      <c r="B51" s="238" t="s">
        <v>176</v>
      </c>
      <c r="C51" s="238"/>
      <c r="D51" s="238"/>
      <c r="E51" s="238"/>
      <c r="F51" s="238"/>
      <c r="G51" s="238"/>
      <c r="H51" s="60">
        <v>12.49</v>
      </c>
      <c r="I51" s="60">
        <v>0</v>
      </c>
      <c r="J51" s="239">
        <v>0.46</v>
      </c>
      <c r="K51" s="239"/>
      <c r="L51" s="239"/>
      <c r="M51" s="60">
        <v>0.4</v>
      </c>
      <c r="N51" s="56"/>
      <c r="O51" s="56"/>
      <c r="P51" s="56"/>
    </row>
    <row r="52" spans="1:16" ht="9.9499999999999993" customHeight="1">
      <c r="A52" s="56"/>
      <c r="B52" s="231" t="s">
        <v>177</v>
      </c>
      <c r="C52" s="231"/>
      <c r="D52" s="231"/>
      <c r="E52" s="231"/>
      <c r="F52" s="232">
        <v>12.49</v>
      </c>
      <c r="G52" s="232"/>
      <c r="H52" s="232"/>
      <c r="I52" s="61">
        <v>0</v>
      </c>
      <c r="J52" s="233">
        <v>0.46</v>
      </c>
      <c r="K52" s="233"/>
      <c r="L52" s="233"/>
      <c r="M52" s="61">
        <v>0.4</v>
      </c>
      <c r="N52" s="56"/>
      <c r="O52" s="56"/>
      <c r="P52" s="56"/>
    </row>
    <row r="53" spans="1:16" ht="9.9499999999999993" customHeight="1">
      <c r="A53" s="56"/>
      <c r="B53" s="234" t="s">
        <v>178</v>
      </c>
      <c r="C53" s="234"/>
      <c r="D53" s="234"/>
      <c r="E53" s="234"/>
      <c r="F53" s="235">
        <v>2715.56</v>
      </c>
      <c r="G53" s="235"/>
      <c r="H53" s="235"/>
      <c r="I53" s="62">
        <v>0.75</v>
      </c>
      <c r="J53" s="236">
        <v>100</v>
      </c>
      <c r="K53" s="236"/>
      <c r="L53" s="236"/>
      <c r="M53" s="62">
        <v>88</v>
      </c>
      <c r="N53" s="56"/>
      <c r="O53" s="56"/>
      <c r="P53" s="56"/>
    </row>
    <row r="54" spans="1:16" ht="9.9499999999999993" customHeight="1">
      <c r="A54" s="56"/>
      <c r="B54" s="237" t="s">
        <v>179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56"/>
      <c r="O54" s="56"/>
      <c r="P54" s="56"/>
    </row>
    <row r="55" spans="1:16" ht="9.9499999999999993" customHeight="1">
      <c r="A55" s="56"/>
      <c r="B55" s="238" t="s">
        <v>180</v>
      </c>
      <c r="C55" s="238"/>
      <c r="D55" s="238"/>
      <c r="E55" s="238"/>
      <c r="F55" s="238"/>
      <c r="G55" s="238"/>
      <c r="H55" s="60">
        <v>0</v>
      </c>
      <c r="I55" s="60">
        <v>0</v>
      </c>
      <c r="J55" s="239">
        <v>0</v>
      </c>
      <c r="K55" s="239"/>
      <c r="L55" s="239"/>
      <c r="M55" s="60">
        <v>0</v>
      </c>
      <c r="N55" s="56"/>
      <c r="O55" s="56"/>
      <c r="P55" s="56"/>
    </row>
    <row r="56" spans="1:16" ht="9.9499999999999993" customHeight="1">
      <c r="A56" s="56"/>
      <c r="B56" s="238" t="s">
        <v>181</v>
      </c>
      <c r="C56" s="238"/>
      <c r="D56" s="238"/>
      <c r="E56" s="238"/>
      <c r="F56" s="238"/>
      <c r="G56" s="238"/>
      <c r="H56" s="60">
        <v>0</v>
      </c>
      <c r="I56" s="60">
        <v>0</v>
      </c>
      <c r="J56" s="239">
        <v>0</v>
      </c>
      <c r="K56" s="239"/>
      <c r="L56" s="239"/>
      <c r="M56" s="60">
        <v>0</v>
      </c>
      <c r="N56" s="56"/>
      <c r="O56" s="56"/>
      <c r="P56" s="56"/>
    </row>
    <row r="57" spans="1:16" ht="9.9499999999999993" customHeight="1">
      <c r="A57" s="56"/>
      <c r="B57" s="238" t="s">
        <v>182</v>
      </c>
      <c r="C57" s="238"/>
      <c r="D57" s="238"/>
      <c r="E57" s="238"/>
      <c r="F57" s="238"/>
      <c r="G57" s="238"/>
      <c r="H57" s="60">
        <v>0</v>
      </c>
      <c r="I57" s="60">
        <v>0</v>
      </c>
      <c r="J57" s="239">
        <v>0</v>
      </c>
      <c r="K57" s="239"/>
      <c r="L57" s="239"/>
      <c r="M57" s="60">
        <v>0</v>
      </c>
      <c r="N57" s="56"/>
      <c r="O57" s="56"/>
      <c r="P57" s="56"/>
    </row>
    <row r="58" spans="1:16" ht="9.9499999999999993" customHeight="1">
      <c r="A58" s="56"/>
      <c r="B58" s="231" t="s">
        <v>114</v>
      </c>
      <c r="C58" s="231"/>
      <c r="D58" s="231"/>
      <c r="E58" s="231"/>
      <c r="F58" s="232">
        <v>0</v>
      </c>
      <c r="G58" s="232"/>
      <c r="H58" s="232"/>
      <c r="I58" s="61">
        <v>0</v>
      </c>
      <c r="J58" s="233">
        <v>0</v>
      </c>
      <c r="K58" s="233"/>
      <c r="L58" s="233"/>
      <c r="M58" s="61">
        <v>0</v>
      </c>
      <c r="N58" s="56"/>
      <c r="O58" s="56"/>
      <c r="P58" s="56"/>
    </row>
    <row r="59" spans="1:16" ht="9.9499999999999993" customHeight="1">
      <c r="A59" s="56"/>
      <c r="B59" s="237" t="s">
        <v>183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56"/>
      <c r="O59" s="56"/>
      <c r="P59" s="56"/>
    </row>
    <row r="60" spans="1:16" ht="9.9499999999999993" customHeight="1">
      <c r="A60" s="56"/>
      <c r="B60" s="238" t="s">
        <v>184</v>
      </c>
      <c r="C60" s="238"/>
      <c r="D60" s="238"/>
      <c r="E60" s="238"/>
      <c r="F60" s="238"/>
      <c r="G60" s="238"/>
      <c r="H60" s="60">
        <v>0</v>
      </c>
      <c r="I60" s="60">
        <v>0</v>
      </c>
      <c r="J60" s="239">
        <v>0</v>
      </c>
      <c r="K60" s="239"/>
      <c r="L60" s="239"/>
      <c r="M60" s="60">
        <v>0</v>
      </c>
      <c r="N60" s="56"/>
      <c r="O60" s="56"/>
      <c r="P60" s="56"/>
    </row>
    <row r="61" spans="1:16" ht="9.9499999999999993" customHeight="1">
      <c r="A61" s="56"/>
      <c r="B61" s="238" t="s">
        <v>185</v>
      </c>
      <c r="C61" s="238"/>
      <c r="D61" s="238"/>
      <c r="E61" s="238"/>
      <c r="F61" s="238"/>
      <c r="G61" s="238"/>
      <c r="H61" s="60">
        <v>8.6999999999999993</v>
      </c>
      <c r="I61" s="60">
        <v>0</v>
      </c>
      <c r="J61" s="239">
        <v>0.32</v>
      </c>
      <c r="K61" s="239"/>
      <c r="L61" s="239"/>
      <c r="M61" s="60">
        <v>0.28000000000000003</v>
      </c>
      <c r="N61" s="56"/>
      <c r="O61" s="56"/>
      <c r="P61" s="56"/>
    </row>
    <row r="62" spans="1:16" ht="9.9499999999999993" customHeight="1">
      <c r="A62" s="56"/>
      <c r="B62" s="238" t="s">
        <v>186</v>
      </c>
      <c r="C62" s="238"/>
      <c r="D62" s="238"/>
      <c r="E62" s="238"/>
      <c r="F62" s="238"/>
      <c r="G62" s="238"/>
      <c r="H62" s="60">
        <v>0</v>
      </c>
      <c r="I62" s="60">
        <v>0</v>
      </c>
      <c r="J62" s="239">
        <v>0</v>
      </c>
      <c r="K62" s="239"/>
      <c r="L62" s="239"/>
      <c r="M62" s="60">
        <v>0</v>
      </c>
      <c r="N62" s="56"/>
      <c r="O62" s="56"/>
      <c r="P62" s="56"/>
    </row>
    <row r="63" spans="1:16" ht="9.9499999999999993" customHeight="1">
      <c r="A63" s="56"/>
      <c r="B63" s="231" t="s">
        <v>118</v>
      </c>
      <c r="C63" s="231"/>
      <c r="D63" s="231"/>
      <c r="E63" s="231"/>
      <c r="F63" s="232">
        <v>8.6999999999999993</v>
      </c>
      <c r="G63" s="232"/>
      <c r="H63" s="232"/>
      <c r="I63" s="61">
        <v>0</v>
      </c>
      <c r="J63" s="233">
        <v>0.32</v>
      </c>
      <c r="K63" s="233"/>
      <c r="L63" s="233"/>
      <c r="M63" s="61">
        <v>0.28000000000000003</v>
      </c>
      <c r="N63" s="56"/>
      <c r="O63" s="56"/>
      <c r="P63" s="56"/>
    </row>
    <row r="64" spans="1:16" ht="9.9499999999999993" customHeight="1">
      <c r="A64" s="56"/>
      <c r="B64" s="234" t="s">
        <v>187</v>
      </c>
      <c r="C64" s="234"/>
      <c r="D64" s="234"/>
      <c r="E64" s="234"/>
      <c r="F64" s="236">
        <v>8.6999999999999993</v>
      </c>
      <c r="G64" s="236"/>
      <c r="H64" s="236"/>
      <c r="I64" s="62">
        <v>0</v>
      </c>
      <c r="J64" s="236">
        <v>0.32</v>
      </c>
      <c r="K64" s="236"/>
      <c r="L64" s="236"/>
      <c r="M64" s="62">
        <v>0.28000000000000003</v>
      </c>
      <c r="N64" s="56"/>
      <c r="O64" s="56"/>
      <c r="P64" s="56"/>
    </row>
    <row r="65" spans="1:16" ht="9.9499999999999993" customHeight="1">
      <c r="A65" s="56"/>
      <c r="B65" s="234" t="s">
        <v>188</v>
      </c>
      <c r="C65" s="234"/>
      <c r="D65" s="234"/>
      <c r="E65" s="234"/>
      <c r="F65" s="235">
        <v>2724.26</v>
      </c>
      <c r="G65" s="235"/>
      <c r="H65" s="235"/>
      <c r="I65" s="62">
        <v>0.75</v>
      </c>
      <c r="J65" s="236">
        <v>100.32</v>
      </c>
      <c r="K65" s="236"/>
      <c r="L65" s="236"/>
      <c r="M65" s="62">
        <v>88.28</v>
      </c>
      <c r="N65" s="56"/>
      <c r="O65" s="56"/>
      <c r="P65" s="56"/>
    </row>
    <row r="66" spans="1:16" ht="9.9499999999999993" customHeight="1">
      <c r="A66" s="56"/>
      <c r="B66" s="237" t="s">
        <v>45</v>
      </c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56"/>
      <c r="O66" s="56"/>
      <c r="P66" s="56"/>
    </row>
    <row r="67" spans="1:16" ht="9.9499999999999993" customHeight="1">
      <c r="A67" s="56"/>
      <c r="B67" s="238" t="s">
        <v>189</v>
      </c>
      <c r="C67" s="238"/>
      <c r="D67" s="238"/>
      <c r="E67" s="238"/>
      <c r="F67" s="238"/>
      <c r="G67" s="238"/>
      <c r="H67" s="60">
        <v>0</v>
      </c>
      <c r="I67" s="60">
        <v>0</v>
      </c>
      <c r="J67" s="239">
        <v>0</v>
      </c>
      <c r="K67" s="239"/>
      <c r="L67" s="239"/>
      <c r="M67" s="60">
        <v>0</v>
      </c>
      <c r="N67" s="56"/>
      <c r="O67" s="56"/>
      <c r="P67" s="56"/>
    </row>
    <row r="68" spans="1:16" ht="9.9499999999999993" customHeight="1">
      <c r="A68" s="56"/>
      <c r="B68" s="238" t="s">
        <v>190</v>
      </c>
      <c r="C68" s="238"/>
      <c r="D68" s="238"/>
      <c r="E68" s="238"/>
      <c r="F68" s="238"/>
      <c r="G68" s="238"/>
      <c r="H68" s="60">
        <v>361.5</v>
      </c>
      <c r="I68" s="60">
        <v>0.1</v>
      </c>
      <c r="J68" s="239">
        <v>13.31</v>
      </c>
      <c r="K68" s="239"/>
      <c r="L68" s="239"/>
      <c r="M68" s="60">
        <v>11.72</v>
      </c>
      <c r="N68" s="56"/>
      <c r="O68" s="56"/>
      <c r="P68" s="56"/>
    </row>
    <row r="69" spans="1:16" ht="9.9499999999999993" customHeight="1">
      <c r="A69" s="56"/>
      <c r="B69" s="238" t="s">
        <v>191</v>
      </c>
      <c r="C69" s="238"/>
      <c r="D69" s="238"/>
      <c r="E69" s="238"/>
      <c r="F69" s="238"/>
      <c r="G69" s="238"/>
      <c r="H69" s="60">
        <v>0</v>
      </c>
      <c r="I69" s="60">
        <v>0</v>
      </c>
      <c r="J69" s="239">
        <v>0</v>
      </c>
      <c r="K69" s="239"/>
      <c r="L69" s="239"/>
      <c r="M69" s="60">
        <v>0</v>
      </c>
      <c r="N69" s="56"/>
      <c r="O69" s="56"/>
      <c r="P69" s="56"/>
    </row>
    <row r="70" spans="1:16" ht="9.9499999999999993" customHeight="1">
      <c r="A70" s="56"/>
      <c r="B70" s="231" t="s">
        <v>192</v>
      </c>
      <c r="C70" s="231"/>
      <c r="D70" s="231"/>
      <c r="E70" s="231"/>
      <c r="F70" s="232">
        <v>361.5</v>
      </c>
      <c r="G70" s="232"/>
      <c r="H70" s="232"/>
      <c r="I70" s="61">
        <v>0.1</v>
      </c>
      <c r="J70" s="233">
        <v>13.31</v>
      </c>
      <c r="K70" s="233"/>
      <c r="L70" s="233"/>
      <c r="M70" s="61">
        <v>11.72</v>
      </c>
      <c r="N70" s="56"/>
      <c r="O70" s="56"/>
      <c r="P70" s="56"/>
    </row>
    <row r="71" spans="1:16" ht="9.9499999999999993" customHeight="1">
      <c r="A71" s="56"/>
      <c r="B71" s="234" t="s">
        <v>193</v>
      </c>
      <c r="C71" s="234"/>
      <c r="D71" s="234"/>
      <c r="E71" s="234"/>
      <c r="F71" s="235">
        <v>3085.76</v>
      </c>
      <c r="G71" s="235"/>
      <c r="H71" s="235"/>
      <c r="I71" s="62">
        <v>0.85</v>
      </c>
      <c r="J71" s="236">
        <v>113.63</v>
      </c>
      <c r="K71" s="236"/>
      <c r="L71" s="236"/>
      <c r="M71" s="63" t="s">
        <v>194</v>
      </c>
      <c r="N71" s="56"/>
      <c r="O71" s="56"/>
      <c r="P71" s="56"/>
    </row>
    <row r="72" spans="1:16" ht="27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ht="15" customHeight="1">
      <c r="A73" s="56"/>
      <c r="B73" s="230" t="s">
        <v>50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</row>
    <row r="74" spans="1:16" ht="20.100000000000001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</sheetData>
  <mergeCells count="142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625" style="65" customWidth="1"/>
    <col min="2" max="2" width="16.125" style="65" customWidth="1"/>
    <col min="3" max="3" width="0.5" style="65" customWidth="1"/>
    <col min="4" max="4" width="3.375" style="65" customWidth="1"/>
    <col min="5" max="5" width="16" style="65" customWidth="1"/>
    <col min="6" max="7" width="0.875" style="65" customWidth="1"/>
    <col min="8" max="8" width="7.75" style="65" customWidth="1"/>
    <col min="9" max="9" width="9.375" style="65" customWidth="1"/>
    <col min="10" max="10" width="8.5" style="65" customWidth="1"/>
    <col min="11" max="11" width="1.625" style="65" customWidth="1"/>
    <col min="12" max="12" width="3.5" style="65" customWidth="1"/>
    <col min="13" max="13" width="14" style="65" customWidth="1"/>
    <col min="14" max="14" width="4.625" style="65" customWidth="1"/>
    <col min="15" max="15" width="4.375" style="65" customWidth="1"/>
    <col min="16" max="16" width="29.5" style="65" customWidth="1"/>
    <col min="17" max="256" width="8.625" style="65"/>
    <col min="257" max="257" width="4.625" style="65" customWidth="1"/>
    <col min="258" max="258" width="16.125" style="65" customWidth="1"/>
    <col min="259" max="259" width="0.5" style="65" customWidth="1"/>
    <col min="260" max="260" width="3.375" style="65" customWidth="1"/>
    <col min="261" max="261" width="16" style="65" customWidth="1"/>
    <col min="262" max="263" width="0.875" style="65" customWidth="1"/>
    <col min="264" max="264" width="7.75" style="65" customWidth="1"/>
    <col min="265" max="265" width="9.375" style="65" customWidth="1"/>
    <col min="266" max="266" width="8.5" style="65" customWidth="1"/>
    <col min="267" max="267" width="1.625" style="65" customWidth="1"/>
    <col min="268" max="268" width="3.5" style="65" customWidth="1"/>
    <col min="269" max="269" width="14" style="65" customWidth="1"/>
    <col min="270" max="270" width="4.625" style="65" customWidth="1"/>
    <col min="271" max="271" width="4.375" style="65" customWidth="1"/>
    <col min="272" max="272" width="29.5" style="65" customWidth="1"/>
    <col min="273" max="512" width="8.625" style="65"/>
    <col min="513" max="513" width="4.625" style="65" customWidth="1"/>
    <col min="514" max="514" width="16.125" style="65" customWidth="1"/>
    <col min="515" max="515" width="0.5" style="65" customWidth="1"/>
    <col min="516" max="516" width="3.375" style="65" customWidth="1"/>
    <col min="517" max="517" width="16" style="65" customWidth="1"/>
    <col min="518" max="519" width="0.875" style="65" customWidth="1"/>
    <col min="520" max="520" width="7.75" style="65" customWidth="1"/>
    <col min="521" max="521" width="9.375" style="65" customWidth="1"/>
    <col min="522" max="522" width="8.5" style="65" customWidth="1"/>
    <col min="523" max="523" width="1.625" style="65" customWidth="1"/>
    <col min="524" max="524" width="3.5" style="65" customWidth="1"/>
    <col min="525" max="525" width="14" style="65" customWidth="1"/>
    <col min="526" max="526" width="4.625" style="65" customWidth="1"/>
    <col min="527" max="527" width="4.375" style="65" customWidth="1"/>
    <col min="528" max="528" width="29.5" style="65" customWidth="1"/>
    <col min="529" max="768" width="8.625" style="65"/>
    <col min="769" max="769" width="4.625" style="65" customWidth="1"/>
    <col min="770" max="770" width="16.125" style="65" customWidth="1"/>
    <col min="771" max="771" width="0.5" style="65" customWidth="1"/>
    <col min="772" max="772" width="3.375" style="65" customWidth="1"/>
    <col min="773" max="773" width="16" style="65" customWidth="1"/>
    <col min="774" max="775" width="0.875" style="65" customWidth="1"/>
    <col min="776" max="776" width="7.75" style="65" customWidth="1"/>
    <col min="777" max="777" width="9.375" style="65" customWidth="1"/>
    <col min="778" max="778" width="8.5" style="65" customWidth="1"/>
    <col min="779" max="779" width="1.625" style="65" customWidth="1"/>
    <col min="780" max="780" width="3.5" style="65" customWidth="1"/>
    <col min="781" max="781" width="14" style="65" customWidth="1"/>
    <col min="782" max="782" width="4.625" style="65" customWidth="1"/>
    <col min="783" max="783" width="4.375" style="65" customWidth="1"/>
    <col min="784" max="784" width="29.5" style="65" customWidth="1"/>
    <col min="785" max="1024" width="8.625" style="65"/>
    <col min="1025" max="1025" width="4.625" style="65" customWidth="1"/>
    <col min="1026" max="1026" width="16.125" style="65" customWidth="1"/>
    <col min="1027" max="1027" width="0.5" style="65" customWidth="1"/>
    <col min="1028" max="1028" width="3.375" style="65" customWidth="1"/>
    <col min="1029" max="1029" width="16" style="65" customWidth="1"/>
    <col min="1030" max="1031" width="0.875" style="65" customWidth="1"/>
    <col min="1032" max="1032" width="7.75" style="65" customWidth="1"/>
    <col min="1033" max="1033" width="9.375" style="65" customWidth="1"/>
    <col min="1034" max="1034" width="8.5" style="65" customWidth="1"/>
    <col min="1035" max="1035" width="1.625" style="65" customWidth="1"/>
    <col min="1036" max="1036" width="3.5" style="65" customWidth="1"/>
    <col min="1037" max="1037" width="14" style="65" customWidth="1"/>
    <col min="1038" max="1038" width="4.625" style="65" customWidth="1"/>
    <col min="1039" max="1039" width="4.375" style="65" customWidth="1"/>
    <col min="1040" max="1040" width="29.5" style="65" customWidth="1"/>
    <col min="1041" max="1280" width="8.625" style="65"/>
    <col min="1281" max="1281" width="4.625" style="65" customWidth="1"/>
    <col min="1282" max="1282" width="16.125" style="65" customWidth="1"/>
    <col min="1283" max="1283" width="0.5" style="65" customWidth="1"/>
    <col min="1284" max="1284" width="3.375" style="65" customWidth="1"/>
    <col min="1285" max="1285" width="16" style="65" customWidth="1"/>
    <col min="1286" max="1287" width="0.875" style="65" customWidth="1"/>
    <col min="1288" max="1288" width="7.75" style="65" customWidth="1"/>
    <col min="1289" max="1289" width="9.375" style="65" customWidth="1"/>
    <col min="1290" max="1290" width="8.5" style="65" customWidth="1"/>
    <col min="1291" max="1291" width="1.625" style="65" customWidth="1"/>
    <col min="1292" max="1292" width="3.5" style="65" customWidth="1"/>
    <col min="1293" max="1293" width="14" style="65" customWidth="1"/>
    <col min="1294" max="1294" width="4.625" style="65" customWidth="1"/>
    <col min="1295" max="1295" width="4.375" style="65" customWidth="1"/>
    <col min="1296" max="1296" width="29.5" style="65" customWidth="1"/>
    <col min="1297" max="1536" width="8.625" style="65"/>
    <col min="1537" max="1537" width="4.625" style="65" customWidth="1"/>
    <col min="1538" max="1538" width="16.125" style="65" customWidth="1"/>
    <col min="1539" max="1539" width="0.5" style="65" customWidth="1"/>
    <col min="1540" max="1540" width="3.375" style="65" customWidth="1"/>
    <col min="1541" max="1541" width="16" style="65" customWidth="1"/>
    <col min="1542" max="1543" width="0.875" style="65" customWidth="1"/>
    <col min="1544" max="1544" width="7.75" style="65" customWidth="1"/>
    <col min="1545" max="1545" width="9.375" style="65" customWidth="1"/>
    <col min="1546" max="1546" width="8.5" style="65" customWidth="1"/>
    <col min="1547" max="1547" width="1.625" style="65" customWidth="1"/>
    <col min="1548" max="1548" width="3.5" style="65" customWidth="1"/>
    <col min="1549" max="1549" width="14" style="65" customWidth="1"/>
    <col min="1550" max="1550" width="4.625" style="65" customWidth="1"/>
    <col min="1551" max="1551" width="4.375" style="65" customWidth="1"/>
    <col min="1552" max="1552" width="29.5" style="65" customWidth="1"/>
    <col min="1553" max="1792" width="8.625" style="65"/>
    <col min="1793" max="1793" width="4.625" style="65" customWidth="1"/>
    <col min="1794" max="1794" width="16.125" style="65" customWidth="1"/>
    <col min="1795" max="1795" width="0.5" style="65" customWidth="1"/>
    <col min="1796" max="1796" width="3.375" style="65" customWidth="1"/>
    <col min="1797" max="1797" width="16" style="65" customWidth="1"/>
    <col min="1798" max="1799" width="0.875" style="65" customWidth="1"/>
    <col min="1800" max="1800" width="7.75" style="65" customWidth="1"/>
    <col min="1801" max="1801" width="9.375" style="65" customWidth="1"/>
    <col min="1802" max="1802" width="8.5" style="65" customWidth="1"/>
    <col min="1803" max="1803" width="1.625" style="65" customWidth="1"/>
    <col min="1804" max="1804" width="3.5" style="65" customWidth="1"/>
    <col min="1805" max="1805" width="14" style="65" customWidth="1"/>
    <col min="1806" max="1806" width="4.625" style="65" customWidth="1"/>
    <col min="1807" max="1807" width="4.375" style="65" customWidth="1"/>
    <col min="1808" max="1808" width="29.5" style="65" customWidth="1"/>
    <col min="1809" max="2048" width="8.625" style="65"/>
    <col min="2049" max="2049" width="4.625" style="65" customWidth="1"/>
    <col min="2050" max="2050" width="16.125" style="65" customWidth="1"/>
    <col min="2051" max="2051" width="0.5" style="65" customWidth="1"/>
    <col min="2052" max="2052" width="3.375" style="65" customWidth="1"/>
    <col min="2053" max="2053" width="16" style="65" customWidth="1"/>
    <col min="2054" max="2055" width="0.875" style="65" customWidth="1"/>
    <col min="2056" max="2056" width="7.75" style="65" customWidth="1"/>
    <col min="2057" max="2057" width="9.375" style="65" customWidth="1"/>
    <col min="2058" max="2058" width="8.5" style="65" customWidth="1"/>
    <col min="2059" max="2059" width="1.625" style="65" customWidth="1"/>
    <col min="2060" max="2060" width="3.5" style="65" customWidth="1"/>
    <col min="2061" max="2061" width="14" style="65" customWidth="1"/>
    <col min="2062" max="2062" width="4.625" style="65" customWidth="1"/>
    <col min="2063" max="2063" width="4.375" style="65" customWidth="1"/>
    <col min="2064" max="2064" width="29.5" style="65" customWidth="1"/>
    <col min="2065" max="2304" width="8.625" style="65"/>
    <col min="2305" max="2305" width="4.625" style="65" customWidth="1"/>
    <col min="2306" max="2306" width="16.125" style="65" customWidth="1"/>
    <col min="2307" max="2307" width="0.5" style="65" customWidth="1"/>
    <col min="2308" max="2308" width="3.375" style="65" customWidth="1"/>
    <col min="2309" max="2309" width="16" style="65" customWidth="1"/>
    <col min="2310" max="2311" width="0.875" style="65" customWidth="1"/>
    <col min="2312" max="2312" width="7.75" style="65" customWidth="1"/>
    <col min="2313" max="2313" width="9.375" style="65" customWidth="1"/>
    <col min="2314" max="2314" width="8.5" style="65" customWidth="1"/>
    <col min="2315" max="2315" width="1.625" style="65" customWidth="1"/>
    <col min="2316" max="2316" width="3.5" style="65" customWidth="1"/>
    <col min="2317" max="2317" width="14" style="65" customWidth="1"/>
    <col min="2318" max="2318" width="4.625" style="65" customWidth="1"/>
    <col min="2319" max="2319" width="4.375" style="65" customWidth="1"/>
    <col min="2320" max="2320" width="29.5" style="65" customWidth="1"/>
    <col min="2321" max="2560" width="8.625" style="65"/>
    <col min="2561" max="2561" width="4.625" style="65" customWidth="1"/>
    <col min="2562" max="2562" width="16.125" style="65" customWidth="1"/>
    <col min="2563" max="2563" width="0.5" style="65" customWidth="1"/>
    <col min="2564" max="2564" width="3.375" style="65" customWidth="1"/>
    <col min="2565" max="2565" width="16" style="65" customWidth="1"/>
    <col min="2566" max="2567" width="0.875" style="65" customWidth="1"/>
    <col min="2568" max="2568" width="7.75" style="65" customWidth="1"/>
    <col min="2569" max="2569" width="9.375" style="65" customWidth="1"/>
    <col min="2570" max="2570" width="8.5" style="65" customWidth="1"/>
    <col min="2571" max="2571" width="1.625" style="65" customWidth="1"/>
    <col min="2572" max="2572" width="3.5" style="65" customWidth="1"/>
    <col min="2573" max="2573" width="14" style="65" customWidth="1"/>
    <col min="2574" max="2574" width="4.625" style="65" customWidth="1"/>
    <col min="2575" max="2575" width="4.375" style="65" customWidth="1"/>
    <col min="2576" max="2576" width="29.5" style="65" customWidth="1"/>
    <col min="2577" max="2816" width="8.625" style="65"/>
    <col min="2817" max="2817" width="4.625" style="65" customWidth="1"/>
    <col min="2818" max="2818" width="16.125" style="65" customWidth="1"/>
    <col min="2819" max="2819" width="0.5" style="65" customWidth="1"/>
    <col min="2820" max="2820" width="3.375" style="65" customWidth="1"/>
    <col min="2821" max="2821" width="16" style="65" customWidth="1"/>
    <col min="2822" max="2823" width="0.875" style="65" customWidth="1"/>
    <col min="2824" max="2824" width="7.75" style="65" customWidth="1"/>
    <col min="2825" max="2825" width="9.375" style="65" customWidth="1"/>
    <col min="2826" max="2826" width="8.5" style="65" customWidth="1"/>
    <col min="2827" max="2827" width="1.625" style="65" customWidth="1"/>
    <col min="2828" max="2828" width="3.5" style="65" customWidth="1"/>
    <col min="2829" max="2829" width="14" style="65" customWidth="1"/>
    <col min="2830" max="2830" width="4.625" style="65" customWidth="1"/>
    <col min="2831" max="2831" width="4.375" style="65" customWidth="1"/>
    <col min="2832" max="2832" width="29.5" style="65" customWidth="1"/>
    <col min="2833" max="3072" width="8.625" style="65"/>
    <col min="3073" max="3073" width="4.625" style="65" customWidth="1"/>
    <col min="3074" max="3074" width="16.125" style="65" customWidth="1"/>
    <col min="3075" max="3075" width="0.5" style="65" customWidth="1"/>
    <col min="3076" max="3076" width="3.375" style="65" customWidth="1"/>
    <col min="3077" max="3077" width="16" style="65" customWidth="1"/>
    <col min="3078" max="3079" width="0.875" style="65" customWidth="1"/>
    <col min="3080" max="3080" width="7.75" style="65" customWidth="1"/>
    <col min="3081" max="3081" width="9.375" style="65" customWidth="1"/>
    <col min="3082" max="3082" width="8.5" style="65" customWidth="1"/>
    <col min="3083" max="3083" width="1.625" style="65" customWidth="1"/>
    <col min="3084" max="3084" width="3.5" style="65" customWidth="1"/>
    <col min="3085" max="3085" width="14" style="65" customWidth="1"/>
    <col min="3086" max="3086" width="4.625" style="65" customWidth="1"/>
    <col min="3087" max="3087" width="4.375" style="65" customWidth="1"/>
    <col min="3088" max="3088" width="29.5" style="65" customWidth="1"/>
    <col min="3089" max="3328" width="8.625" style="65"/>
    <col min="3329" max="3329" width="4.625" style="65" customWidth="1"/>
    <col min="3330" max="3330" width="16.125" style="65" customWidth="1"/>
    <col min="3331" max="3331" width="0.5" style="65" customWidth="1"/>
    <col min="3332" max="3332" width="3.375" style="65" customWidth="1"/>
    <col min="3333" max="3333" width="16" style="65" customWidth="1"/>
    <col min="3334" max="3335" width="0.875" style="65" customWidth="1"/>
    <col min="3336" max="3336" width="7.75" style="65" customWidth="1"/>
    <col min="3337" max="3337" width="9.375" style="65" customWidth="1"/>
    <col min="3338" max="3338" width="8.5" style="65" customWidth="1"/>
    <col min="3339" max="3339" width="1.625" style="65" customWidth="1"/>
    <col min="3340" max="3340" width="3.5" style="65" customWidth="1"/>
    <col min="3341" max="3341" width="14" style="65" customWidth="1"/>
    <col min="3342" max="3342" width="4.625" style="65" customWidth="1"/>
    <col min="3343" max="3343" width="4.375" style="65" customWidth="1"/>
    <col min="3344" max="3344" width="29.5" style="65" customWidth="1"/>
    <col min="3345" max="3584" width="8.625" style="65"/>
    <col min="3585" max="3585" width="4.625" style="65" customWidth="1"/>
    <col min="3586" max="3586" width="16.125" style="65" customWidth="1"/>
    <col min="3587" max="3587" width="0.5" style="65" customWidth="1"/>
    <col min="3588" max="3588" width="3.375" style="65" customWidth="1"/>
    <col min="3589" max="3589" width="16" style="65" customWidth="1"/>
    <col min="3590" max="3591" width="0.875" style="65" customWidth="1"/>
    <col min="3592" max="3592" width="7.75" style="65" customWidth="1"/>
    <col min="3593" max="3593" width="9.375" style="65" customWidth="1"/>
    <col min="3594" max="3594" width="8.5" style="65" customWidth="1"/>
    <col min="3595" max="3595" width="1.625" style="65" customWidth="1"/>
    <col min="3596" max="3596" width="3.5" style="65" customWidth="1"/>
    <col min="3597" max="3597" width="14" style="65" customWidth="1"/>
    <col min="3598" max="3598" width="4.625" style="65" customWidth="1"/>
    <col min="3599" max="3599" width="4.375" style="65" customWidth="1"/>
    <col min="3600" max="3600" width="29.5" style="65" customWidth="1"/>
    <col min="3601" max="3840" width="8.625" style="65"/>
    <col min="3841" max="3841" width="4.625" style="65" customWidth="1"/>
    <col min="3842" max="3842" width="16.125" style="65" customWidth="1"/>
    <col min="3843" max="3843" width="0.5" style="65" customWidth="1"/>
    <col min="3844" max="3844" width="3.375" style="65" customWidth="1"/>
    <col min="3845" max="3845" width="16" style="65" customWidth="1"/>
    <col min="3846" max="3847" width="0.875" style="65" customWidth="1"/>
    <col min="3848" max="3848" width="7.75" style="65" customWidth="1"/>
    <col min="3849" max="3849" width="9.375" style="65" customWidth="1"/>
    <col min="3850" max="3850" width="8.5" style="65" customWidth="1"/>
    <col min="3851" max="3851" width="1.625" style="65" customWidth="1"/>
    <col min="3852" max="3852" width="3.5" style="65" customWidth="1"/>
    <col min="3853" max="3853" width="14" style="65" customWidth="1"/>
    <col min="3854" max="3854" width="4.625" style="65" customWidth="1"/>
    <col min="3855" max="3855" width="4.375" style="65" customWidth="1"/>
    <col min="3856" max="3856" width="29.5" style="65" customWidth="1"/>
    <col min="3857" max="4096" width="8.625" style="65"/>
    <col min="4097" max="4097" width="4.625" style="65" customWidth="1"/>
    <col min="4098" max="4098" width="16.125" style="65" customWidth="1"/>
    <col min="4099" max="4099" width="0.5" style="65" customWidth="1"/>
    <col min="4100" max="4100" width="3.375" style="65" customWidth="1"/>
    <col min="4101" max="4101" width="16" style="65" customWidth="1"/>
    <col min="4102" max="4103" width="0.875" style="65" customWidth="1"/>
    <col min="4104" max="4104" width="7.75" style="65" customWidth="1"/>
    <col min="4105" max="4105" width="9.375" style="65" customWidth="1"/>
    <col min="4106" max="4106" width="8.5" style="65" customWidth="1"/>
    <col min="4107" max="4107" width="1.625" style="65" customWidth="1"/>
    <col min="4108" max="4108" width="3.5" style="65" customWidth="1"/>
    <col min="4109" max="4109" width="14" style="65" customWidth="1"/>
    <col min="4110" max="4110" width="4.625" style="65" customWidth="1"/>
    <col min="4111" max="4111" width="4.375" style="65" customWidth="1"/>
    <col min="4112" max="4112" width="29.5" style="65" customWidth="1"/>
    <col min="4113" max="4352" width="8.625" style="65"/>
    <col min="4353" max="4353" width="4.625" style="65" customWidth="1"/>
    <col min="4354" max="4354" width="16.125" style="65" customWidth="1"/>
    <col min="4355" max="4355" width="0.5" style="65" customWidth="1"/>
    <col min="4356" max="4356" width="3.375" style="65" customWidth="1"/>
    <col min="4357" max="4357" width="16" style="65" customWidth="1"/>
    <col min="4358" max="4359" width="0.875" style="65" customWidth="1"/>
    <col min="4360" max="4360" width="7.75" style="65" customWidth="1"/>
    <col min="4361" max="4361" width="9.375" style="65" customWidth="1"/>
    <col min="4362" max="4362" width="8.5" style="65" customWidth="1"/>
    <col min="4363" max="4363" width="1.625" style="65" customWidth="1"/>
    <col min="4364" max="4364" width="3.5" style="65" customWidth="1"/>
    <col min="4365" max="4365" width="14" style="65" customWidth="1"/>
    <col min="4366" max="4366" width="4.625" style="65" customWidth="1"/>
    <col min="4367" max="4367" width="4.375" style="65" customWidth="1"/>
    <col min="4368" max="4368" width="29.5" style="65" customWidth="1"/>
    <col min="4369" max="4608" width="8.625" style="65"/>
    <col min="4609" max="4609" width="4.625" style="65" customWidth="1"/>
    <col min="4610" max="4610" width="16.125" style="65" customWidth="1"/>
    <col min="4611" max="4611" width="0.5" style="65" customWidth="1"/>
    <col min="4612" max="4612" width="3.375" style="65" customWidth="1"/>
    <col min="4613" max="4613" width="16" style="65" customWidth="1"/>
    <col min="4614" max="4615" width="0.875" style="65" customWidth="1"/>
    <col min="4616" max="4616" width="7.75" style="65" customWidth="1"/>
    <col min="4617" max="4617" width="9.375" style="65" customWidth="1"/>
    <col min="4618" max="4618" width="8.5" style="65" customWidth="1"/>
    <col min="4619" max="4619" width="1.625" style="65" customWidth="1"/>
    <col min="4620" max="4620" width="3.5" style="65" customWidth="1"/>
    <col min="4621" max="4621" width="14" style="65" customWidth="1"/>
    <col min="4622" max="4622" width="4.625" style="65" customWidth="1"/>
    <col min="4623" max="4623" width="4.375" style="65" customWidth="1"/>
    <col min="4624" max="4624" width="29.5" style="65" customWidth="1"/>
    <col min="4625" max="4864" width="8.625" style="65"/>
    <col min="4865" max="4865" width="4.625" style="65" customWidth="1"/>
    <col min="4866" max="4866" width="16.125" style="65" customWidth="1"/>
    <col min="4867" max="4867" width="0.5" style="65" customWidth="1"/>
    <col min="4868" max="4868" width="3.375" style="65" customWidth="1"/>
    <col min="4869" max="4869" width="16" style="65" customWidth="1"/>
    <col min="4870" max="4871" width="0.875" style="65" customWidth="1"/>
    <col min="4872" max="4872" width="7.75" style="65" customWidth="1"/>
    <col min="4873" max="4873" width="9.375" style="65" customWidth="1"/>
    <col min="4874" max="4874" width="8.5" style="65" customWidth="1"/>
    <col min="4875" max="4875" width="1.625" style="65" customWidth="1"/>
    <col min="4876" max="4876" width="3.5" style="65" customWidth="1"/>
    <col min="4877" max="4877" width="14" style="65" customWidth="1"/>
    <col min="4878" max="4878" width="4.625" style="65" customWidth="1"/>
    <col min="4879" max="4879" width="4.375" style="65" customWidth="1"/>
    <col min="4880" max="4880" width="29.5" style="65" customWidth="1"/>
    <col min="4881" max="5120" width="8.625" style="65"/>
    <col min="5121" max="5121" width="4.625" style="65" customWidth="1"/>
    <col min="5122" max="5122" width="16.125" style="65" customWidth="1"/>
    <col min="5123" max="5123" width="0.5" style="65" customWidth="1"/>
    <col min="5124" max="5124" width="3.375" style="65" customWidth="1"/>
    <col min="5125" max="5125" width="16" style="65" customWidth="1"/>
    <col min="5126" max="5127" width="0.875" style="65" customWidth="1"/>
    <col min="5128" max="5128" width="7.75" style="65" customWidth="1"/>
    <col min="5129" max="5129" width="9.375" style="65" customWidth="1"/>
    <col min="5130" max="5130" width="8.5" style="65" customWidth="1"/>
    <col min="5131" max="5131" width="1.625" style="65" customWidth="1"/>
    <col min="5132" max="5132" width="3.5" style="65" customWidth="1"/>
    <col min="5133" max="5133" width="14" style="65" customWidth="1"/>
    <col min="5134" max="5134" width="4.625" style="65" customWidth="1"/>
    <col min="5135" max="5135" width="4.375" style="65" customWidth="1"/>
    <col min="5136" max="5136" width="29.5" style="65" customWidth="1"/>
    <col min="5137" max="5376" width="8.625" style="65"/>
    <col min="5377" max="5377" width="4.625" style="65" customWidth="1"/>
    <col min="5378" max="5378" width="16.125" style="65" customWidth="1"/>
    <col min="5379" max="5379" width="0.5" style="65" customWidth="1"/>
    <col min="5380" max="5380" width="3.375" style="65" customWidth="1"/>
    <col min="5381" max="5381" width="16" style="65" customWidth="1"/>
    <col min="5382" max="5383" width="0.875" style="65" customWidth="1"/>
    <col min="5384" max="5384" width="7.75" style="65" customWidth="1"/>
    <col min="5385" max="5385" width="9.375" style="65" customWidth="1"/>
    <col min="5386" max="5386" width="8.5" style="65" customWidth="1"/>
    <col min="5387" max="5387" width="1.625" style="65" customWidth="1"/>
    <col min="5388" max="5388" width="3.5" style="65" customWidth="1"/>
    <col min="5389" max="5389" width="14" style="65" customWidth="1"/>
    <col min="5390" max="5390" width="4.625" style="65" customWidth="1"/>
    <col min="5391" max="5391" width="4.375" style="65" customWidth="1"/>
    <col min="5392" max="5392" width="29.5" style="65" customWidth="1"/>
    <col min="5393" max="5632" width="8.625" style="65"/>
    <col min="5633" max="5633" width="4.625" style="65" customWidth="1"/>
    <col min="5634" max="5634" width="16.125" style="65" customWidth="1"/>
    <col min="5635" max="5635" width="0.5" style="65" customWidth="1"/>
    <col min="5636" max="5636" width="3.375" style="65" customWidth="1"/>
    <col min="5637" max="5637" width="16" style="65" customWidth="1"/>
    <col min="5638" max="5639" width="0.875" style="65" customWidth="1"/>
    <col min="5640" max="5640" width="7.75" style="65" customWidth="1"/>
    <col min="5641" max="5641" width="9.375" style="65" customWidth="1"/>
    <col min="5642" max="5642" width="8.5" style="65" customWidth="1"/>
    <col min="5643" max="5643" width="1.625" style="65" customWidth="1"/>
    <col min="5644" max="5644" width="3.5" style="65" customWidth="1"/>
    <col min="5645" max="5645" width="14" style="65" customWidth="1"/>
    <col min="5646" max="5646" width="4.625" style="65" customWidth="1"/>
    <col min="5647" max="5647" width="4.375" style="65" customWidth="1"/>
    <col min="5648" max="5648" width="29.5" style="65" customWidth="1"/>
    <col min="5649" max="5888" width="8.625" style="65"/>
    <col min="5889" max="5889" width="4.625" style="65" customWidth="1"/>
    <col min="5890" max="5890" width="16.125" style="65" customWidth="1"/>
    <col min="5891" max="5891" width="0.5" style="65" customWidth="1"/>
    <col min="5892" max="5892" width="3.375" style="65" customWidth="1"/>
    <col min="5893" max="5893" width="16" style="65" customWidth="1"/>
    <col min="5894" max="5895" width="0.875" style="65" customWidth="1"/>
    <col min="5896" max="5896" width="7.75" style="65" customWidth="1"/>
    <col min="5897" max="5897" width="9.375" style="65" customWidth="1"/>
    <col min="5898" max="5898" width="8.5" style="65" customWidth="1"/>
    <col min="5899" max="5899" width="1.625" style="65" customWidth="1"/>
    <col min="5900" max="5900" width="3.5" style="65" customWidth="1"/>
    <col min="5901" max="5901" width="14" style="65" customWidth="1"/>
    <col min="5902" max="5902" width="4.625" style="65" customWidth="1"/>
    <col min="5903" max="5903" width="4.375" style="65" customWidth="1"/>
    <col min="5904" max="5904" width="29.5" style="65" customWidth="1"/>
    <col min="5905" max="6144" width="8.625" style="65"/>
    <col min="6145" max="6145" width="4.625" style="65" customWidth="1"/>
    <col min="6146" max="6146" width="16.125" style="65" customWidth="1"/>
    <col min="6147" max="6147" width="0.5" style="65" customWidth="1"/>
    <col min="6148" max="6148" width="3.375" style="65" customWidth="1"/>
    <col min="6149" max="6149" width="16" style="65" customWidth="1"/>
    <col min="6150" max="6151" width="0.875" style="65" customWidth="1"/>
    <col min="6152" max="6152" width="7.75" style="65" customWidth="1"/>
    <col min="6153" max="6153" width="9.375" style="65" customWidth="1"/>
    <col min="6154" max="6154" width="8.5" style="65" customWidth="1"/>
    <col min="6155" max="6155" width="1.625" style="65" customWidth="1"/>
    <col min="6156" max="6156" width="3.5" style="65" customWidth="1"/>
    <col min="6157" max="6157" width="14" style="65" customWidth="1"/>
    <col min="6158" max="6158" width="4.625" style="65" customWidth="1"/>
    <col min="6159" max="6159" width="4.375" style="65" customWidth="1"/>
    <col min="6160" max="6160" width="29.5" style="65" customWidth="1"/>
    <col min="6161" max="6400" width="8.625" style="65"/>
    <col min="6401" max="6401" width="4.625" style="65" customWidth="1"/>
    <col min="6402" max="6402" width="16.125" style="65" customWidth="1"/>
    <col min="6403" max="6403" width="0.5" style="65" customWidth="1"/>
    <col min="6404" max="6404" width="3.375" style="65" customWidth="1"/>
    <col min="6405" max="6405" width="16" style="65" customWidth="1"/>
    <col min="6406" max="6407" width="0.875" style="65" customWidth="1"/>
    <col min="6408" max="6408" width="7.75" style="65" customWidth="1"/>
    <col min="6409" max="6409" width="9.375" style="65" customWidth="1"/>
    <col min="6410" max="6410" width="8.5" style="65" customWidth="1"/>
    <col min="6411" max="6411" width="1.625" style="65" customWidth="1"/>
    <col min="6412" max="6412" width="3.5" style="65" customWidth="1"/>
    <col min="6413" max="6413" width="14" style="65" customWidth="1"/>
    <col min="6414" max="6414" width="4.625" style="65" customWidth="1"/>
    <col min="6415" max="6415" width="4.375" style="65" customWidth="1"/>
    <col min="6416" max="6416" width="29.5" style="65" customWidth="1"/>
    <col min="6417" max="6656" width="8.625" style="65"/>
    <col min="6657" max="6657" width="4.625" style="65" customWidth="1"/>
    <col min="6658" max="6658" width="16.125" style="65" customWidth="1"/>
    <col min="6659" max="6659" width="0.5" style="65" customWidth="1"/>
    <col min="6660" max="6660" width="3.375" style="65" customWidth="1"/>
    <col min="6661" max="6661" width="16" style="65" customWidth="1"/>
    <col min="6662" max="6663" width="0.875" style="65" customWidth="1"/>
    <col min="6664" max="6664" width="7.75" style="65" customWidth="1"/>
    <col min="6665" max="6665" width="9.375" style="65" customWidth="1"/>
    <col min="6666" max="6666" width="8.5" style="65" customWidth="1"/>
    <col min="6667" max="6667" width="1.625" style="65" customWidth="1"/>
    <col min="6668" max="6668" width="3.5" style="65" customWidth="1"/>
    <col min="6669" max="6669" width="14" style="65" customWidth="1"/>
    <col min="6670" max="6670" width="4.625" style="65" customWidth="1"/>
    <col min="6671" max="6671" width="4.375" style="65" customWidth="1"/>
    <col min="6672" max="6672" width="29.5" style="65" customWidth="1"/>
    <col min="6673" max="6912" width="8.625" style="65"/>
    <col min="6913" max="6913" width="4.625" style="65" customWidth="1"/>
    <col min="6914" max="6914" width="16.125" style="65" customWidth="1"/>
    <col min="6915" max="6915" width="0.5" style="65" customWidth="1"/>
    <col min="6916" max="6916" width="3.375" style="65" customWidth="1"/>
    <col min="6917" max="6917" width="16" style="65" customWidth="1"/>
    <col min="6918" max="6919" width="0.875" style="65" customWidth="1"/>
    <col min="6920" max="6920" width="7.75" style="65" customWidth="1"/>
    <col min="6921" max="6921" width="9.375" style="65" customWidth="1"/>
    <col min="6922" max="6922" width="8.5" style="65" customWidth="1"/>
    <col min="6923" max="6923" width="1.625" style="65" customWidth="1"/>
    <col min="6924" max="6924" width="3.5" style="65" customWidth="1"/>
    <col min="6925" max="6925" width="14" style="65" customWidth="1"/>
    <col min="6926" max="6926" width="4.625" style="65" customWidth="1"/>
    <col min="6927" max="6927" width="4.375" style="65" customWidth="1"/>
    <col min="6928" max="6928" width="29.5" style="65" customWidth="1"/>
    <col min="6929" max="7168" width="8.625" style="65"/>
    <col min="7169" max="7169" width="4.625" style="65" customWidth="1"/>
    <col min="7170" max="7170" width="16.125" style="65" customWidth="1"/>
    <col min="7171" max="7171" width="0.5" style="65" customWidth="1"/>
    <col min="7172" max="7172" width="3.375" style="65" customWidth="1"/>
    <col min="7173" max="7173" width="16" style="65" customWidth="1"/>
    <col min="7174" max="7175" width="0.875" style="65" customWidth="1"/>
    <col min="7176" max="7176" width="7.75" style="65" customWidth="1"/>
    <col min="7177" max="7177" width="9.375" style="65" customWidth="1"/>
    <col min="7178" max="7178" width="8.5" style="65" customWidth="1"/>
    <col min="7179" max="7179" width="1.625" style="65" customWidth="1"/>
    <col min="7180" max="7180" width="3.5" style="65" customWidth="1"/>
    <col min="7181" max="7181" width="14" style="65" customWidth="1"/>
    <col min="7182" max="7182" width="4.625" style="65" customWidth="1"/>
    <col min="7183" max="7183" width="4.375" style="65" customWidth="1"/>
    <col min="7184" max="7184" width="29.5" style="65" customWidth="1"/>
    <col min="7185" max="7424" width="8.625" style="65"/>
    <col min="7425" max="7425" width="4.625" style="65" customWidth="1"/>
    <col min="7426" max="7426" width="16.125" style="65" customWidth="1"/>
    <col min="7427" max="7427" width="0.5" style="65" customWidth="1"/>
    <col min="7428" max="7428" width="3.375" style="65" customWidth="1"/>
    <col min="7429" max="7429" width="16" style="65" customWidth="1"/>
    <col min="7430" max="7431" width="0.875" style="65" customWidth="1"/>
    <col min="7432" max="7432" width="7.75" style="65" customWidth="1"/>
    <col min="7433" max="7433" width="9.375" style="65" customWidth="1"/>
    <col min="7434" max="7434" width="8.5" style="65" customWidth="1"/>
    <col min="7435" max="7435" width="1.625" style="65" customWidth="1"/>
    <col min="7436" max="7436" width="3.5" style="65" customWidth="1"/>
    <col min="7437" max="7437" width="14" style="65" customWidth="1"/>
    <col min="7438" max="7438" width="4.625" style="65" customWidth="1"/>
    <col min="7439" max="7439" width="4.375" style="65" customWidth="1"/>
    <col min="7440" max="7440" width="29.5" style="65" customWidth="1"/>
    <col min="7441" max="7680" width="8.625" style="65"/>
    <col min="7681" max="7681" width="4.625" style="65" customWidth="1"/>
    <col min="7682" max="7682" width="16.125" style="65" customWidth="1"/>
    <col min="7683" max="7683" width="0.5" style="65" customWidth="1"/>
    <col min="7684" max="7684" width="3.375" style="65" customWidth="1"/>
    <col min="7685" max="7685" width="16" style="65" customWidth="1"/>
    <col min="7686" max="7687" width="0.875" style="65" customWidth="1"/>
    <col min="7688" max="7688" width="7.75" style="65" customWidth="1"/>
    <col min="7689" max="7689" width="9.375" style="65" customWidth="1"/>
    <col min="7690" max="7690" width="8.5" style="65" customWidth="1"/>
    <col min="7691" max="7691" width="1.625" style="65" customWidth="1"/>
    <col min="7692" max="7692" width="3.5" style="65" customWidth="1"/>
    <col min="7693" max="7693" width="14" style="65" customWidth="1"/>
    <col min="7694" max="7694" width="4.625" style="65" customWidth="1"/>
    <col min="7695" max="7695" width="4.375" style="65" customWidth="1"/>
    <col min="7696" max="7696" width="29.5" style="65" customWidth="1"/>
    <col min="7697" max="7936" width="8.625" style="65"/>
    <col min="7937" max="7937" width="4.625" style="65" customWidth="1"/>
    <col min="7938" max="7938" width="16.125" style="65" customWidth="1"/>
    <col min="7939" max="7939" width="0.5" style="65" customWidth="1"/>
    <col min="7940" max="7940" width="3.375" style="65" customWidth="1"/>
    <col min="7941" max="7941" width="16" style="65" customWidth="1"/>
    <col min="7942" max="7943" width="0.875" style="65" customWidth="1"/>
    <col min="7944" max="7944" width="7.75" style="65" customWidth="1"/>
    <col min="7945" max="7945" width="9.375" style="65" customWidth="1"/>
    <col min="7946" max="7946" width="8.5" style="65" customWidth="1"/>
    <col min="7947" max="7947" width="1.625" style="65" customWidth="1"/>
    <col min="7948" max="7948" width="3.5" style="65" customWidth="1"/>
    <col min="7949" max="7949" width="14" style="65" customWidth="1"/>
    <col min="7950" max="7950" width="4.625" style="65" customWidth="1"/>
    <col min="7951" max="7951" width="4.375" style="65" customWidth="1"/>
    <col min="7952" max="7952" width="29.5" style="65" customWidth="1"/>
    <col min="7953" max="8192" width="8.625" style="65"/>
    <col min="8193" max="8193" width="4.625" style="65" customWidth="1"/>
    <col min="8194" max="8194" width="16.125" style="65" customWidth="1"/>
    <col min="8195" max="8195" width="0.5" style="65" customWidth="1"/>
    <col min="8196" max="8196" width="3.375" style="65" customWidth="1"/>
    <col min="8197" max="8197" width="16" style="65" customWidth="1"/>
    <col min="8198" max="8199" width="0.875" style="65" customWidth="1"/>
    <col min="8200" max="8200" width="7.75" style="65" customWidth="1"/>
    <col min="8201" max="8201" width="9.375" style="65" customWidth="1"/>
    <col min="8202" max="8202" width="8.5" style="65" customWidth="1"/>
    <col min="8203" max="8203" width="1.625" style="65" customWidth="1"/>
    <col min="8204" max="8204" width="3.5" style="65" customWidth="1"/>
    <col min="8205" max="8205" width="14" style="65" customWidth="1"/>
    <col min="8206" max="8206" width="4.625" style="65" customWidth="1"/>
    <col min="8207" max="8207" width="4.375" style="65" customWidth="1"/>
    <col min="8208" max="8208" width="29.5" style="65" customWidth="1"/>
    <col min="8209" max="8448" width="8.625" style="65"/>
    <col min="8449" max="8449" width="4.625" style="65" customWidth="1"/>
    <col min="8450" max="8450" width="16.125" style="65" customWidth="1"/>
    <col min="8451" max="8451" width="0.5" style="65" customWidth="1"/>
    <col min="8452" max="8452" width="3.375" style="65" customWidth="1"/>
    <col min="8453" max="8453" width="16" style="65" customWidth="1"/>
    <col min="8454" max="8455" width="0.875" style="65" customWidth="1"/>
    <col min="8456" max="8456" width="7.75" style="65" customWidth="1"/>
    <col min="8457" max="8457" width="9.375" style="65" customWidth="1"/>
    <col min="8458" max="8458" width="8.5" style="65" customWidth="1"/>
    <col min="8459" max="8459" width="1.625" style="65" customWidth="1"/>
    <col min="8460" max="8460" width="3.5" style="65" customWidth="1"/>
    <col min="8461" max="8461" width="14" style="65" customWidth="1"/>
    <col min="8462" max="8462" width="4.625" style="65" customWidth="1"/>
    <col min="8463" max="8463" width="4.375" style="65" customWidth="1"/>
    <col min="8464" max="8464" width="29.5" style="65" customWidth="1"/>
    <col min="8465" max="8704" width="8.625" style="65"/>
    <col min="8705" max="8705" width="4.625" style="65" customWidth="1"/>
    <col min="8706" max="8706" width="16.125" style="65" customWidth="1"/>
    <col min="8707" max="8707" width="0.5" style="65" customWidth="1"/>
    <col min="8708" max="8708" width="3.375" style="65" customWidth="1"/>
    <col min="8709" max="8709" width="16" style="65" customWidth="1"/>
    <col min="8710" max="8711" width="0.875" style="65" customWidth="1"/>
    <col min="8712" max="8712" width="7.75" style="65" customWidth="1"/>
    <col min="8713" max="8713" width="9.375" style="65" customWidth="1"/>
    <col min="8714" max="8714" width="8.5" style="65" customWidth="1"/>
    <col min="8715" max="8715" width="1.625" style="65" customWidth="1"/>
    <col min="8716" max="8716" width="3.5" style="65" customWidth="1"/>
    <col min="8717" max="8717" width="14" style="65" customWidth="1"/>
    <col min="8718" max="8718" width="4.625" style="65" customWidth="1"/>
    <col min="8719" max="8719" width="4.375" style="65" customWidth="1"/>
    <col min="8720" max="8720" width="29.5" style="65" customWidth="1"/>
    <col min="8721" max="8960" width="8.625" style="65"/>
    <col min="8961" max="8961" width="4.625" style="65" customWidth="1"/>
    <col min="8962" max="8962" width="16.125" style="65" customWidth="1"/>
    <col min="8963" max="8963" width="0.5" style="65" customWidth="1"/>
    <col min="8964" max="8964" width="3.375" style="65" customWidth="1"/>
    <col min="8965" max="8965" width="16" style="65" customWidth="1"/>
    <col min="8966" max="8967" width="0.875" style="65" customWidth="1"/>
    <col min="8968" max="8968" width="7.75" style="65" customWidth="1"/>
    <col min="8969" max="8969" width="9.375" style="65" customWidth="1"/>
    <col min="8970" max="8970" width="8.5" style="65" customWidth="1"/>
    <col min="8971" max="8971" width="1.625" style="65" customWidth="1"/>
    <col min="8972" max="8972" width="3.5" style="65" customWidth="1"/>
    <col min="8973" max="8973" width="14" style="65" customWidth="1"/>
    <col min="8974" max="8974" width="4.625" style="65" customWidth="1"/>
    <col min="8975" max="8975" width="4.375" style="65" customWidth="1"/>
    <col min="8976" max="8976" width="29.5" style="65" customWidth="1"/>
    <col min="8977" max="9216" width="8.625" style="65"/>
    <col min="9217" max="9217" width="4.625" style="65" customWidth="1"/>
    <col min="9218" max="9218" width="16.125" style="65" customWidth="1"/>
    <col min="9219" max="9219" width="0.5" style="65" customWidth="1"/>
    <col min="9220" max="9220" width="3.375" style="65" customWidth="1"/>
    <col min="9221" max="9221" width="16" style="65" customWidth="1"/>
    <col min="9222" max="9223" width="0.875" style="65" customWidth="1"/>
    <col min="9224" max="9224" width="7.75" style="65" customWidth="1"/>
    <col min="9225" max="9225" width="9.375" style="65" customWidth="1"/>
    <col min="9226" max="9226" width="8.5" style="65" customWidth="1"/>
    <col min="9227" max="9227" width="1.625" style="65" customWidth="1"/>
    <col min="9228" max="9228" width="3.5" style="65" customWidth="1"/>
    <col min="9229" max="9229" width="14" style="65" customWidth="1"/>
    <col min="9230" max="9230" width="4.625" style="65" customWidth="1"/>
    <col min="9231" max="9231" width="4.375" style="65" customWidth="1"/>
    <col min="9232" max="9232" width="29.5" style="65" customWidth="1"/>
    <col min="9233" max="9472" width="8.625" style="65"/>
    <col min="9473" max="9473" width="4.625" style="65" customWidth="1"/>
    <col min="9474" max="9474" width="16.125" style="65" customWidth="1"/>
    <col min="9475" max="9475" width="0.5" style="65" customWidth="1"/>
    <col min="9476" max="9476" width="3.375" style="65" customWidth="1"/>
    <col min="9477" max="9477" width="16" style="65" customWidth="1"/>
    <col min="9478" max="9479" width="0.875" style="65" customWidth="1"/>
    <col min="9480" max="9480" width="7.75" style="65" customWidth="1"/>
    <col min="9481" max="9481" width="9.375" style="65" customWidth="1"/>
    <col min="9482" max="9482" width="8.5" style="65" customWidth="1"/>
    <col min="9483" max="9483" width="1.625" style="65" customWidth="1"/>
    <col min="9484" max="9484" width="3.5" style="65" customWidth="1"/>
    <col min="9485" max="9485" width="14" style="65" customWidth="1"/>
    <col min="9486" max="9486" width="4.625" style="65" customWidth="1"/>
    <col min="9487" max="9487" width="4.375" style="65" customWidth="1"/>
    <col min="9488" max="9488" width="29.5" style="65" customWidth="1"/>
    <col min="9489" max="9728" width="8.625" style="65"/>
    <col min="9729" max="9729" width="4.625" style="65" customWidth="1"/>
    <col min="9730" max="9730" width="16.125" style="65" customWidth="1"/>
    <col min="9731" max="9731" width="0.5" style="65" customWidth="1"/>
    <col min="9732" max="9732" width="3.375" style="65" customWidth="1"/>
    <col min="9733" max="9733" width="16" style="65" customWidth="1"/>
    <col min="9734" max="9735" width="0.875" style="65" customWidth="1"/>
    <col min="9736" max="9736" width="7.75" style="65" customWidth="1"/>
    <col min="9737" max="9737" width="9.375" style="65" customWidth="1"/>
    <col min="9738" max="9738" width="8.5" style="65" customWidth="1"/>
    <col min="9739" max="9739" width="1.625" style="65" customWidth="1"/>
    <col min="9740" max="9740" width="3.5" style="65" customWidth="1"/>
    <col min="9741" max="9741" width="14" style="65" customWidth="1"/>
    <col min="9742" max="9742" width="4.625" style="65" customWidth="1"/>
    <col min="9743" max="9743" width="4.375" style="65" customWidth="1"/>
    <col min="9744" max="9744" width="29.5" style="65" customWidth="1"/>
    <col min="9745" max="9984" width="8.625" style="65"/>
    <col min="9985" max="9985" width="4.625" style="65" customWidth="1"/>
    <col min="9986" max="9986" width="16.125" style="65" customWidth="1"/>
    <col min="9987" max="9987" width="0.5" style="65" customWidth="1"/>
    <col min="9988" max="9988" width="3.375" style="65" customWidth="1"/>
    <col min="9989" max="9989" width="16" style="65" customWidth="1"/>
    <col min="9990" max="9991" width="0.875" style="65" customWidth="1"/>
    <col min="9992" max="9992" width="7.75" style="65" customWidth="1"/>
    <col min="9993" max="9993" width="9.375" style="65" customWidth="1"/>
    <col min="9994" max="9994" width="8.5" style="65" customWidth="1"/>
    <col min="9995" max="9995" width="1.625" style="65" customWidth="1"/>
    <col min="9996" max="9996" width="3.5" style="65" customWidth="1"/>
    <col min="9997" max="9997" width="14" style="65" customWidth="1"/>
    <col min="9998" max="9998" width="4.625" style="65" customWidth="1"/>
    <col min="9999" max="9999" width="4.375" style="65" customWidth="1"/>
    <col min="10000" max="10000" width="29.5" style="65" customWidth="1"/>
    <col min="10001" max="10240" width="8.625" style="65"/>
    <col min="10241" max="10241" width="4.625" style="65" customWidth="1"/>
    <col min="10242" max="10242" width="16.125" style="65" customWidth="1"/>
    <col min="10243" max="10243" width="0.5" style="65" customWidth="1"/>
    <col min="10244" max="10244" width="3.375" style="65" customWidth="1"/>
    <col min="10245" max="10245" width="16" style="65" customWidth="1"/>
    <col min="10246" max="10247" width="0.875" style="65" customWidth="1"/>
    <col min="10248" max="10248" width="7.75" style="65" customWidth="1"/>
    <col min="10249" max="10249" width="9.375" style="65" customWidth="1"/>
    <col min="10250" max="10250" width="8.5" style="65" customWidth="1"/>
    <col min="10251" max="10251" width="1.625" style="65" customWidth="1"/>
    <col min="10252" max="10252" width="3.5" style="65" customWidth="1"/>
    <col min="10253" max="10253" width="14" style="65" customWidth="1"/>
    <col min="10254" max="10254" width="4.625" style="65" customWidth="1"/>
    <col min="10255" max="10255" width="4.375" style="65" customWidth="1"/>
    <col min="10256" max="10256" width="29.5" style="65" customWidth="1"/>
    <col min="10257" max="10496" width="8.625" style="65"/>
    <col min="10497" max="10497" width="4.625" style="65" customWidth="1"/>
    <col min="10498" max="10498" width="16.125" style="65" customWidth="1"/>
    <col min="10499" max="10499" width="0.5" style="65" customWidth="1"/>
    <col min="10500" max="10500" width="3.375" style="65" customWidth="1"/>
    <col min="10501" max="10501" width="16" style="65" customWidth="1"/>
    <col min="10502" max="10503" width="0.875" style="65" customWidth="1"/>
    <col min="10504" max="10504" width="7.75" style="65" customWidth="1"/>
    <col min="10505" max="10505" width="9.375" style="65" customWidth="1"/>
    <col min="10506" max="10506" width="8.5" style="65" customWidth="1"/>
    <col min="10507" max="10507" width="1.625" style="65" customWidth="1"/>
    <col min="10508" max="10508" width="3.5" style="65" customWidth="1"/>
    <col min="10509" max="10509" width="14" style="65" customWidth="1"/>
    <col min="10510" max="10510" width="4.625" style="65" customWidth="1"/>
    <col min="10511" max="10511" width="4.375" style="65" customWidth="1"/>
    <col min="10512" max="10512" width="29.5" style="65" customWidth="1"/>
    <col min="10513" max="10752" width="8.625" style="65"/>
    <col min="10753" max="10753" width="4.625" style="65" customWidth="1"/>
    <col min="10754" max="10754" width="16.125" style="65" customWidth="1"/>
    <col min="10755" max="10755" width="0.5" style="65" customWidth="1"/>
    <col min="10756" max="10756" width="3.375" style="65" customWidth="1"/>
    <col min="10757" max="10757" width="16" style="65" customWidth="1"/>
    <col min="10758" max="10759" width="0.875" style="65" customWidth="1"/>
    <col min="10760" max="10760" width="7.75" style="65" customWidth="1"/>
    <col min="10761" max="10761" width="9.375" style="65" customWidth="1"/>
    <col min="10762" max="10762" width="8.5" style="65" customWidth="1"/>
    <col min="10763" max="10763" width="1.625" style="65" customWidth="1"/>
    <col min="10764" max="10764" width="3.5" style="65" customWidth="1"/>
    <col min="10765" max="10765" width="14" style="65" customWidth="1"/>
    <col min="10766" max="10766" width="4.625" style="65" customWidth="1"/>
    <col min="10767" max="10767" width="4.375" style="65" customWidth="1"/>
    <col min="10768" max="10768" width="29.5" style="65" customWidth="1"/>
    <col min="10769" max="11008" width="8.625" style="65"/>
    <col min="11009" max="11009" width="4.625" style="65" customWidth="1"/>
    <col min="11010" max="11010" width="16.125" style="65" customWidth="1"/>
    <col min="11011" max="11011" width="0.5" style="65" customWidth="1"/>
    <col min="11012" max="11012" width="3.375" style="65" customWidth="1"/>
    <col min="11013" max="11013" width="16" style="65" customWidth="1"/>
    <col min="11014" max="11015" width="0.875" style="65" customWidth="1"/>
    <col min="11016" max="11016" width="7.75" style="65" customWidth="1"/>
    <col min="11017" max="11017" width="9.375" style="65" customWidth="1"/>
    <col min="11018" max="11018" width="8.5" style="65" customWidth="1"/>
    <col min="11019" max="11019" width="1.625" style="65" customWidth="1"/>
    <col min="11020" max="11020" width="3.5" style="65" customWidth="1"/>
    <col min="11021" max="11021" width="14" style="65" customWidth="1"/>
    <col min="11022" max="11022" width="4.625" style="65" customWidth="1"/>
    <col min="11023" max="11023" width="4.375" style="65" customWidth="1"/>
    <col min="11024" max="11024" width="29.5" style="65" customWidth="1"/>
    <col min="11025" max="11264" width="8.625" style="65"/>
    <col min="11265" max="11265" width="4.625" style="65" customWidth="1"/>
    <col min="11266" max="11266" width="16.125" style="65" customWidth="1"/>
    <col min="11267" max="11267" width="0.5" style="65" customWidth="1"/>
    <col min="11268" max="11268" width="3.375" style="65" customWidth="1"/>
    <col min="11269" max="11269" width="16" style="65" customWidth="1"/>
    <col min="11270" max="11271" width="0.875" style="65" customWidth="1"/>
    <col min="11272" max="11272" width="7.75" style="65" customWidth="1"/>
    <col min="11273" max="11273" width="9.375" style="65" customWidth="1"/>
    <col min="11274" max="11274" width="8.5" style="65" customWidth="1"/>
    <col min="11275" max="11275" width="1.625" style="65" customWidth="1"/>
    <col min="11276" max="11276" width="3.5" style="65" customWidth="1"/>
    <col min="11277" max="11277" width="14" style="65" customWidth="1"/>
    <col min="11278" max="11278" width="4.625" style="65" customWidth="1"/>
    <col min="11279" max="11279" width="4.375" style="65" customWidth="1"/>
    <col min="11280" max="11280" width="29.5" style="65" customWidth="1"/>
    <col min="11281" max="11520" width="8.625" style="65"/>
    <col min="11521" max="11521" width="4.625" style="65" customWidth="1"/>
    <col min="11522" max="11522" width="16.125" style="65" customWidth="1"/>
    <col min="11523" max="11523" width="0.5" style="65" customWidth="1"/>
    <col min="11524" max="11524" width="3.375" style="65" customWidth="1"/>
    <col min="11525" max="11525" width="16" style="65" customWidth="1"/>
    <col min="11526" max="11527" width="0.875" style="65" customWidth="1"/>
    <col min="11528" max="11528" width="7.75" style="65" customWidth="1"/>
    <col min="11529" max="11529" width="9.375" style="65" customWidth="1"/>
    <col min="11530" max="11530" width="8.5" style="65" customWidth="1"/>
    <col min="11531" max="11531" width="1.625" style="65" customWidth="1"/>
    <col min="11532" max="11532" width="3.5" style="65" customWidth="1"/>
    <col min="11533" max="11533" width="14" style="65" customWidth="1"/>
    <col min="11534" max="11534" width="4.625" style="65" customWidth="1"/>
    <col min="11535" max="11535" width="4.375" style="65" customWidth="1"/>
    <col min="11536" max="11536" width="29.5" style="65" customWidth="1"/>
    <col min="11537" max="11776" width="8.625" style="65"/>
    <col min="11777" max="11777" width="4.625" style="65" customWidth="1"/>
    <col min="11778" max="11778" width="16.125" style="65" customWidth="1"/>
    <col min="11779" max="11779" width="0.5" style="65" customWidth="1"/>
    <col min="11780" max="11780" width="3.375" style="65" customWidth="1"/>
    <col min="11781" max="11781" width="16" style="65" customWidth="1"/>
    <col min="11782" max="11783" width="0.875" style="65" customWidth="1"/>
    <col min="11784" max="11784" width="7.75" style="65" customWidth="1"/>
    <col min="11785" max="11785" width="9.375" style="65" customWidth="1"/>
    <col min="11786" max="11786" width="8.5" style="65" customWidth="1"/>
    <col min="11787" max="11787" width="1.625" style="65" customWidth="1"/>
    <col min="11788" max="11788" width="3.5" style="65" customWidth="1"/>
    <col min="11789" max="11789" width="14" style="65" customWidth="1"/>
    <col min="11790" max="11790" width="4.625" style="65" customWidth="1"/>
    <col min="11791" max="11791" width="4.375" style="65" customWidth="1"/>
    <col min="11792" max="11792" width="29.5" style="65" customWidth="1"/>
    <col min="11793" max="12032" width="8.625" style="65"/>
    <col min="12033" max="12033" width="4.625" style="65" customWidth="1"/>
    <col min="12034" max="12034" width="16.125" style="65" customWidth="1"/>
    <col min="12035" max="12035" width="0.5" style="65" customWidth="1"/>
    <col min="12036" max="12036" width="3.375" style="65" customWidth="1"/>
    <col min="12037" max="12037" width="16" style="65" customWidth="1"/>
    <col min="12038" max="12039" width="0.875" style="65" customWidth="1"/>
    <col min="12040" max="12040" width="7.75" style="65" customWidth="1"/>
    <col min="12041" max="12041" width="9.375" style="65" customWidth="1"/>
    <col min="12042" max="12042" width="8.5" style="65" customWidth="1"/>
    <col min="12043" max="12043" width="1.625" style="65" customWidth="1"/>
    <col min="12044" max="12044" width="3.5" style="65" customWidth="1"/>
    <col min="12045" max="12045" width="14" style="65" customWidth="1"/>
    <col min="12046" max="12046" width="4.625" style="65" customWidth="1"/>
    <col min="12047" max="12047" width="4.375" style="65" customWidth="1"/>
    <col min="12048" max="12048" width="29.5" style="65" customWidth="1"/>
    <col min="12049" max="12288" width="8.625" style="65"/>
    <col min="12289" max="12289" width="4.625" style="65" customWidth="1"/>
    <col min="12290" max="12290" width="16.125" style="65" customWidth="1"/>
    <col min="12291" max="12291" width="0.5" style="65" customWidth="1"/>
    <col min="12292" max="12292" width="3.375" style="65" customWidth="1"/>
    <col min="12293" max="12293" width="16" style="65" customWidth="1"/>
    <col min="12294" max="12295" width="0.875" style="65" customWidth="1"/>
    <col min="12296" max="12296" width="7.75" style="65" customWidth="1"/>
    <col min="12297" max="12297" width="9.375" style="65" customWidth="1"/>
    <col min="12298" max="12298" width="8.5" style="65" customWidth="1"/>
    <col min="12299" max="12299" width="1.625" style="65" customWidth="1"/>
    <col min="12300" max="12300" width="3.5" style="65" customWidth="1"/>
    <col min="12301" max="12301" width="14" style="65" customWidth="1"/>
    <col min="12302" max="12302" width="4.625" style="65" customWidth="1"/>
    <col min="12303" max="12303" width="4.375" style="65" customWidth="1"/>
    <col min="12304" max="12304" width="29.5" style="65" customWidth="1"/>
    <col min="12305" max="12544" width="8.625" style="65"/>
    <col min="12545" max="12545" width="4.625" style="65" customWidth="1"/>
    <col min="12546" max="12546" width="16.125" style="65" customWidth="1"/>
    <col min="12547" max="12547" width="0.5" style="65" customWidth="1"/>
    <col min="12548" max="12548" width="3.375" style="65" customWidth="1"/>
    <col min="12549" max="12549" width="16" style="65" customWidth="1"/>
    <col min="12550" max="12551" width="0.875" style="65" customWidth="1"/>
    <col min="12552" max="12552" width="7.75" style="65" customWidth="1"/>
    <col min="12553" max="12553" width="9.375" style="65" customWidth="1"/>
    <col min="12554" max="12554" width="8.5" style="65" customWidth="1"/>
    <col min="12555" max="12555" width="1.625" style="65" customWidth="1"/>
    <col min="12556" max="12556" width="3.5" style="65" customWidth="1"/>
    <col min="12557" max="12557" width="14" style="65" customWidth="1"/>
    <col min="12558" max="12558" width="4.625" style="65" customWidth="1"/>
    <col min="12559" max="12559" width="4.375" style="65" customWidth="1"/>
    <col min="12560" max="12560" width="29.5" style="65" customWidth="1"/>
    <col min="12561" max="12800" width="8.625" style="65"/>
    <col min="12801" max="12801" width="4.625" style="65" customWidth="1"/>
    <col min="12802" max="12802" width="16.125" style="65" customWidth="1"/>
    <col min="12803" max="12803" width="0.5" style="65" customWidth="1"/>
    <col min="12804" max="12804" width="3.375" style="65" customWidth="1"/>
    <col min="12805" max="12805" width="16" style="65" customWidth="1"/>
    <col min="12806" max="12807" width="0.875" style="65" customWidth="1"/>
    <col min="12808" max="12808" width="7.75" style="65" customWidth="1"/>
    <col min="12809" max="12809" width="9.375" style="65" customWidth="1"/>
    <col min="12810" max="12810" width="8.5" style="65" customWidth="1"/>
    <col min="12811" max="12811" width="1.625" style="65" customWidth="1"/>
    <col min="12812" max="12812" width="3.5" style="65" customWidth="1"/>
    <col min="12813" max="12813" width="14" style="65" customWidth="1"/>
    <col min="12814" max="12814" width="4.625" style="65" customWidth="1"/>
    <col min="12815" max="12815" width="4.375" style="65" customWidth="1"/>
    <col min="12816" max="12816" width="29.5" style="65" customWidth="1"/>
    <col min="12817" max="13056" width="8.625" style="65"/>
    <col min="13057" max="13057" width="4.625" style="65" customWidth="1"/>
    <col min="13058" max="13058" width="16.125" style="65" customWidth="1"/>
    <col min="13059" max="13059" width="0.5" style="65" customWidth="1"/>
    <col min="13060" max="13060" width="3.375" style="65" customWidth="1"/>
    <col min="13061" max="13061" width="16" style="65" customWidth="1"/>
    <col min="13062" max="13063" width="0.875" style="65" customWidth="1"/>
    <col min="13064" max="13064" width="7.75" style="65" customWidth="1"/>
    <col min="13065" max="13065" width="9.375" style="65" customWidth="1"/>
    <col min="13066" max="13066" width="8.5" style="65" customWidth="1"/>
    <col min="13067" max="13067" width="1.625" style="65" customWidth="1"/>
    <col min="13068" max="13068" width="3.5" style="65" customWidth="1"/>
    <col min="13069" max="13069" width="14" style="65" customWidth="1"/>
    <col min="13070" max="13070" width="4.625" style="65" customWidth="1"/>
    <col min="13071" max="13071" width="4.375" style="65" customWidth="1"/>
    <col min="13072" max="13072" width="29.5" style="65" customWidth="1"/>
    <col min="13073" max="13312" width="8.625" style="65"/>
    <col min="13313" max="13313" width="4.625" style="65" customWidth="1"/>
    <col min="13314" max="13314" width="16.125" style="65" customWidth="1"/>
    <col min="13315" max="13315" width="0.5" style="65" customWidth="1"/>
    <col min="13316" max="13316" width="3.375" style="65" customWidth="1"/>
    <col min="13317" max="13317" width="16" style="65" customWidth="1"/>
    <col min="13318" max="13319" width="0.875" style="65" customWidth="1"/>
    <col min="13320" max="13320" width="7.75" style="65" customWidth="1"/>
    <col min="13321" max="13321" width="9.375" style="65" customWidth="1"/>
    <col min="13322" max="13322" width="8.5" style="65" customWidth="1"/>
    <col min="13323" max="13323" width="1.625" style="65" customWidth="1"/>
    <col min="13324" max="13324" width="3.5" style="65" customWidth="1"/>
    <col min="13325" max="13325" width="14" style="65" customWidth="1"/>
    <col min="13326" max="13326" width="4.625" style="65" customWidth="1"/>
    <col min="13327" max="13327" width="4.375" style="65" customWidth="1"/>
    <col min="13328" max="13328" width="29.5" style="65" customWidth="1"/>
    <col min="13329" max="13568" width="8.625" style="65"/>
    <col min="13569" max="13569" width="4.625" style="65" customWidth="1"/>
    <col min="13570" max="13570" width="16.125" style="65" customWidth="1"/>
    <col min="13571" max="13571" width="0.5" style="65" customWidth="1"/>
    <col min="13572" max="13572" width="3.375" style="65" customWidth="1"/>
    <col min="13573" max="13573" width="16" style="65" customWidth="1"/>
    <col min="13574" max="13575" width="0.875" style="65" customWidth="1"/>
    <col min="13576" max="13576" width="7.75" style="65" customWidth="1"/>
    <col min="13577" max="13577" width="9.375" style="65" customWidth="1"/>
    <col min="13578" max="13578" width="8.5" style="65" customWidth="1"/>
    <col min="13579" max="13579" width="1.625" style="65" customWidth="1"/>
    <col min="13580" max="13580" width="3.5" style="65" customWidth="1"/>
    <col min="13581" max="13581" width="14" style="65" customWidth="1"/>
    <col min="13582" max="13582" width="4.625" style="65" customWidth="1"/>
    <col min="13583" max="13583" width="4.375" style="65" customWidth="1"/>
    <col min="13584" max="13584" width="29.5" style="65" customWidth="1"/>
    <col min="13585" max="13824" width="8.625" style="65"/>
    <col min="13825" max="13825" width="4.625" style="65" customWidth="1"/>
    <col min="13826" max="13826" width="16.125" style="65" customWidth="1"/>
    <col min="13827" max="13827" width="0.5" style="65" customWidth="1"/>
    <col min="13828" max="13828" width="3.375" style="65" customWidth="1"/>
    <col min="13829" max="13829" width="16" style="65" customWidth="1"/>
    <col min="13830" max="13831" width="0.875" style="65" customWidth="1"/>
    <col min="13832" max="13832" width="7.75" style="65" customWidth="1"/>
    <col min="13833" max="13833" width="9.375" style="65" customWidth="1"/>
    <col min="13834" max="13834" width="8.5" style="65" customWidth="1"/>
    <col min="13835" max="13835" width="1.625" style="65" customWidth="1"/>
    <col min="13836" max="13836" width="3.5" style="65" customWidth="1"/>
    <col min="13837" max="13837" width="14" style="65" customWidth="1"/>
    <col min="13838" max="13838" width="4.625" style="65" customWidth="1"/>
    <col min="13839" max="13839" width="4.375" style="65" customWidth="1"/>
    <col min="13840" max="13840" width="29.5" style="65" customWidth="1"/>
    <col min="13841" max="14080" width="8.625" style="65"/>
    <col min="14081" max="14081" width="4.625" style="65" customWidth="1"/>
    <col min="14082" max="14082" width="16.125" style="65" customWidth="1"/>
    <col min="14083" max="14083" width="0.5" style="65" customWidth="1"/>
    <col min="14084" max="14084" width="3.375" style="65" customWidth="1"/>
    <col min="14085" max="14085" width="16" style="65" customWidth="1"/>
    <col min="14086" max="14087" width="0.875" style="65" customWidth="1"/>
    <col min="14088" max="14088" width="7.75" style="65" customWidth="1"/>
    <col min="14089" max="14089" width="9.375" style="65" customWidth="1"/>
    <col min="14090" max="14090" width="8.5" style="65" customWidth="1"/>
    <col min="14091" max="14091" width="1.625" style="65" customWidth="1"/>
    <col min="14092" max="14092" width="3.5" style="65" customWidth="1"/>
    <col min="14093" max="14093" width="14" style="65" customWidth="1"/>
    <col min="14094" max="14094" width="4.625" style="65" customWidth="1"/>
    <col min="14095" max="14095" width="4.375" style="65" customWidth="1"/>
    <col min="14096" max="14096" width="29.5" style="65" customWidth="1"/>
    <col min="14097" max="14336" width="8.625" style="65"/>
    <col min="14337" max="14337" width="4.625" style="65" customWidth="1"/>
    <col min="14338" max="14338" width="16.125" style="65" customWidth="1"/>
    <col min="14339" max="14339" width="0.5" style="65" customWidth="1"/>
    <col min="14340" max="14340" width="3.375" style="65" customWidth="1"/>
    <col min="14341" max="14341" width="16" style="65" customWidth="1"/>
    <col min="14342" max="14343" width="0.875" style="65" customWidth="1"/>
    <col min="14344" max="14344" width="7.75" style="65" customWidth="1"/>
    <col min="14345" max="14345" width="9.375" style="65" customWidth="1"/>
    <col min="14346" max="14346" width="8.5" style="65" customWidth="1"/>
    <col min="14347" max="14347" width="1.625" style="65" customWidth="1"/>
    <col min="14348" max="14348" width="3.5" style="65" customWidth="1"/>
    <col min="14349" max="14349" width="14" style="65" customWidth="1"/>
    <col min="14350" max="14350" width="4.625" style="65" customWidth="1"/>
    <col min="14351" max="14351" width="4.375" style="65" customWidth="1"/>
    <col min="14352" max="14352" width="29.5" style="65" customWidth="1"/>
    <col min="14353" max="14592" width="8.625" style="65"/>
    <col min="14593" max="14593" width="4.625" style="65" customWidth="1"/>
    <col min="14594" max="14594" width="16.125" style="65" customWidth="1"/>
    <col min="14595" max="14595" width="0.5" style="65" customWidth="1"/>
    <col min="14596" max="14596" width="3.375" style="65" customWidth="1"/>
    <col min="14597" max="14597" width="16" style="65" customWidth="1"/>
    <col min="14598" max="14599" width="0.875" style="65" customWidth="1"/>
    <col min="14600" max="14600" width="7.75" style="65" customWidth="1"/>
    <col min="14601" max="14601" width="9.375" style="65" customWidth="1"/>
    <col min="14602" max="14602" width="8.5" style="65" customWidth="1"/>
    <col min="14603" max="14603" width="1.625" style="65" customWidth="1"/>
    <col min="14604" max="14604" width="3.5" style="65" customWidth="1"/>
    <col min="14605" max="14605" width="14" style="65" customWidth="1"/>
    <col min="14606" max="14606" width="4.625" style="65" customWidth="1"/>
    <col min="14607" max="14607" width="4.375" style="65" customWidth="1"/>
    <col min="14608" max="14608" width="29.5" style="65" customWidth="1"/>
    <col min="14609" max="14848" width="8.625" style="65"/>
    <col min="14849" max="14849" width="4.625" style="65" customWidth="1"/>
    <col min="14850" max="14850" width="16.125" style="65" customWidth="1"/>
    <col min="14851" max="14851" width="0.5" style="65" customWidth="1"/>
    <col min="14852" max="14852" width="3.375" style="65" customWidth="1"/>
    <col min="14853" max="14853" width="16" style="65" customWidth="1"/>
    <col min="14854" max="14855" width="0.875" style="65" customWidth="1"/>
    <col min="14856" max="14856" width="7.75" style="65" customWidth="1"/>
    <col min="14857" max="14857" width="9.375" style="65" customWidth="1"/>
    <col min="14858" max="14858" width="8.5" style="65" customWidth="1"/>
    <col min="14859" max="14859" width="1.625" style="65" customWidth="1"/>
    <col min="14860" max="14860" width="3.5" style="65" customWidth="1"/>
    <col min="14861" max="14861" width="14" style="65" customWidth="1"/>
    <col min="14862" max="14862" width="4.625" style="65" customWidth="1"/>
    <col min="14863" max="14863" width="4.375" style="65" customWidth="1"/>
    <col min="14864" max="14864" width="29.5" style="65" customWidth="1"/>
    <col min="14865" max="15104" width="8.625" style="65"/>
    <col min="15105" max="15105" width="4.625" style="65" customWidth="1"/>
    <col min="15106" max="15106" width="16.125" style="65" customWidth="1"/>
    <col min="15107" max="15107" width="0.5" style="65" customWidth="1"/>
    <col min="15108" max="15108" width="3.375" style="65" customWidth="1"/>
    <col min="15109" max="15109" width="16" style="65" customWidth="1"/>
    <col min="15110" max="15111" width="0.875" style="65" customWidth="1"/>
    <col min="15112" max="15112" width="7.75" style="65" customWidth="1"/>
    <col min="15113" max="15113" width="9.375" style="65" customWidth="1"/>
    <col min="15114" max="15114" width="8.5" style="65" customWidth="1"/>
    <col min="15115" max="15115" width="1.625" style="65" customWidth="1"/>
    <col min="15116" max="15116" width="3.5" style="65" customWidth="1"/>
    <col min="15117" max="15117" width="14" style="65" customWidth="1"/>
    <col min="15118" max="15118" width="4.625" style="65" customWidth="1"/>
    <col min="15119" max="15119" width="4.375" style="65" customWidth="1"/>
    <col min="15120" max="15120" width="29.5" style="65" customWidth="1"/>
    <col min="15121" max="15360" width="8.625" style="65"/>
    <col min="15361" max="15361" width="4.625" style="65" customWidth="1"/>
    <col min="15362" max="15362" width="16.125" style="65" customWidth="1"/>
    <col min="15363" max="15363" width="0.5" style="65" customWidth="1"/>
    <col min="15364" max="15364" width="3.375" style="65" customWidth="1"/>
    <col min="15365" max="15365" width="16" style="65" customWidth="1"/>
    <col min="15366" max="15367" width="0.875" style="65" customWidth="1"/>
    <col min="15368" max="15368" width="7.75" style="65" customWidth="1"/>
    <col min="15369" max="15369" width="9.375" style="65" customWidth="1"/>
    <col min="15370" max="15370" width="8.5" style="65" customWidth="1"/>
    <col min="15371" max="15371" width="1.625" style="65" customWidth="1"/>
    <col min="15372" max="15372" width="3.5" style="65" customWidth="1"/>
    <col min="15373" max="15373" width="14" style="65" customWidth="1"/>
    <col min="15374" max="15374" width="4.625" style="65" customWidth="1"/>
    <col min="15375" max="15375" width="4.375" style="65" customWidth="1"/>
    <col min="15376" max="15376" width="29.5" style="65" customWidth="1"/>
    <col min="15377" max="15616" width="8.625" style="65"/>
    <col min="15617" max="15617" width="4.625" style="65" customWidth="1"/>
    <col min="15618" max="15618" width="16.125" style="65" customWidth="1"/>
    <col min="15619" max="15619" width="0.5" style="65" customWidth="1"/>
    <col min="15620" max="15620" width="3.375" style="65" customWidth="1"/>
    <col min="15621" max="15621" width="16" style="65" customWidth="1"/>
    <col min="15622" max="15623" width="0.875" style="65" customWidth="1"/>
    <col min="15624" max="15624" width="7.75" style="65" customWidth="1"/>
    <col min="15625" max="15625" width="9.375" style="65" customWidth="1"/>
    <col min="15626" max="15626" width="8.5" style="65" customWidth="1"/>
    <col min="15627" max="15627" width="1.625" style="65" customWidth="1"/>
    <col min="15628" max="15628" width="3.5" style="65" customWidth="1"/>
    <col min="15629" max="15629" width="14" style="65" customWidth="1"/>
    <col min="15630" max="15630" width="4.625" style="65" customWidth="1"/>
    <col min="15631" max="15631" width="4.375" style="65" customWidth="1"/>
    <col min="15632" max="15632" width="29.5" style="65" customWidth="1"/>
    <col min="15633" max="15872" width="8.625" style="65"/>
    <col min="15873" max="15873" width="4.625" style="65" customWidth="1"/>
    <col min="15874" max="15874" width="16.125" style="65" customWidth="1"/>
    <col min="15875" max="15875" width="0.5" style="65" customWidth="1"/>
    <col min="15876" max="15876" width="3.375" style="65" customWidth="1"/>
    <col min="15877" max="15877" width="16" style="65" customWidth="1"/>
    <col min="15878" max="15879" width="0.875" style="65" customWidth="1"/>
    <col min="15880" max="15880" width="7.75" style="65" customWidth="1"/>
    <col min="15881" max="15881" width="9.375" style="65" customWidth="1"/>
    <col min="15882" max="15882" width="8.5" style="65" customWidth="1"/>
    <col min="15883" max="15883" width="1.625" style="65" customWidth="1"/>
    <col min="15884" max="15884" width="3.5" style="65" customWidth="1"/>
    <col min="15885" max="15885" width="14" style="65" customWidth="1"/>
    <col min="15886" max="15886" width="4.625" style="65" customWidth="1"/>
    <col min="15887" max="15887" width="4.375" style="65" customWidth="1"/>
    <col min="15888" max="15888" width="29.5" style="65" customWidth="1"/>
    <col min="15889" max="16128" width="8.625" style="65"/>
    <col min="16129" max="16129" width="4.625" style="65" customWidth="1"/>
    <col min="16130" max="16130" width="16.125" style="65" customWidth="1"/>
    <col min="16131" max="16131" width="0.5" style="65" customWidth="1"/>
    <col min="16132" max="16132" width="3.375" style="65" customWidth="1"/>
    <col min="16133" max="16133" width="16" style="65" customWidth="1"/>
    <col min="16134" max="16135" width="0.875" style="65" customWidth="1"/>
    <col min="16136" max="16136" width="7.75" style="65" customWidth="1"/>
    <col min="16137" max="16137" width="9.375" style="65" customWidth="1"/>
    <col min="16138" max="16138" width="8.5" style="65" customWidth="1"/>
    <col min="16139" max="16139" width="1.625" style="65" customWidth="1"/>
    <col min="16140" max="16140" width="3.5" style="65" customWidth="1"/>
    <col min="16141" max="16141" width="14" style="65" customWidth="1"/>
    <col min="16142" max="16142" width="4.625" style="65" customWidth="1"/>
    <col min="16143" max="16143" width="4.375" style="65" customWidth="1"/>
    <col min="16144" max="16144" width="29.5" style="65" customWidth="1"/>
    <col min="16145" max="16384" width="8.625" style="65"/>
  </cols>
  <sheetData>
    <row r="1" spans="1:16" ht="20.100000000000001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1" customHeight="1">
      <c r="A2" s="64"/>
      <c r="B2" s="64"/>
      <c r="C2" s="64"/>
      <c r="D2" s="64"/>
      <c r="E2" s="259" t="s">
        <v>126</v>
      </c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64"/>
    </row>
    <row r="3" spans="1:16" ht="17.100000000000001" customHeight="1">
      <c r="A3" s="64"/>
      <c r="B3" s="64"/>
      <c r="C3" s="64"/>
      <c r="D3" s="64"/>
      <c r="E3" s="260" t="s">
        <v>204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64"/>
    </row>
    <row r="4" spans="1:16" ht="17.100000000000001" customHeight="1">
      <c r="A4" s="64"/>
      <c r="B4" s="64"/>
      <c r="C4" s="64"/>
      <c r="D4" s="64"/>
      <c r="E4" s="260" t="s">
        <v>233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64"/>
    </row>
    <row r="5" spans="1:16" ht="15" customHeight="1">
      <c r="A5" s="64"/>
      <c r="B5" s="260" t="s">
        <v>129</v>
      </c>
      <c r="C5" s="260"/>
      <c r="D5" s="260"/>
      <c r="E5" s="260"/>
      <c r="F5" s="260"/>
      <c r="G5" s="260" t="s">
        <v>130</v>
      </c>
      <c r="H5" s="260"/>
      <c r="I5" s="260"/>
      <c r="J5" s="260"/>
      <c r="K5" s="260"/>
      <c r="L5" s="260"/>
      <c r="M5" s="260"/>
      <c r="N5" s="260"/>
      <c r="O5" s="260"/>
      <c r="P5" s="64"/>
    </row>
    <row r="6" spans="1:16" ht="15" customHeight="1">
      <c r="A6" s="64"/>
      <c r="B6" s="261" t="s">
        <v>206</v>
      </c>
      <c r="C6" s="261"/>
      <c r="D6" s="261"/>
      <c r="E6" s="261"/>
      <c r="F6" s="261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5" customHeight="1">
      <c r="A7" s="64"/>
      <c r="B7" s="66" t="s">
        <v>132</v>
      </c>
      <c r="C7" s="64"/>
      <c r="D7" s="256" t="s">
        <v>133</v>
      </c>
      <c r="E7" s="256"/>
      <c r="F7" s="256"/>
      <c r="G7" s="256"/>
      <c r="H7" s="256"/>
      <c r="I7" s="256"/>
      <c r="J7" s="256"/>
      <c r="K7" s="64"/>
      <c r="L7" s="256" t="s">
        <v>207</v>
      </c>
      <c r="M7" s="256"/>
      <c r="N7" s="64"/>
      <c r="O7" s="64"/>
      <c r="P7" s="64"/>
    </row>
    <row r="8" spans="1:16" ht="30" customHeight="1">
      <c r="A8" s="64"/>
      <c r="B8" s="257" t="s">
        <v>8</v>
      </c>
      <c r="C8" s="257"/>
      <c r="D8" s="257"/>
      <c r="E8" s="257"/>
      <c r="F8" s="258" t="s">
        <v>135</v>
      </c>
      <c r="G8" s="258"/>
      <c r="H8" s="258"/>
      <c r="I8" s="67" t="s">
        <v>136</v>
      </c>
      <c r="J8" s="258" t="s">
        <v>137</v>
      </c>
      <c r="K8" s="258"/>
      <c r="L8" s="258"/>
      <c r="M8" s="67" t="s">
        <v>138</v>
      </c>
      <c r="N8" s="64"/>
      <c r="O8" s="64"/>
      <c r="P8" s="64"/>
    </row>
    <row r="9" spans="1:16" ht="9.9499999999999993" customHeight="1">
      <c r="A9" s="64"/>
      <c r="B9" s="255" t="s">
        <v>68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64"/>
      <c r="O9" s="64"/>
      <c r="P9" s="64"/>
    </row>
    <row r="10" spans="1:16" ht="9.9499999999999993" customHeight="1">
      <c r="A10" s="64"/>
      <c r="B10" s="247" t="s">
        <v>139</v>
      </c>
      <c r="C10" s="247"/>
      <c r="D10" s="247"/>
      <c r="E10" s="247"/>
      <c r="F10" s="247"/>
      <c r="G10" s="247"/>
      <c r="H10" s="68">
        <v>0</v>
      </c>
      <c r="I10" s="68">
        <v>0</v>
      </c>
      <c r="J10" s="248">
        <v>0</v>
      </c>
      <c r="K10" s="248"/>
      <c r="L10" s="248"/>
      <c r="M10" s="68">
        <v>0</v>
      </c>
      <c r="N10" s="64"/>
      <c r="O10" s="64"/>
      <c r="P10" s="64"/>
    </row>
    <row r="11" spans="1:16" ht="9.9499999999999993" customHeight="1">
      <c r="A11" s="64"/>
      <c r="B11" s="247" t="s">
        <v>140</v>
      </c>
      <c r="C11" s="247"/>
      <c r="D11" s="247"/>
      <c r="E11" s="247"/>
      <c r="F11" s="247"/>
      <c r="G11" s="247"/>
      <c r="H11" s="68">
        <v>0</v>
      </c>
      <c r="I11" s="68">
        <v>0</v>
      </c>
      <c r="J11" s="248">
        <v>0</v>
      </c>
      <c r="K11" s="248"/>
      <c r="L11" s="248"/>
      <c r="M11" s="68">
        <v>0</v>
      </c>
      <c r="N11" s="64"/>
      <c r="O11" s="64"/>
      <c r="P11" s="64"/>
    </row>
    <row r="12" spans="1:16" ht="9.9499999999999993" customHeight="1">
      <c r="A12" s="64"/>
      <c r="B12" s="247" t="s">
        <v>141</v>
      </c>
      <c r="C12" s="247"/>
      <c r="D12" s="247"/>
      <c r="E12" s="247"/>
      <c r="F12" s="247"/>
      <c r="G12" s="247"/>
      <c r="H12" s="68"/>
      <c r="I12" s="68"/>
      <c r="J12" s="248"/>
      <c r="K12" s="248"/>
      <c r="L12" s="248"/>
      <c r="M12" s="68"/>
      <c r="N12" s="64"/>
      <c r="O12" s="64"/>
      <c r="P12" s="64"/>
    </row>
    <row r="13" spans="1:16" ht="9.9499999999999993" customHeight="1">
      <c r="A13" s="64"/>
      <c r="B13" s="247" t="s">
        <v>142</v>
      </c>
      <c r="C13" s="247"/>
      <c r="D13" s="247"/>
      <c r="E13" s="247"/>
      <c r="F13" s="247"/>
      <c r="G13" s="247"/>
      <c r="H13" s="68">
        <v>0</v>
      </c>
      <c r="I13" s="68">
        <v>0</v>
      </c>
      <c r="J13" s="248">
        <v>0</v>
      </c>
      <c r="K13" s="248"/>
      <c r="L13" s="248"/>
      <c r="M13" s="68">
        <v>0</v>
      </c>
      <c r="N13" s="64"/>
      <c r="O13" s="64"/>
      <c r="P13" s="64"/>
    </row>
    <row r="14" spans="1:16" ht="9.9499999999999993" customHeight="1">
      <c r="A14" s="64"/>
      <c r="B14" s="247" t="s">
        <v>143</v>
      </c>
      <c r="C14" s="247"/>
      <c r="D14" s="247"/>
      <c r="E14" s="247"/>
      <c r="F14" s="247"/>
      <c r="G14" s="247"/>
      <c r="H14" s="68">
        <v>0</v>
      </c>
      <c r="I14" s="68">
        <v>0</v>
      </c>
      <c r="J14" s="248">
        <v>0</v>
      </c>
      <c r="K14" s="248"/>
      <c r="L14" s="248"/>
      <c r="M14" s="68">
        <v>0</v>
      </c>
      <c r="N14" s="64"/>
      <c r="O14" s="64"/>
      <c r="P14" s="64"/>
    </row>
    <row r="15" spans="1:16" ht="9.9499999999999993" customHeight="1">
      <c r="A15" s="64"/>
      <c r="B15" s="247" t="s">
        <v>144</v>
      </c>
      <c r="C15" s="247"/>
      <c r="D15" s="247"/>
      <c r="E15" s="247"/>
      <c r="F15" s="247"/>
      <c r="G15" s="247"/>
      <c r="H15" s="68">
        <v>0</v>
      </c>
      <c r="I15" s="68">
        <v>0</v>
      </c>
      <c r="J15" s="248">
        <v>0</v>
      </c>
      <c r="K15" s="248"/>
      <c r="L15" s="248"/>
      <c r="M15" s="68">
        <v>0</v>
      </c>
      <c r="N15" s="64"/>
      <c r="O15" s="64"/>
      <c r="P15" s="64"/>
    </row>
    <row r="16" spans="1:16" ht="9.9499999999999993" customHeight="1">
      <c r="A16" s="64"/>
      <c r="B16" s="247" t="s">
        <v>145</v>
      </c>
      <c r="C16" s="247"/>
      <c r="D16" s="247"/>
      <c r="E16" s="247"/>
      <c r="F16" s="247"/>
      <c r="G16" s="247"/>
      <c r="H16" s="68">
        <v>0</v>
      </c>
      <c r="I16" s="68">
        <v>0</v>
      </c>
      <c r="J16" s="248">
        <v>0</v>
      </c>
      <c r="K16" s="248"/>
      <c r="L16" s="248"/>
      <c r="M16" s="68">
        <v>0</v>
      </c>
      <c r="N16" s="64"/>
      <c r="O16" s="64"/>
      <c r="P16" s="64"/>
    </row>
    <row r="17" spans="1:16" ht="9.9499999999999993" customHeight="1">
      <c r="A17" s="64"/>
      <c r="B17" s="247" t="s">
        <v>208</v>
      </c>
      <c r="C17" s="247"/>
      <c r="D17" s="247"/>
      <c r="E17" s="247"/>
      <c r="F17" s="247"/>
      <c r="G17" s="247"/>
      <c r="H17" s="68">
        <v>2531.25</v>
      </c>
      <c r="I17" s="68">
        <v>0.7</v>
      </c>
      <c r="J17" s="248">
        <v>93.31</v>
      </c>
      <c r="K17" s="248"/>
      <c r="L17" s="248"/>
      <c r="M17" s="68">
        <v>83.53</v>
      </c>
      <c r="N17" s="64"/>
      <c r="O17" s="64"/>
      <c r="P17" s="64"/>
    </row>
    <row r="18" spans="1:16" ht="9.9499999999999993" customHeight="1">
      <c r="A18" s="64"/>
      <c r="B18" s="247" t="s">
        <v>147</v>
      </c>
      <c r="C18" s="247"/>
      <c r="D18" s="247"/>
      <c r="E18" s="247"/>
      <c r="F18" s="247"/>
      <c r="G18" s="247"/>
      <c r="H18" s="68">
        <v>19.96</v>
      </c>
      <c r="I18" s="68">
        <v>0.01</v>
      </c>
      <c r="J18" s="248">
        <v>0.74</v>
      </c>
      <c r="K18" s="248"/>
      <c r="L18" s="248"/>
      <c r="M18" s="68">
        <v>0.66</v>
      </c>
      <c r="N18" s="64"/>
      <c r="O18" s="64"/>
      <c r="P18" s="64"/>
    </row>
    <row r="19" spans="1:16" ht="9.9499999999999993" customHeight="1">
      <c r="A19" s="64"/>
      <c r="B19" s="247" t="s">
        <v>209</v>
      </c>
      <c r="C19" s="247"/>
      <c r="D19" s="247"/>
      <c r="E19" s="247"/>
      <c r="F19" s="247"/>
      <c r="G19" s="247"/>
      <c r="H19" s="68">
        <v>0</v>
      </c>
      <c r="I19" s="68">
        <v>0</v>
      </c>
      <c r="J19" s="248">
        <v>0</v>
      </c>
      <c r="K19" s="248"/>
      <c r="L19" s="248"/>
      <c r="M19" s="68">
        <v>0</v>
      </c>
      <c r="N19" s="64"/>
      <c r="O19" s="64"/>
      <c r="P19" s="64"/>
    </row>
    <row r="20" spans="1:16" ht="9.9499999999999993" customHeight="1">
      <c r="A20" s="64"/>
      <c r="B20" s="247" t="s">
        <v>149</v>
      </c>
      <c r="C20" s="247"/>
      <c r="D20" s="247"/>
      <c r="E20" s="247"/>
      <c r="F20" s="247"/>
      <c r="G20" s="247"/>
      <c r="H20" s="68">
        <v>0</v>
      </c>
      <c r="I20" s="68">
        <v>0</v>
      </c>
      <c r="J20" s="248">
        <v>0</v>
      </c>
      <c r="K20" s="248"/>
      <c r="L20" s="248"/>
      <c r="M20" s="68">
        <v>0</v>
      </c>
      <c r="N20" s="64"/>
      <c r="O20" s="64"/>
      <c r="P20" s="64"/>
    </row>
    <row r="21" spans="1:16" ht="9.9499999999999993" customHeight="1">
      <c r="A21" s="64"/>
      <c r="B21" s="247" t="s">
        <v>150</v>
      </c>
      <c r="C21" s="247"/>
      <c r="D21" s="247"/>
      <c r="E21" s="247"/>
      <c r="F21" s="247"/>
      <c r="G21" s="247"/>
      <c r="H21" s="68">
        <v>0</v>
      </c>
      <c r="I21" s="68">
        <v>0</v>
      </c>
      <c r="J21" s="248">
        <v>0</v>
      </c>
      <c r="K21" s="248"/>
      <c r="L21" s="248"/>
      <c r="M21" s="68">
        <v>0</v>
      </c>
      <c r="N21" s="64"/>
      <c r="O21" s="64"/>
      <c r="P21" s="64"/>
    </row>
    <row r="22" spans="1:16" ht="9.9499999999999993" customHeight="1">
      <c r="A22" s="64"/>
      <c r="B22" s="247" t="s">
        <v>210</v>
      </c>
      <c r="C22" s="247"/>
      <c r="D22" s="247"/>
      <c r="E22" s="247"/>
      <c r="F22" s="247"/>
      <c r="G22" s="247"/>
      <c r="H22" s="68">
        <v>0</v>
      </c>
      <c r="I22" s="68">
        <v>0</v>
      </c>
      <c r="J22" s="248">
        <v>0</v>
      </c>
      <c r="K22" s="248"/>
      <c r="L22" s="248"/>
      <c r="M22" s="68">
        <v>0</v>
      </c>
      <c r="N22" s="64"/>
      <c r="O22" s="64"/>
      <c r="P22" s="64"/>
    </row>
    <row r="23" spans="1:16" ht="9.9499999999999993" customHeight="1">
      <c r="A23" s="64"/>
      <c r="B23" s="247" t="s">
        <v>211</v>
      </c>
      <c r="C23" s="247"/>
      <c r="D23" s="247"/>
      <c r="E23" s="247"/>
      <c r="F23" s="247"/>
      <c r="G23" s="247"/>
      <c r="H23" s="68"/>
      <c r="I23" s="68"/>
      <c r="J23" s="248"/>
      <c r="K23" s="248"/>
      <c r="L23" s="248"/>
      <c r="M23" s="68"/>
      <c r="N23" s="64"/>
      <c r="O23" s="64"/>
      <c r="P23" s="64"/>
    </row>
    <row r="24" spans="1:16" ht="9.9499999999999993" customHeight="1">
      <c r="A24" s="64"/>
      <c r="B24" s="247" t="s">
        <v>212</v>
      </c>
      <c r="C24" s="247"/>
      <c r="D24" s="247"/>
      <c r="E24" s="247"/>
      <c r="F24" s="247"/>
      <c r="G24" s="247"/>
      <c r="H24" s="68">
        <v>0</v>
      </c>
      <c r="I24" s="68">
        <v>0</v>
      </c>
      <c r="J24" s="248">
        <v>0</v>
      </c>
      <c r="K24" s="248"/>
      <c r="L24" s="248"/>
      <c r="M24" s="68">
        <v>0</v>
      </c>
      <c r="N24" s="64"/>
      <c r="O24" s="64"/>
      <c r="P24" s="64"/>
    </row>
    <row r="25" spans="1:16" ht="9.9499999999999993" customHeight="1">
      <c r="A25" s="64"/>
      <c r="B25" s="247" t="s">
        <v>213</v>
      </c>
      <c r="C25" s="247"/>
      <c r="D25" s="247"/>
      <c r="E25" s="247"/>
      <c r="F25" s="247"/>
      <c r="G25" s="247"/>
      <c r="H25" s="68">
        <v>0</v>
      </c>
      <c r="I25" s="68">
        <v>0</v>
      </c>
      <c r="J25" s="248">
        <v>0</v>
      </c>
      <c r="K25" s="248"/>
      <c r="L25" s="248"/>
      <c r="M25" s="68">
        <v>0</v>
      </c>
      <c r="N25" s="64"/>
      <c r="O25" s="64"/>
      <c r="P25" s="64"/>
    </row>
    <row r="26" spans="1:16" ht="9.9499999999999993" customHeight="1">
      <c r="A26" s="64"/>
      <c r="B26" s="247" t="s">
        <v>214</v>
      </c>
      <c r="C26" s="247"/>
      <c r="D26" s="247"/>
      <c r="E26" s="247"/>
      <c r="F26" s="247"/>
      <c r="G26" s="247"/>
      <c r="H26" s="68">
        <v>0</v>
      </c>
      <c r="I26" s="68">
        <v>0</v>
      </c>
      <c r="J26" s="248">
        <v>0</v>
      </c>
      <c r="K26" s="248"/>
      <c r="L26" s="248"/>
      <c r="M26" s="68">
        <v>0</v>
      </c>
      <c r="N26" s="64"/>
      <c r="O26" s="64"/>
      <c r="P26" s="64"/>
    </row>
    <row r="27" spans="1:16" ht="9.9499999999999993" customHeight="1">
      <c r="A27" s="64"/>
      <c r="B27" s="247" t="s">
        <v>215</v>
      </c>
      <c r="C27" s="247"/>
      <c r="D27" s="247"/>
      <c r="E27" s="247"/>
      <c r="F27" s="247"/>
      <c r="G27" s="247"/>
      <c r="H27" s="68">
        <v>0</v>
      </c>
      <c r="I27" s="68">
        <v>0</v>
      </c>
      <c r="J27" s="248">
        <v>0</v>
      </c>
      <c r="K27" s="248"/>
      <c r="L27" s="248"/>
      <c r="M27" s="68">
        <v>0</v>
      </c>
      <c r="N27" s="64"/>
      <c r="O27" s="64"/>
      <c r="P27" s="64"/>
    </row>
    <row r="28" spans="1:16" ht="9.9499999999999993" customHeight="1">
      <c r="A28" s="64"/>
      <c r="B28" s="249" t="s">
        <v>93</v>
      </c>
      <c r="C28" s="249"/>
      <c r="D28" s="249"/>
      <c r="E28" s="249"/>
      <c r="F28" s="250">
        <v>2551.21</v>
      </c>
      <c r="G28" s="250"/>
      <c r="H28" s="250"/>
      <c r="I28" s="69">
        <v>0.7</v>
      </c>
      <c r="J28" s="251">
        <v>94.05</v>
      </c>
      <c r="K28" s="251"/>
      <c r="L28" s="251"/>
      <c r="M28" s="69">
        <v>84.19</v>
      </c>
      <c r="N28" s="64"/>
      <c r="O28" s="64"/>
      <c r="P28" s="64"/>
    </row>
    <row r="29" spans="1:16" ht="9.9499999999999993" customHeight="1">
      <c r="A29" s="64"/>
      <c r="B29" s="255" t="s">
        <v>94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64"/>
      <c r="O29" s="64"/>
      <c r="P29" s="64"/>
    </row>
    <row r="30" spans="1:16" ht="9.9499999999999993" customHeight="1">
      <c r="A30" s="64"/>
      <c r="B30" s="247" t="s">
        <v>216</v>
      </c>
      <c r="C30" s="247"/>
      <c r="D30" s="247"/>
      <c r="E30" s="247"/>
      <c r="F30" s="247"/>
      <c r="G30" s="247"/>
      <c r="H30" s="68">
        <v>0</v>
      </c>
      <c r="I30" s="68">
        <v>0</v>
      </c>
      <c r="J30" s="248">
        <v>0</v>
      </c>
      <c r="K30" s="248"/>
      <c r="L30" s="248"/>
      <c r="M30" s="68">
        <v>0</v>
      </c>
      <c r="N30" s="64"/>
      <c r="O30" s="64"/>
      <c r="P30" s="64"/>
    </row>
    <row r="31" spans="1:16" ht="9.9499999999999993" customHeight="1">
      <c r="A31" s="64"/>
      <c r="B31" s="247" t="s">
        <v>217</v>
      </c>
      <c r="C31" s="247"/>
      <c r="D31" s="247"/>
      <c r="E31" s="247"/>
      <c r="F31" s="247"/>
      <c r="G31" s="247"/>
      <c r="H31" s="68">
        <v>76.540000000000006</v>
      </c>
      <c r="I31" s="68">
        <v>0.02</v>
      </c>
      <c r="J31" s="248">
        <v>2.82</v>
      </c>
      <c r="K31" s="248"/>
      <c r="L31" s="248"/>
      <c r="M31" s="68">
        <v>2.5299999999999998</v>
      </c>
      <c r="N31" s="64"/>
      <c r="O31" s="64"/>
      <c r="P31" s="64"/>
    </row>
    <row r="32" spans="1:16" ht="9.9499999999999993" customHeight="1">
      <c r="A32" s="64"/>
      <c r="B32" s="247" t="s">
        <v>218</v>
      </c>
      <c r="C32" s="247"/>
      <c r="D32" s="247"/>
      <c r="E32" s="247"/>
      <c r="F32" s="247"/>
      <c r="G32" s="247"/>
      <c r="H32" s="68">
        <v>0</v>
      </c>
      <c r="I32" s="68">
        <v>0</v>
      </c>
      <c r="J32" s="248">
        <v>0</v>
      </c>
      <c r="K32" s="248"/>
      <c r="L32" s="248"/>
      <c r="M32" s="68">
        <v>0</v>
      </c>
      <c r="N32" s="64"/>
      <c r="O32" s="64"/>
      <c r="P32" s="64"/>
    </row>
    <row r="33" spans="1:16" ht="9.9499999999999993" customHeight="1">
      <c r="A33" s="64"/>
      <c r="B33" s="247" t="s">
        <v>219</v>
      </c>
      <c r="C33" s="247"/>
      <c r="D33" s="247"/>
      <c r="E33" s="247"/>
      <c r="F33" s="247"/>
      <c r="G33" s="247"/>
      <c r="H33" s="68">
        <v>0</v>
      </c>
      <c r="I33" s="68">
        <v>0</v>
      </c>
      <c r="J33" s="248">
        <v>0</v>
      </c>
      <c r="K33" s="248"/>
      <c r="L33" s="248"/>
      <c r="M33" s="68">
        <v>0</v>
      </c>
      <c r="N33" s="64"/>
      <c r="O33" s="64"/>
      <c r="P33" s="64"/>
    </row>
    <row r="34" spans="1:16" ht="9.9499999999999993" customHeight="1">
      <c r="A34" s="64"/>
      <c r="B34" s="247" t="s">
        <v>220</v>
      </c>
      <c r="C34" s="247"/>
      <c r="D34" s="247"/>
      <c r="E34" s="247"/>
      <c r="F34" s="247"/>
      <c r="G34" s="247"/>
      <c r="H34" s="68">
        <v>0</v>
      </c>
      <c r="I34" s="68">
        <v>0</v>
      </c>
      <c r="J34" s="248">
        <v>0</v>
      </c>
      <c r="K34" s="248"/>
      <c r="L34" s="248"/>
      <c r="M34" s="68">
        <v>0</v>
      </c>
      <c r="N34" s="64"/>
      <c r="O34" s="64"/>
      <c r="P34" s="64"/>
    </row>
    <row r="35" spans="1:16" ht="9.9499999999999993" customHeight="1">
      <c r="A35" s="64"/>
      <c r="B35" s="247" t="s">
        <v>221</v>
      </c>
      <c r="C35" s="247"/>
      <c r="D35" s="247"/>
      <c r="E35" s="247"/>
      <c r="F35" s="247"/>
      <c r="G35" s="247"/>
      <c r="H35" s="68">
        <v>0</v>
      </c>
      <c r="I35" s="68">
        <v>0</v>
      </c>
      <c r="J35" s="248">
        <v>0</v>
      </c>
      <c r="K35" s="248"/>
      <c r="L35" s="248"/>
      <c r="M35" s="68">
        <v>0</v>
      </c>
      <c r="N35" s="64"/>
      <c r="O35" s="64"/>
      <c r="P35" s="64"/>
    </row>
    <row r="36" spans="1:16" ht="9.9499999999999993" customHeight="1">
      <c r="A36" s="64"/>
      <c r="B36" s="247" t="s">
        <v>222</v>
      </c>
      <c r="C36" s="247"/>
      <c r="D36" s="247"/>
      <c r="E36" s="247"/>
      <c r="F36" s="247"/>
      <c r="G36" s="247"/>
      <c r="H36" s="68">
        <v>0</v>
      </c>
      <c r="I36" s="68">
        <v>0</v>
      </c>
      <c r="J36" s="248">
        <v>0</v>
      </c>
      <c r="K36" s="248"/>
      <c r="L36" s="248"/>
      <c r="M36" s="68">
        <v>0</v>
      </c>
      <c r="N36" s="64"/>
      <c r="O36" s="64"/>
      <c r="P36" s="64"/>
    </row>
    <row r="37" spans="1:16" ht="9.9499999999999993" customHeight="1">
      <c r="A37" s="64"/>
      <c r="B37" s="247" t="s">
        <v>223</v>
      </c>
      <c r="C37" s="247"/>
      <c r="D37" s="247"/>
      <c r="E37" s="247"/>
      <c r="F37" s="247"/>
      <c r="G37" s="247"/>
      <c r="H37" s="68">
        <v>0</v>
      </c>
      <c r="I37" s="68">
        <v>0</v>
      </c>
      <c r="J37" s="248">
        <v>0</v>
      </c>
      <c r="K37" s="248"/>
      <c r="L37" s="248"/>
      <c r="M37" s="68">
        <v>0</v>
      </c>
      <c r="N37" s="64"/>
      <c r="O37" s="64"/>
      <c r="P37" s="64"/>
    </row>
    <row r="38" spans="1:16" ht="9.9499999999999993" customHeight="1">
      <c r="A38" s="64"/>
      <c r="B38" s="247" t="s">
        <v>224</v>
      </c>
      <c r="C38" s="247"/>
      <c r="D38" s="247"/>
      <c r="E38" s="247"/>
      <c r="F38" s="247"/>
      <c r="G38" s="247"/>
      <c r="H38" s="68">
        <v>0</v>
      </c>
      <c r="I38" s="68">
        <v>0</v>
      </c>
      <c r="J38" s="248">
        <v>0</v>
      </c>
      <c r="K38" s="248"/>
      <c r="L38" s="248"/>
      <c r="M38" s="68">
        <v>0</v>
      </c>
      <c r="N38" s="64"/>
      <c r="O38" s="64"/>
      <c r="P38" s="64"/>
    </row>
    <row r="39" spans="1:16" ht="9.9499999999999993" customHeight="1">
      <c r="A39" s="64"/>
      <c r="B39" s="247" t="s">
        <v>174</v>
      </c>
      <c r="C39" s="247"/>
      <c r="D39" s="247"/>
      <c r="E39" s="247"/>
      <c r="F39" s="247"/>
      <c r="G39" s="247"/>
      <c r="H39" s="68">
        <v>72.42</v>
      </c>
      <c r="I39" s="68">
        <v>0.02</v>
      </c>
      <c r="J39" s="248">
        <v>2.67</v>
      </c>
      <c r="K39" s="248"/>
      <c r="L39" s="248"/>
      <c r="M39" s="68">
        <v>2.39</v>
      </c>
      <c r="N39" s="64"/>
      <c r="O39" s="64"/>
      <c r="P39" s="64"/>
    </row>
    <row r="40" spans="1:16" ht="9.9499999999999993" customHeight="1">
      <c r="A40" s="64"/>
      <c r="B40" s="249" t="s">
        <v>108</v>
      </c>
      <c r="C40" s="249"/>
      <c r="D40" s="249"/>
      <c r="E40" s="249"/>
      <c r="F40" s="250">
        <v>148.96</v>
      </c>
      <c r="G40" s="250"/>
      <c r="H40" s="250"/>
      <c r="I40" s="69">
        <v>0.04</v>
      </c>
      <c r="J40" s="251">
        <v>5.49</v>
      </c>
      <c r="K40" s="251"/>
      <c r="L40" s="251"/>
      <c r="M40" s="69">
        <v>4.92</v>
      </c>
      <c r="N40" s="64"/>
      <c r="O40" s="64"/>
      <c r="P40" s="64"/>
    </row>
    <row r="41" spans="1:16" ht="9.9499999999999993" customHeight="1">
      <c r="A41" s="64"/>
      <c r="B41" s="255" t="s">
        <v>28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64"/>
      <c r="O41" s="64"/>
      <c r="P41" s="64"/>
    </row>
    <row r="42" spans="1:16" ht="9.9499999999999993" customHeight="1">
      <c r="A42" s="64"/>
      <c r="B42" s="247" t="s">
        <v>225</v>
      </c>
      <c r="C42" s="247"/>
      <c r="D42" s="247"/>
      <c r="E42" s="247"/>
      <c r="F42" s="247"/>
      <c r="G42" s="247"/>
      <c r="H42" s="68">
        <v>12.44</v>
      </c>
      <c r="I42" s="68">
        <v>0</v>
      </c>
      <c r="J42" s="248">
        <v>0.46</v>
      </c>
      <c r="K42" s="248"/>
      <c r="L42" s="248"/>
      <c r="M42" s="68">
        <v>0.41</v>
      </c>
      <c r="N42" s="64"/>
      <c r="O42" s="64"/>
      <c r="P42" s="64"/>
    </row>
    <row r="43" spans="1:16" ht="9.9499999999999993" customHeight="1">
      <c r="A43" s="64"/>
      <c r="B43" s="249" t="s">
        <v>177</v>
      </c>
      <c r="C43" s="249"/>
      <c r="D43" s="249"/>
      <c r="E43" s="249"/>
      <c r="F43" s="250">
        <v>12.44</v>
      </c>
      <c r="G43" s="250"/>
      <c r="H43" s="250"/>
      <c r="I43" s="69">
        <v>0</v>
      </c>
      <c r="J43" s="251">
        <v>0.46</v>
      </c>
      <c r="K43" s="251"/>
      <c r="L43" s="251"/>
      <c r="M43" s="69">
        <v>0.41</v>
      </c>
      <c r="N43" s="64"/>
      <c r="O43" s="64"/>
      <c r="P43" s="64"/>
    </row>
    <row r="44" spans="1:16" ht="9.9499999999999993" customHeight="1">
      <c r="A44" s="64"/>
      <c r="B44" s="252" t="s">
        <v>178</v>
      </c>
      <c r="C44" s="252"/>
      <c r="D44" s="252"/>
      <c r="E44" s="252"/>
      <c r="F44" s="253">
        <v>2712.61</v>
      </c>
      <c r="G44" s="253"/>
      <c r="H44" s="253"/>
      <c r="I44" s="70">
        <v>0.74</v>
      </c>
      <c r="J44" s="254">
        <v>100</v>
      </c>
      <c r="K44" s="254"/>
      <c r="L44" s="254"/>
      <c r="M44" s="70">
        <v>89.52</v>
      </c>
      <c r="N44" s="64"/>
      <c r="O44" s="64"/>
      <c r="P44" s="64"/>
    </row>
    <row r="45" spans="1:16" ht="9.9499999999999993" customHeight="1">
      <c r="A45" s="64"/>
      <c r="B45" s="255" t="s">
        <v>179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64"/>
      <c r="O45" s="64"/>
      <c r="P45" s="64"/>
    </row>
    <row r="46" spans="1:16" ht="9.9499999999999993" customHeight="1">
      <c r="A46" s="64"/>
      <c r="B46" s="247" t="s">
        <v>226</v>
      </c>
      <c r="C46" s="247"/>
      <c r="D46" s="247"/>
      <c r="E46" s="247"/>
      <c r="F46" s="247"/>
      <c r="G46" s="247"/>
      <c r="H46" s="68">
        <v>0</v>
      </c>
      <c r="I46" s="68">
        <v>0</v>
      </c>
      <c r="J46" s="248">
        <v>0</v>
      </c>
      <c r="K46" s="248"/>
      <c r="L46" s="248"/>
      <c r="M46" s="68">
        <v>0</v>
      </c>
      <c r="N46" s="64"/>
      <c r="O46" s="64"/>
      <c r="P46" s="64"/>
    </row>
    <row r="47" spans="1:16" ht="9.9499999999999993" customHeight="1">
      <c r="A47" s="64"/>
      <c r="B47" s="247" t="s">
        <v>227</v>
      </c>
      <c r="C47" s="247"/>
      <c r="D47" s="247"/>
      <c r="E47" s="247"/>
      <c r="F47" s="247"/>
      <c r="G47" s="247"/>
      <c r="H47" s="68">
        <v>0</v>
      </c>
      <c r="I47" s="68">
        <v>0</v>
      </c>
      <c r="J47" s="248">
        <v>0</v>
      </c>
      <c r="K47" s="248"/>
      <c r="L47" s="248"/>
      <c r="M47" s="68">
        <v>0</v>
      </c>
      <c r="N47" s="64"/>
      <c r="O47" s="64"/>
      <c r="P47" s="64"/>
    </row>
    <row r="48" spans="1:16" ht="9.9499999999999993" customHeight="1">
      <c r="A48" s="64"/>
      <c r="B48" s="247" t="s">
        <v>228</v>
      </c>
      <c r="C48" s="247"/>
      <c r="D48" s="247"/>
      <c r="E48" s="247"/>
      <c r="F48" s="247"/>
      <c r="G48" s="247"/>
      <c r="H48" s="68">
        <v>0</v>
      </c>
      <c r="I48" s="68">
        <v>0</v>
      </c>
      <c r="J48" s="248">
        <v>0</v>
      </c>
      <c r="K48" s="248"/>
      <c r="L48" s="248"/>
      <c r="M48" s="68">
        <v>0</v>
      </c>
      <c r="N48" s="64"/>
      <c r="O48" s="64"/>
      <c r="P48" s="64"/>
    </row>
    <row r="49" spans="1:16" ht="9.9499999999999993" customHeight="1">
      <c r="A49" s="64"/>
      <c r="B49" s="249" t="s">
        <v>114</v>
      </c>
      <c r="C49" s="249"/>
      <c r="D49" s="249"/>
      <c r="E49" s="249"/>
      <c r="F49" s="250">
        <v>0</v>
      </c>
      <c r="G49" s="250"/>
      <c r="H49" s="250"/>
      <c r="I49" s="69">
        <v>0</v>
      </c>
      <c r="J49" s="251">
        <v>0</v>
      </c>
      <c r="K49" s="251"/>
      <c r="L49" s="251"/>
      <c r="M49" s="69">
        <v>0</v>
      </c>
      <c r="N49" s="64"/>
      <c r="O49" s="64"/>
      <c r="P49" s="64"/>
    </row>
    <row r="50" spans="1:16" ht="9.9499999999999993" customHeight="1">
      <c r="A50" s="64"/>
      <c r="B50" s="255" t="s">
        <v>183</v>
      </c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64"/>
      <c r="O50" s="64"/>
      <c r="P50" s="64"/>
    </row>
    <row r="51" spans="1:16" ht="9.9499999999999993" customHeight="1">
      <c r="A51" s="64"/>
      <c r="B51" s="247" t="s">
        <v>229</v>
      </c>
      <c r="C51" s="247"/>
      <c r="D51" s="247"/>
      <c r="E51" s="247"/>
      <c r="F51" s="247"/>
      <c r="G51" s="247"/>
      <c r="H51" s="68">
        <v>0</v>
      </c>
      <c r="I51" s="68">
        <v>0</v>
      </c>
      <c r="J51" s="248">
        <v>0</v>
      </c>
      <c r="K51" s="248"/>
      <c r="L51" s="248"/>
      <c r="M51" s="68">
        <v>0</v>
      </c>
      <c r="N51" s="64"/>
      <c r="O51" s="64"/>
      <c r="P51" s="64"/>
    </row>
    <row r="52" spans="1:16" ht="9.9499999999999993" customHeight="1">
      <c r="A52" s="64"/>
      <c r="B52" s="247" t="s">
        <v>230</v>
      </c>
      <c r="C52" s="247"/>
      <c r="D52" s="247"/>
      <c r="E52" s="247"/>
      <c r="F52" s="247"/>
      <c r="G52" s="247"/>
      <c r="H52" s="68">
        <v>9.1</v>
      </c>
      <c r="I52" s="68">
        <v>0</v>
      </c>
      <c r="J52" s="248">
        <v>0.34</v>
      </c>
      <c r="K52" s="248"/>
      <c r="L52" s="248"/>
      <c r="M52" s="68">
        <v>0.3</v>
      </c>
      <c r="N52" s="64"/>
      <c r="O52" s="64"/>
      <c r="P52" s="64"/>
    </row>
    <row r="53" spans="1:16" ht="9.9499999999999993" customHeight="1">
      <c r="A53" s="64"/>
      <c r="B53" s="247" t="s">
        <v>231</v>
      </c>
      <c r="C53" s="247"/>
      <c r="D53" s="247"/>
      <c r="E53" s="247"/>
      <c r="F53" s="247"/>
      <c r="G53" s="247"/>
      <c r="H53" s="68">
        <v>0</v>
      </c>
      <c r="I53" s="68">
        <v>0</v>
      </c>
      <c r="J53" s="248">
        <v>0</v>
      </c>
      <c r="K53" s="248"/>
      <c r="L53" s="248"/>
      <c r="M53" s="68">
        <v>0</v>
      </c>
      <c r="N53" s="64"/>
      <c r="O53" s="64"/>
      <c r="P53" s="64"/>
    </row>
    <row r="54" spans="1:16" ht="9.9499999999999993" customHeight="1">
      <c r="A54" s="64"/>
      <c r="B54" s="247" t="s">
        <v>232</v>
      </c>
      <c r="C54" s="247"/>
      <c r="D54" s="247"/>
      <c r="E54" s="247"/>
      <c r="F54" s="247"/>
      <c r="G54" s="247"/>
      <c r="H54" s="68">
        <v>0</v>
      </c>
      <c r="I54" s="68">
        <v>0</v>
      </c>
      <c r="J54" s="248">
        <v>0</v>
      </c>
      <c r="K54" s="248"/>
      <c r="L54" s="248"/>
      <c r="M54" s="68">
        <v>0</v>
      </c>
      <c r="N54" s="64"/>
      <c r="O54" s="64"/>
      <c r="P54" s="64"/>
    </row>
    <row r="55" spans="1:16" ht="9.9499999999999993" customHeight="1">
      <c r="A55" s="64"/>
      <c r="B55" s="249" t="s">
        <v>118</v>
      </c>
      <c r="C55" s="249"/>
      <c r="D55" s="249"/>
      <c r="E55" s="249"/>
      <c r="F55" s="250">
        <v>9.1</v>
      </c>
      <c r="G55" s="250"/>
      <c r="H55" s="250"/>
      <c r="I55" s="69">
        <v>0</v>
      </c>
      <c r="J55" s="251">
        <v>0.34</v>
      </c>
      <c r="K55" s="251"/>
      <c r="L55" s="251"/>
      <c r="M55" s="69">
        <v>0.3</v>
      </c>
      <c r="N55" s="64"/>
      <c r="O55" s="64"/>
      <c r="P55" s="64"/>
    </row>
    <row r="56" spans="1:16" ht="9.9499999999999993" customHeight="1">
      <c r="A56" s="64"/>
      <c r="B56" s="252" t="s">
        <v>187</v>
      </c>
      <c r="C56" s="252"/>
      <c r="D56" s="252"/>
      <c r="E56" s="252"/>
      <c r="F56" s="254">
        <v>9.1</v>
      </c>
      <c r="G56" s="254"/>
      <c r="H56" s="254"/>
      <c r="I56" s="70">
        <v>0</v>
      </c>
      <c r="J56" s="254">
        <v>0.34</v>
      </c>
      <c r="K56" s="254"/>
      <c r="L56" s="254"/>
      <c r="M56" s="70">
        <v>0.3</v>
      </c>
      <c r="N56" s="64"/>
      <c r="O56" s="64"/>
      <c r="P56" s="64"/>
    </row>
    <row r="57" spans="1:16" ht="9.9499999999999993" customHeight="1">
      <c r="A57" s="64"/>
      <c r="B57" s="252" t="s">
        <v>188</v>
      </c>
      <c r="C57" s="252"/>
      <c r="D57" s="252"/>
      <c r="E57" s="252"/>
      <c r="F57" s="253">
        <v>2721.71</v>
      </c>
      <c r="G57" s="253"/>
      <c r="H57" s="253"/>
      <c r="I57" s="70">
        <v>0.75</v>
      </c>
      <c r="J57" s="254">
        <v>100.34</v>
      </c>
      <c r="K57" s="254"/>
      <c r="L57" s="254"/>
      <c r="M57" s="70">
        <v>89.82</v>
      </c>
      <c r="N57" s="64"/>
      <c r="O57" s="64"/>
      <c r="P57" s="64"/>
    </row>
    <row r="58" spans="1:16" ht="9.9499999999999993" customHeight="1">
      <c r="A58" s="64"/>
      <c r="B58" s="255" t="s">
        <v>45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64"/>
      <c r="O58" s="64"/>
      <c r="P58" s="64"/>
    </row>
    <row r="59" spans="1:16" ht="9.9499999999999993" customHeight="1">
      <c r="A59" s="64"/>
      <c r="B59" s="247" t="s">
        <v>189</v>
      </c>
      <c r="C59" s="247"/>
      <c r="D59" s="247"/>
      <c r="E59" s="247"/>
      <c r="F59" s="247"/>
      <c r="G59" s="247"/>
      <c r="H59" s="68">
        <v>0</v>
      </c>
      <c r="I59" s="68">
        <v>0</v>
      </c>
      <c r="J59" s="248">
        <v>0</v>
      </c>
      <c r="K59" s="248"/>
      <c r="L59" s="248"/>
      <c r="M59" s="68">
        <v>0</v>
      </c>
      <c r="N59" s="64"/>
      <c r="O59" s="64"/>
      <c r="P59" s="64"/>
    </row>
    <row r="60" spans="1:16" ht="9.9499999999999993" customHeight="1">
      <c r="A60" s="64"/>
      <c r="B60" s="247" t="s">
        <v>190</v>
      </c>
      <c r="C60" s="247"/>
      <c r="D60" s="247"/>
      <c r="E60" s="247"/>
      <c r="F60" s="247"/>
      <c r="G60" s="247"/>
      <c r="H60" s="68">
        <v>308.5</v>
      </c>
      <c r="I60" s="68">
        <v>0.08</v>
      </c>
      <c r="J60" s="248">
        <v>11.37</v>
      </c>
      <c r="K60" s="248"/>
      <c r="L60" s="248"/>
      <c r="M60" s="68">
        <v>10.18</v>
      </c>
      <c r="N60" s="64"/>
      <c r="O60" s="64"/>
      <c r="P60" s="64"/>
    </row>
    <row r="61" spans="1:16" ht="9.9499999999999993" customHeight="1">
      <c r="A61" s="64"/>
      <c r="B61" s="249" t="s">
        <v>192</v>
      </c>
      <c r="C61" s="249"/>
      <c r="D61" s="249"/>
      <c r="E61" s="249"/>
      <c r="F61" s="250">
        <v>308.5</v>
      </c>
      <c r="G61" s="250"/>
      <c r="H61" s="250"/>
      <c r="I61" s="69">
        <v>0.08</v>
      </c>
      <c r="J61" s="251">
        <v>11.37</v>
      </c>
      <c r="K61" s="251"/>
      <c r="L61" s="251"/>
      <c r="M61" s="69">
        <v>10.18</v>
      </c>
      <c r="N61" s="64"/>
      <c r="O61" s="64"/>
      <c r="P61" s="64"/>
    </row>
    <row r="62" spans="1:16" ht="9.9499999999999993" customHeight="1">
      <c r="A62" s="64"/>
      <c r="B62" s="252" t="s">
        <v>193</v>
      </c>
      <c r="C62" s="252"/>
      <c r="D62" s="252"/>
      <c r="E62" s="252"/>
      <c r="F62" s="253">
        <v>3030.21</v>
      </c>
      <c r="G62" s="253"/>
      <c r="H62" s="253"/>
      <c r="I62" s="70">
        <v>0.83</v>
      </c>
      <c r="J62" s="254">
        <v>111.71</v>
      </c>
      <c r="K62" s="254"/>
      <c r="L62" s="254"/>
      <c r="M62" s="71" t="s">
        <v>194</v>
      </c>
      <c r="N62" s="64"/>
      <c r="O62" s="64"/>
      <c r="P62" s="64"/>
    </row>
    <row r="63" spans="1:16" ht="117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6" ht="15" customHeight="1">
      <c r="A64" s="64"/>
      <c r="B64" s="246" t="s">
        <v>50</v>
      </c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</row>
    <row r="65" spans="1:16" ht="20.100000000000001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workbookViewId="0"/>
  </sheetViews>
  <sheetFormatPr defaultRowHeight="12.75"/>
  <cols>
    <col min="1" max="1" width="4.375" style="73" customWidth="1"/>
    <col min="2" max="2" width="15.375" style="73" customWidth="1"/>
    <col min="3" max="3" width="0.5" style="73" customWidth="1"/>
    <col min="4" max="4" width="3.25" style="73" customWidth="1"/>
    <col min="5" max="5" width="15.25" style="73" customWidth="1"/>
    <col min="6" max="7" width="0.875" style="73" customWidth="1"/>
    <col min="8" max="8" width="7.375" style="73" customWidth="1"/>
    <col min="9" max="9" width="8.875" style="73" customWidth="1"/>
    <col min="10" max="10" width="8.125" style="73" customWidth="1"/>
    <col min="11" max="11" width="1.5" style="73" customWidth="1"/>
    <col min="12" max="12" width="3.375" style="73" customWidth="1"/>
    <col min="13" max="13" width="13.375" style="73" customWidth="1"/>
    <col min="14" max="14" width="4.375" style="73" customWidth="1"/>
    <col min="15" max="15" width="4.25" style="73" customWidth="1"/>
    <col min="16" max="16" width="28.125" style="73" customWidth="1"/>
    <col min="17" max="256" width="9" style="73"/>
    <col min="257" max="257" width="4.375" style="73" customWidth="1"/>
    <col min="258" max="258" width="15.375" style="73" customWidth="1"/>
    <col min="259" max="259" width="0.5" style="73" customWidth="1"/>
    <col min="260" max="260" width="3.25" style="73" customWidth="1"/>
    <col min="261" max="261" width="15.25" style="73" customWidth="1"/>
    <col min="262" max="263" width="0.875" style="73" customWidth="1"/>
    <col min="264" max="264" width="7.375" style="73" customWidth="1"/>
    <col min="265" max="265" width="8.875" style="73" customWidth="1"/>
    <col min="266" max="266" width="8.125" style="73" customWidth="1"/>
    <col min="267" max="267" width="1.5" style="73" customWidth="1"/>
    <col min="268" max="268" width="3.375" style="73" customWidth="1"/>
    <col min="269" max="269" width="13.375" style="73" customWidth="1"/>
    <col min="270" max="270" width="4.375" style="73" customWidth="1"/>
    <col min="271" max="271" width="4.25" style="73" customWidth="1"/>
    <col min="272" max="272" width="28.125" style="73" customWidth="1"/>
    <col min="273" max="512" width="9" style="73"/>
    <col min="513" max="513" width="4.375" style="73" customWidth="1"/>
    <col min="514" max="514" width="15.375" style="73" customWidth="1"/>
    <col min="515" max="515" width="0.5" style="73" customWidth="1"/>
    <col min="516" max="516" width="3.25" style="73" customWidth="1"/>
    <col min="517" max="517" width="15.25" style="73" customWidth="1"/>
    <col min="518" max="519" width="0.875" style="73" customWidth="1"/>
    <col min="520" max="520" width="7.375" style="73" customWidth="1"/>
    <col min="521" max="521" width="8.875" style="73" customWidth="1"/>
    <col min="522" max="522" width="8.125" style="73" customWidth="1"/>
    <col min="523" max="523" width="1.5" style="73" customWidth="1"/>
    <col min="524" max="524" width="3.375" style="73" customWidth="1"/>
    <col min="525" max="525" width="13.375" style="73" customWidth="1"/>
    <col min="526" max="526" width="4.375" style="73" customWidth="1"/>
    <col min="527" max="527" width="4.25" style="73" customWidth="1"/>
    <col min="528" max="528" width="28.125" style="73" customWidth="1"/>
    <col min="529" max="768" width="9" style="73"/>
    <col min="769" max="769" width="4.375" style="73" customWidth="1"/>
    <col min="770" max="770" width="15.375" style="73" customWidth="1"/>
    <col min="771" max="771" width="0.5" style="73" customWidth="1"/>
    <col min="772" max="772" width="3.25" style="73" customWidth="1"/>
    <col min="773" max="773" width="15.25" style="73" customWidth="1"/>
    <col min="774" max="775" width="0.875" style="73" customWidth="1"/>
    <col min="776" max="776" width="7.375" style="73" customWidth="1"/>
    <col min="777" max="777" width="8.875" style="73" customWidth="1"/>
    <col min="778" max="778" width="8.125" style="73" customWidth="1"/>
    <col min="779" max="779" width="1.5" style="73" customWidth="1"/>
    <col min="780" max="780" width="3.375" style="73" customWidth="1"/>
    <col min="781" max="781" width="13.375" style="73" customWidth="1"/>
    <col min="782" max="782" width="4.375" style="73" customWidth="1"/>
    <col min="783" max="783" width="4.25" style="73" customWidth="1"/>
    <col min="784" max="784" width="28.125" style="73" customWidth="1"/>
    <col min="785" max="1024" width="9" style="73"/>
    <col min="1025" max="1025" width="4.375" style="73" customWidth="1"/>
    <col min="1026" max="1026" width="15.375" style="73" customWidth="1"/>
    <col min="1027" max="1027" width="0.5" style="73" customWidth="1"/>
    <col min="1028" max="1028" width="3.25" style="73" customWidth="1"/>
    <col min="1029" max="1029" width="15.25" style="73" customWidth="1"/>
    <col min="1030" max="1031" width="0.875" style="73" customWidth="1"/>
    <col min="1032" max="1032" width="7.375" style="73" customWidth="1"/>
    <col min="1033" max="1033" width="8.875" style="73" customWidth="1"/>
    <col min="1034" max="1034" width="8.125" style="73" customWidth="1"/>
    <col min="1035" max="1035" width="1.5" style="73" customWidth="1"/>
    <col min="1036" max="1036" width="3.375" style="73" customWidth="1"/>
    <col min="1037" max="1037" width="13.375" style="73" customWidth="1"/>
    <col min="1038" max="1038" width="4.375" style="73" customWidth="1"/>
    <col min="1039" max="1039" width="4.25" style="73" customWidth="1"/>
    <col min="1040" max="1040" width="28.125" style="73" customWidth="1"/>
    <col min="1041" max="1280" width="9" style="73"/>
    <col min="1281" max="1281" width="4.375" style="73" customWidth="1"/>
    <col min="1282" max="1282" width="15.375" style="73" customWidth="1"/>
    <col min="1283" max="1283" width="0.5" style="73" customWidth="1"/>
    <col min="1284" max="1284" width="3.25" style="73" customWidth="1"/>
    <col min="1285" max="1285" width="15.25" style="73" customWidth="1"/>
    <col min="1286" max="1287" width="0.875" style="73" customWidth="1"/>
    <col min="1288" max="1288" width="7.375" style="73" customWidth="1"/>
    <col min="1289" max="1289" width="8.875" style="73" customWidth="1"/>
    <col min="1290" max="1290" width="8.125" style="73" customWidth="1"/>
    <col min="1291" max="1291" width="1.5" style="73" customWidth="1"/>
    <col min="1292" max="1292" width="3.375" style="73" customWidth="1"/>
    <col min="1293" max="1293" width="13.375" style="73" customWidth="1"/>
    <col min="1294" max="1294" width="4.375" style="73" customWidth="1"/>
    <col min="1295" max="1295" width="4.25" style="73" customWidth="1"/>
    <col min="1296" max="1296" width="28.125" style="73" customWidth="1"/>
    <col min="1297" max="1536" width="9" style="73"/>
    <col min="1537" max="1537" width="4.375" style="73" customWidth="1"/>
    <col min="1538" max="1538" width="15.375" style="73" customWidth="1"/>
    <col min="1539" max="1539" width="0.5" style="73" customWidth="1"/>
    <col min="1540" max="1540" width="3.25" style="73" customWidth="1"/>
    <col min="1541" max="1541" width="15.25" style="73" customWidth="1"/>
    <col min="1542" max="1543" width="0.875" style="73" customWidth="1"/>
    <col min="1544" max="1544" width="7.375" style="73" customWidth="1"/>
    <col min="1545" max="1545" width="8.875" style="73" customWidth="1"/>
    <col min="1546" max="1546" width="8.125" style="73" customWidth="1"/>
    <col min="1547" max="1547" width="1.5" style="73" customWidth="1"/>
    <col min="1548" max="1548" width="3.375" style="73" customWidth="1"/>
    <col min="1549" max="1549" width="13.375" style="73" customWidth="1"/>
    <col min="1550" max="1550" width="4.375" style="73" customWidth="1"/>
    <col min="1551" max="1551" width="4.25" style="73" customWidth="1"/>
    <col min="1552" max="1552" width="28.125" style="73" customWidth="1"/>
    <col min="1553" max="1792" width="9" style="73"/>
    <col min="1793" max="1793" width="4.375" style="73" customWidth="1"/>
    <col min="1794" max="1794" width="15.375" style="73" customWidth="1"/>
    <col min="1795" max="1795" width="0.5" style="73" customWidth="1"/>
    <col min="1796" max="1796" width="3.25" style="73" customWidth="1"/>
    <col min="1797" max="1797" width="15.25" style="73" customWidth="1"/>
    <col min="1798" max="1799" width="0.875" style="73" customWidth="1"/>
    <col min="1800" max="1800" width="7.375" style="73" customWidth="1"/>
    <col min="1801" max="1801" width="8.875" style="73" customWidth="1"/>
    <col min="1802" max="1802" width="8.125" style="73" customWidth="1"/>
    <col min="1803" max="1803" width="1.5" style="73" customWidth="1"/>
    <col min="1804" max="1804" width="3.375" style="73" customWidth="1"/>
    <col min="1805" max="1805" width="13.375" style="73" customWidth="1"/>
    <col min="1806" max="1806" width="4.375" style="73" customWidth="1"/>
    <col min="1807" max="1807" width="4.25" style="73" customWidth="1"/>
    <col min="1808" max="1808" width="28.125" style="73" customWidth="1"/>
    <col min="1809" max="2048" width="9" style="73"/>
    <col min="2049" max="2049" width="4.375" style="73" customWidth="1"/>
    <col min="2050" max="2050" width="15.375" style="73" customWidth="1"/>
    <col min="2051" max="2051" width="0.5" style="73" customWidth="1"/>
    <col min="2052" max="2052" width="3.25" style="73" customWidth="1"/>
    <col min="2053" max="2053" width="15.25" style="73" customWidth="1"/>
    <col min="2054" max="2055" width="0.875" style="73" customWidth="1"/>
    <col min="2056" max="2056" width="7.375" style="73" customWidth="1"/>
    <col min="2057" max="2057" width="8.875" style="73" customWidth="1"/>
    <col min="2058" max="2058" width="8.125" style="73" customWidth="1"/>
    <col min="2059" max="2059" width="1.5" style="73" customWidth="1"/>
    <col min="2060" max="2060" width="3.375" style="73" customWidth="1"/>
    <col min="2061" max="2061" width="13.375" style="73" customWidth="1"/>
    <col min="2062" max="2062" width="4.375" style="73" customWidth="1"/>
    <col min="2063" max="2063" width="4.25" style="73" customWidth="1"/>
    <col min="2064" max="2064" width="28.125" style="73" customWidth="1"/>
    <col min="2065" max="2304" width="9" style="73"/>
    <col min="2305" max="2305" width="4.375" style="73" customWidth="1"/>
    <col min="2306" max="2306" width="15.375" style="73" customWidth="1"/>
    <col min="2307" max="2307" width="0.5" style="73" customWidth="1"/>
    <col min="2308" max="2308" width="3.25" style="73" customWidth="1"/>
    <col min="2309" max="2309" width="15.25" style="73" customWidth="1"/>
    <col min="2310" max="2311" width="0.875" style="73" customWidth="1"/>
    <col min="2312" max="2312" width="7.375" style="73" customWidth="1"/>
    <col min="2313" max="2313" width="8.875" style="73" customWidth="1"/>
    <col min="2314" max="2314" width="8.125" style="73" customWidth="1"/>
    <col min="2315" max="2315" width="1.5" style="73" customWidth="1"/>
    <col min="2316" max="2316" width="3.375" style="73" customWidth="1"/>
    <col min="2317" max="2317" width="13.375" style="73" customWidth="1"/>
    <col min="2318" max="2318" width="4.375" style="73" customWidth="1"/>
    <col min="2319" max="2319" width="4.25" style="73" customWidth="1"/>
    <col min="2320" max="2320" width="28.125" style="73" customWidth="1"/>
    <col min="2321" max="2560" width="9" style="73"/>
    <col min="2561" max="2561" width="4.375" style="73" customWidth="1"/>
    <col min="2562" max="2562" width="15.375" style="73" customWidth="1"/>
    <col min="2563" max="2563" width="0.5" style="73" customWidth="1"/>
    <col min="2564" max="2564" width="3.25" style="73" customWidth="1"/>
    <col min="2565" max="2565" width="15.25" style="73" customWidth="1"/>
    <col min="2566" max="2567" width="0.875" style="73" customWidth="1"/>
    <col min="2568" max="2568" width="7.375" style="73" customWidth="1"/>
    <col min="2569" max="2569" width="8.875" style="73" customWidth="1"/>
    <col min="2570" max="2570" width="8.125" style="73" customWidth="1"/>
    <col min="2571" max="2571" width="1.5" style="73" customWidth="1"/>
    <col min="2572" max="2572" width="3.375" style="73" customWidth="1"/>
    <col min="2573" max="2573" width="13.375" style="73" customWidth="1"/>
    <col min="2574" max="2574" width="4.375" style="73" customWidth="1"/>
    <col min="2575" max="2575" width="4.25" style="73" customWidth="1"/>
    <col min="2576" max="2576" width="28.125" style="73" customWidth="1"/>
    <col min="2577" max="2816" width="9" style="73"/>
    <col min="2817" max="2817" width="4.375" style="73" customWidth="1"/>
    <col min="2818" max="2818" width="15.375" style="73" customWidth="1"/>
    <col min="2819" max="2819" width="0.5" style="73" customWidth="1"/>
    <col min="2820" max="2820" width="3.25" style="73" customWidth="1"/>
    <col min="2821" max="2821" width="15.25" style="73" customWidth="1"/>
    <col min="2822" max="2823" width="0.875" style="73" customWidth="1"/>
    <col min="2824" max="2824" width="7.375" style="73" customWidth="1"/>
    <col min="2825" max="2825" width="8.875" style="73" customWidth="1"/>
    <col min="2826" max="2826" width="8.125" style="73" customWidth="1"/>
    <col min="2827" max="2827" width="1.5" style="73" customWidth="1"/>
    <col min="2828" max="2828" width="3.375" style="73" customWidth="1"/>
    <col min="2829" max="2829" width="13.375" style="73" customWidth="1"/>
    <col min="2830" max="2830" width="4.375" style="73" customWidth="1"/>
    <col min="2831" max="2831" width="4.25" style="73" customWidth="1"/>
    <col min="2832" max="2832" width="28.125" style="73" customWidth="1"/>
    <col min="2833" max="3072" width="9" style="73"/>
    <col min="3073" max="3073" width="4.375" style="73" customWidth="1"/>
    <col min="3074" max="3074" width="15.375" style="73" customWidth="1"/>
    <col min="3075" max="3075" width="0.5" style="73" customWidth="1"/>
    <col min="3076" max="3076" width="3.25" style="73" customWidth="1"/>
    <col min="3077" max="3077" width="15.25" style="73" customWidth="1"/>
    <col min="3078" max="3079" width="0.875" style="73" customWidth="1"/>
    <col min="3080" max="3080" width="7.375" style="73" customWidth="1"/>
    <col min="3081" max="3081" width="8.875" style="73" customWidth="1"/>
    <col min="3082" max="3082" width="8.125" style="73" customWidth="1"/>
    <col min="3083" max="3083" width="1.5" style="73" customWidth="1"/>
    <col min="3084" max="3084" width="3.375" style="73" customWidth="1"/>
    <col min="3085" max="3085" width="13.375" style="73" customWidth="1"/>
    <col min="3086" max="3086" width="4.375" style="73" customWidth="1"/>
    <col min="3087" max="3087" width="4.25" style="73" customWidth="1"/>
    <col min="3088" max="3088" width="28.125" style="73" customWidth="1"/>
    <col min="3089" max="3328" width="9" style="73"/>
    <col min="3329" max="3329" width="4.375" style="73" customWidth="1"/>
    <col min="3330" max="3330" width="15.375" style="73" customWidth="1"/>
    <col min="3331" max="3331" width="0.5" style="73" customWidth="1"/>
    <col min="3332" max="3332" width="3.25" style="73" customWidth="1"/>
    <col min="3333" max="3333" width="15.25" style="73" customWidth="1"/>
    <col min="3334" max="3335" width="0.875" style="73" customWidth="1"/>
    <col min="3336" max="3336" width="7.375" style="73" customWidth="1"/>
    <col min="3337" max="3337" width="8.875" style="73" customWidth="1"/>
    <col min="3338" max="3338" width="8.125" style="73" customWidth="1"/>
    <col min="3339" max="3339" width="1.5" style="73" customWidth="1"/>
    <col min="3340" max="3340" width="3.375" style="73" customWidth="1"/>
    <col min="3341" max="3341" width="13.375" style="73" customWidth="1"/>
    <col min="3342" max="3342" width="4.375" style="73" customWidth="1"/>
    <col min="3343" max="3343" width="4.25" style="73" customWidth="1"/>
    <col min="3344" max="3344" width="28.125" style="73" customWidth="1"/>
    <col min="3345" max="3584" width="9" style="73"/>
    <col min="3585" max="3585" width="4.375" style="73" customWidth="1"/>
    <col min="3586" max="3586" width="15.375" style="73" customWidth="1"/>
    <col min="3587" max="3587" width="0.5" style="73" customWidth="1"/>
    <col min="3588" max="3588" width="3.25" style="73" customWidth="1"/>
    <col min="3589" max="3589" width="15.25" style="73" customWidth="1"/>
    <col min="3590" max="3591" width="0.875" style="73" customWidth="1"/>
    <col min="3592" max="3592" width="7.375" style="73" customWidth="1"/>
    <col min="3593" max="3593" width="8.875" style="73" customWidth="1"/>
    <col min="3594" max="3594" width="8.125" style="73" customWidth="1"/>
    <col min="3595" max="3595" width="1.5" style="73" customWidth="1"/>
    <col min="3596" max="3596" width="3.375" style="73" customWidth="1"/>
    <col min="3597" max="3597" width="13.375" style="73" customWidth="1"/>
    <col min="3598" max="3598" width="4.375" style="73" customWidth="1"/>
    <col min="3599" max="3599" width="4.25" style="73" customWidth="1"/>
    <col min="3600" max="3600" width="28.125" style="73" customWidth="1"/>
    <col min="3601" max="3840" width="9" style="73"/>
    <col min="3841" max="3841" width="4.375" style="73" customWidth="1"/>
    <col min="3842" max="3842" width="15.375" style="73" customWidth="1"/>
    <col min="3843" max="3843" width="0.5" style="73" customWidth="1"/>
    <col min="3844" max="3844" width="3.25" style="73" customWidth="1"/>
    <col min="3845" max="3845" width="15.25" style="73" customWidth="1"/>
    <col min="3846" max="3847" width="0.875" style="73" customWidth="1"/>
    <col min="3848" max="3848" width="7.375" style="73" customWidth="1"/>
    <col min="3849" max="3849" width="8.875" style="73" customWidth="1"/>
    <col min="3850" max="3850" width="8.125" style="73" customWidth="1"/>
    <col min="3851" max="3851" width="1.5" style="73" customWidth="1"/>
    <col min="3852" max="3852" width="3.375" style="73" customWidth="1"/>
    <col min="3853" max="3853" width="13.375" style="73" customWidth="1"/>
    <col min="3854" max="3854" width="4.375" style="73" customWidth="1"/>
    <col min="3855" max="3855" width="4.25" style="73" customWidth="1"/>
    <col min="3856" max="3856" width="28.125" style="73" customWidth="1"/>
    <col min="3857" max="4096" width="9" style="73"/>
    <col min="4097" max="4097" width="4.375" style="73" customWidth="1"/>
    <col min="4098" max="4098" width="15.375" style="73" customWidth="1"/>
    <col min="4099" max="4099" width="0.5" style="73" customWidth="1"/>
    <col min="4100" max="4100" width="3.25" style="73" customWidth="1"/>
    <col min="4101" max="4101" width="15.25" style="73" customWidth="1"/>
    <col min="4102" max="4103" width="0.875" style="73" customWidth="1"/>
    <col min="4104" max="4104" width="7.375" style="73" customWidth="1"/>
    <col min="4105" max="4105" width="8.875" style="73" customWidth="1"/>
    <col min="4106" max="4106" width="8.125" style="73" customWidth="1"/>
    <col min="4107" max="4107" width="1.5" style="73" customWidth="1"/>
    <col min="4108" max="4108" width="3.375" style="73" customWidth="1"/>
    <col min="4109" max="4109" width="13.375" style="73" customWidth="1"/>
    <col min="4110" max="4110" width="4.375" style="73" customWidth="1"/>
    <col min="4111" max="4111" width="4.25" style="73" customWidth="1"/>
    <col min="4112" max="4112" width="28.125" style="73" customWidth="1"/>
    <col min="4113" max="4352" width="9" style="73"/>
    <col min="4353" max="4353" width="4.375" style="73" customWidth="1"/>
    <col min="4354" max="4354" width="15.375" style="73" customWidth="1"/>
    <col min="4355" max="4355" width="0.5" style="73" customWidth="1"/>
    <col min="4356" max="4356" width="3.25" style="73" customWidth="1"/>
    <col min="4357" max="4357" width="15.25" style="73" customWidth="1"/>
    <col min="4358" max="4359" width="0.875" style="73" customWidth="1"/>
    <col min="4360" max="4360" width="7.375" style="73" customWidth="1"/>
    <col min="4361" max="4361" width="8.875" style="73" customWidth="1"/>
    <col min="4362" max="4362" width="8.125" style="73" customWidth="1"/>
    <col min="4363" max="4363" width="1.5" style="73" customWidth="1"/>
    <col min="4364" max="4364" width="3.375" style="73" customWidth="1"/>
    <col min="4365" max="4365" width="13.375" style="73" customWidth="1"/>
    <col min="4366" max="4366" width="4.375" style="73" customWidth="1"/>
    <col min="4367" max="4367" width="4.25" style="73" customWidth="1"/>
    <col min="4368" max="4368" width="28.125" style="73" customWidth="1"/>
    <col min="4369" max="4608" width="9" style="73"/>
    <col min="4609" max="4609" width="4.375" style="73" customWidth="1"/>
    <col min="4610" max="4610" width="15.375" style="73" customWidth="1"/>
    <col min="4611" max="4611" width="0.5" style="73" customWidth="1"/>
    <col min="4612" max="4612" width="3.25" style="73" customWidth="1"/>
    <col min="4613" max="4613" width="15.25" style="73" customWidth="1"/>
    <col min="4614" max="4615" width="0.875" style="73" customWidth="1"/>
    <col min="4616" max="4616" width="7.375" style="73" customWidth="1"/>
    <col min="4617" max="4617" width="8.875" style="73" customWidth="1"/>
    <col min="4618" max="4618" width="8.125" style="73" customWidth="1"/>
    <col min="4619" max="4619" width="1.5" style="73" customWidth="1"/>
    <col min="4620" max="4620" width="3.375" style="73" customWidth="1"/>
    <col min="4621" max="4621" width="13.375" style="73" customWidth="1"/>
    <col min="4622" max="4622" width="4.375" style="73" customWidth="1"/>
    <col min="4623" max="4623" width="4.25" style="73" customWidth="1"/>
    <col min="4624" max="4624" width="28.125" style="73" customWidth="1"/>
    <col min="4625" max="4864" width="9" style="73"/>
    <col min="4865" max="4865" width="4.375" style="73" customWidth="1"/>
    <col min="4866" max="4866" width="15.375" style="73" customWidth="1"/>
    <col min="4867" max="4867" width="0.5" style="73" customWidth="1"/>
    <col min="4868" max="4868" width="3.25" style="73" customWidth="1"/>
    <col min="4869" max="4869" width="15.25" style="73" customWidth="1"/>
    <col min="4870" max="4871" width="0.875" style="73" customWidth="1"/>
    <col min="4872" max="4872" width="7.375" style="73" customWidth="1"/>
    <col min="4873" max="4873" width="8.875" style="73" customWidth="1"/>
    <col min="4874" max="4874" width="8.125" style="73" customWidth="1"/>
    <col min="4875" max="4875" width="1.5" style="73" customWidth="1"/>
    <col min="4876" max="4876" width="3.375" style="73" customWidth="1"/>
    <col min="4877" max="4877" width="13.375" style="73" customWidth="1"/>
    <col min="4878" max="4878" width="4.375" style="73" customWidth="1"/>
    <col min="4879" max="4879" width="4.25" style="73" customWidth="1"/>
    <col min="4880" max="4880" width="28.125" style="73" customWidth="1"/>
    <col min="4881" max="5120" width="9" style="73"/>
    <col min="5121" max="5121" width="4.375" style="73" customWidth="1"/>
    <col min="5122" max="5122" width="15.375" style="73" customWidth="1"/>
    <col min="5123" max="5123" width="0.5" style="73" customWidth="1"/>
    <col min="5124" max="5124" width="3.25" style="73" customWidth="1"/>
    <col min="5125" max="5125" width="15.25" style="73" customWidth="1"/>
    <col min="5126" max="5127" width="0.875" style="73" customWidth="1"/>
    <col min="5128" max="5128" width="7.375" style="73" customWidth="1"/>
    <col min="5129" max="5129" width="8.875" style="73" customWidth="1"/>
    <col min="5130" max="5130" width="8.125" style="73" customWidth="1"/>
    <col min="5131" max="5131" width="1.5" style="73" customWidth="1"/>
    <col min="5132" max="5132" width="3.375" style="73" customWidth="1"/>
    <col min="5133" max="5133" width="13.375" style="73" customWidth="1"/>
    <col min="5134" max="5134" width="4.375" style="73" customWidth="1"/>
    <col min="5135" max="5135" width="4.25" style="73" customWidth="1"/>
    <col min="5136" max="5136" width="28.125" style="73" customWidth="1"/>
    <col min="5137" max="5376" width="9" style="73"/>
    <col min="5377" max="5377" width="4.375" style="73" customWidth="1"/>
    <col min="5378" max="5378" width="15.375" style="73" customWidth="1"/>
    <col min="5379" max="5379" width="0.5" style="73" customWidth="1"/>
    <col min="5380" max="5380" width="3.25" style="73" customWidth="1"/>
    <col min="5381" max="5381" width="15.25" style="73" customWidth="1"/>
    <col min="5382" max="5383" width="0.875" style="73" customWidth="1"/>
    <col min="5384" max="5384" width="7.375" style="73" customWidth="1"/>
    <col min="5385" max="5385" width="8.875" style="73" customWidth="1"/>
    <col min="5386" max="5386" width="8.125" style="73" customWidth="1"/>
    <col min="5387" max="5387" width="1.5" style="73" customWidth="1"/>
    <col min="5388" max="5388" width="3.375" style="73" customWidth="1"/>
    <col min="5389" max="5389" width="13.375" style="73" customWidth="1"/>
    <col min="5390" max="5390" width="4.375" style="73" customWidth="1"/>
    <col min="5391" max="5391" width="4.25" style="73" customWidth="1"/>
    <col min="5392" max="5392" width="28.125" style="73" customWidth="1"/>
    <col min="5393" max="5632" width="9" style="73"/>
    <col min="5633" max="5633" width="4.375" style="73" customWidth="1"/>
    <col min="5634" max="5634" width="15.375" style="73" customWidth="1"/>
    <col min="5635" max="5635" width="0.5" style="73" customWidth="1"/>
    <col min="5636" max="5636" width="3.25" style="73" customWidth="1"/>
    <col min="5637" max="5637" width="15.25" style="73" customWidth="1"/>
    <col min="5638" max="5639" width="0.875" style="73" customWidth="1"/>
    <col min="5640" max="5640" width="7.375" style="73" customWidth="1"/>
    <col min="5641" max="5641" width="8.875" style="73" customWidth="1"/>
    <col min="5642" max="5642" width="8.125" style="73" customWidth="1"/>
    <col min="5643" max="5643" width="1.5" style="73" customWidth="1"/>
    <col min="5644" max="5644" width="3.375" style="73" customWidth="1"/>
    <col min="5645" max="5645" width="13.375" style="73" customWidth="1"/>
    <col min="5646" max="5646" width="4.375" style="73" customWidth="1"/>
    <col min="5647" max="5647" width="4.25" style="73" customWidth="1"/>
    <col min="5648" max="5648" width="28.125" style="73" customWidth="1"/>
    <col min="5649" max="5888" width="9" style="73"/>
    <col min="5889" max="5889" width="4.375" style="73" customWidth="1"/>
    <col min="5890" max="5890" width="15.375" style="73" customWidth="1"/>
    <col min="5891" max="5891" width="0.5" style="73" customWidth="1"/>
    <col min="5892" max="5892" width="3.25" style="73" customWidth="1"/>
    <col min="5893" max="5893" width="15.25" style="73" customWidth="1"/>
    <col min="5894" max="5895" width="0.875" style="73" customWidth="1"/>
    <col min="5896" max="5896" width="7.375" style="73" customWidth="1"/>
    <col min="5897" max="5897" width="8.875" style="73" customWidth="1"/>
    <col min="5898" max="5898" width="8.125" style="73" customWidth="1"/>
    <col min="5899" max="5899" width="1.5" style="73" customWidth="1"/>
    <col min="5900" max="5900" width="3.375" style="73" customWidth="1"/>
    <col min="5901" max="5901" width="13.375" style="73" customWidth="1"/>
    <col min="5902" max="5902" width="4.375" style="73" customWidth="1"/>
    <col min="5903" max="5903" width="4.25" style="73" customWidth="1"/>
    <col min="5904" max="5904" width="28.125" style="73" customWidth="1"/>
    <col min="5905" max="6144" width="9" style="73"/>
    <col min="6145" max="6145" width="4.375" style="73" customWidth="1"/>
    <col min="6146" max="6146" width="15.375" style="73" customWidth="1"/>
    <col min="6147" max="6147" width="0.5" style="73" customWidth="1"/>
    <col min="6148" max="6148" width="3.25" style="73" customWidth="1"/>
    <col min="6149" max="6149" width="15.25" style="73" customWidth="1"/>
    <col min="6150" max="6151" width="0.875" style="73" customWidth="1"/>
    <col min="6152" max="6152" width="7.375" style="73" customWidth="1"/>
    <col min="6153" max="6153" width="8.875" style="73" customWidth="1"/>
    <col min="6154" max="6154" width="8.125" style="73" customWidth="1"/>
    <col min="6155" max="6155" width="1.5" style="73" customWidth="1"/>
    <col min="6156" max="6156" width="3.375" style="73" customWidth="1"/>
    <col min="6157" max="6157" width="13.375" style="73" customWidth="1"/>
    <col min="6158" max="6158" width="4.375" style="73" customWidth="1"/>
    <col min="6159" max="6159" width="4.25" style="73" customWidth="1"/>
    <col min="6160" max="6160" width="28.125" style="73" customWidth="1"/>
    <col min="6161" max="6400" width="9" style="73"/>
    <col min="6401" max="6401" width="4.375" style="73" customWidth="1"/>
    <col min="6402" max="6402" width="15.375" style="73" customWidth="1"/>
    <col min="6403" max="6403" width="0.5" style="73" customWidth="1"/>
    <col min="6404" max="6404" width="3.25" style="73" customWidth="1"/>
    <col min="6405" max="6405" width="15.25" style="73" customWidth="1"/>
    <col min="6406" max="6407" width="0.875" style="73" customWidth="1"/>
    <col min="6408" max="6408" width="7.375" style="73" customWidth="1"/>
    <col min="6409" max="6409" width="8.875" style="73" customWidth="1"/>
    <col min="6410" max="6410" width="8.125" style="73" customWidth="1"/>
    <col min="6411" max="6411" width="1.5" style="73" customWidth="1"/>
    <col min="6412" max="6412" width="3.375" style="73" customWidth="1"/>
    <col min="6413" max="6413" width="13.375" style="73" customWidth="1"/>
    <col min="6414" max="6414" width="4.375" style="73" customWidth="1"/>
    <col min="6415" max="6415" width="4.25" style="73" customWidth="1"/>
    <col min="6416" max="6416" width="28.125" style="73" customWidth="1"/>
    <col min="6417" max="6656" width="9" style="73"/>
    <col min="6657" max="6657" width="4.375" style="73" customWidth="1"/>
    <col min="6658" max="6658" width="15.375" style="73" customWidth="1"/>
    <col min="6659" max="6659" width="0.5" style="73" customWidth="1"/>
    <col min="6660" max="6660" width="3.25" style="73" customWidth="1"/>
    <col min="6661" max="6661" width="15.25" style="73" customWidth="1"/>
    <col min="6662" max="6663" width="0.875" style="73" customWidth="1"/>
    <col min="6664" max="6664" width="7.375" style="73" customWidth="1"/>
    <col min="6665" max="6665" width="8.875" style="73" customWidth="1"/>
    <col min="6666" max="6666" width="8.125" style="73" customWidth="1"/>
    <col min="6667" max="6667" width="1.5" style="73" customWidth="1"/>
    <col min="6668" max="6668" width="3.375" style="73" customWidth="1"/>
    <col min="6669" max="6669" width="13.375" style="73" customWidth="1"/>
    <col min="6670" max="6670" width="4.375" style="73" customWidth="1"/>
    <col min="6671" max="6671" width="4.25" style="73" customWidth="1"/>
    <col min="6672" max="6672" width="28.125" style="73" customWidth="1"/>
    <col min="6673" max="6912" width="9" style="73"/>
    <col min="6913" max="6913" width="4.375" style="73" customWidth="1"/>
    <col min="6914" max="6914" width="15.375" style="73" customWidth="1"/>
    <col min="6915" max="6915" width="0.5" style="73" customWidth="1"/>
    <col min="6916" max="6916" width="3.25" style="73" customWidth="1"/>
    <col min="6917" max="6917" width="15.25" style="73" customWidth="1"/>
    <col min="6918" max="6919" width="0.875" style="73" customWidth="1"/>
    <col min="6920" max="6920" width="7.375" style="73" customWidth="1"/>
    <col min="6921" max="6921" width="8.875" style="73" customWidth="1"/>
    <col min="6922" max="6922" width="8.125" style="73" customWidth="1"/>
    <col min="6923" max="6923" width="1.5" style="73" customWidth="1"/>
    <col min="6924" max="6924" width="3.375" style="73" customWidth="1"/>
    <col min="6925" max="6925" width="13.375" style="73" customWidth="1"/>
    <col min="6926" max="6926" width="4.375" style="73" customWidth="1"/>
    <col min="6927" max="6927" width="4.25" style="73" customWidth="1"/>
    <col min="6928" max="6928" width="28.125" style="73" customWidth="1"/>
    <col min="6929" max="7168" width="9" style="73"/>
    <col min="7169" max="7169" width="4.375" style="73" customWidth="1"/>
    <col min="7170" max="7170" width="15.375" style="73" customWidth="1"/>
    <col min="7171" max="7171" width="0.5" style="73" customWidth="1"/>
    <col min="7172" max="7172" width="3.25" style="73" customWidth="1"/>
    <col min="7173" max="7173" width="15.25" style="73" customWidth="1"/>
    <col min="7174" max="7175" width="0.875" style="73" customWidth="1"/>
    <col min="7176" max="7176" width="7.375" style="73" customWidth="1"/>
    <col min="7177" max="7177" width="8.875" style="73" customWidth="1"/>
    <col min="7178" max="7178" width="8.125" style="73" customWidth="1"/>
    <col min="7179" max="7179" width="1.5" style="73" customWidth="1"/>
    <col min="7180" max="7180" width="3.375" style="73" customWidth="1"/>
    <col min="7181" max="7181" width="13.375" style="73" customWidth="1"/>
    <col min="7182" max="7182" width="4.375" style="73" customWidth="1"/>
    <col min="7183" max="7183" width="4.25" style="73" customWidth="1"/>
    <col min="7184" max="7184" width="28.125" style="73" customWidth="1"/>
    <col min="7185" max="7424" width="9" style="73"/>
    <col min="7425" max="7425" width="4.375" style="73" customWidth="1"/>
    <col min="7426" max="7426" width="15.375" style="73" customWidth="1"/>
    <col min="7427" max="7427" width="0.5" style="73" customWidth="1"/>
    <col min="7428" max="7428" width="3.25" style="73" customWidth="1"/>
    <col min="7429" max="7429" width="15.25" style="73" customWidth="1"/>
    <col min="7430" max="7431" width="0.875" style="73" customWidth="1"/>
    <col min="7432" max="7432" width="7.375" style="73" customWidth="1"/>
    <col min="7433" max="7433" width="8.875" style="73" customWidth="1"/>
    <col min="7434" max="7434" width="8.125" style="73" customWidth="1"/>
    <col min="7435" max="7435" width="1.5" style="73" customWidth="1"/>
    <col min="7436" max="7436" width="3.375" style="73" customWidth="1"/>
    <col min="7437" max="7437" width="13.375" style="73" customWidth="1"/>
    <col min="7438" max="7438" width="4.375" style="73" customWidth="1"/>
    <col min="7439" max="7439" width="4.25" style="73" customWidth="1"/>
    <col min="7440" max="7440" width="28.125" style="73" customWidth="1"/>
    <col min="7441" max="7680" width="9" style="73"/>
    <col min="7681" max="7681" width="4.375" style="73" customWidth="1"/>
    <col min="7682" max="7682" width="15.375" style="73" customWidth="1"/>
    <col min="7683" max="7683" width="0.5" style="73" customWidth="1"/>
    <col min="7684" max="7684" width="3.25" style="73" customWidth="1"/>
    <col min="7685" max="7685" width="15.25" style="73" customWidth="1"/>
    <col min="7686" max="7687" width="0.875" style="73" customWidth="1"/>
    <col min="7688" max="7688" width="7.375" style="73" customWidth="1"/>
    <col min="7689" max="7689" width="8.875" style="73" customWidth="1"/>
    <col min="7690" max="7690" width="8.125" style="73" customWidth="1"/>
    <col min="7691" max="7691" width="1.5" style="73" customWidth="1"/>
    <col min="7692" max="7692" width="3.375" style="73" customWidth="1"/>
    <col min="7693" max="7693" width="13.375" style="73" customWidth="1"/>
    <col min="7694" max="7694" width="4.375" style="73" customWidth="1"/>
    <col min="7695" max="7695" width="4.25" style="73" customWidth="1"/>
    <col min="7696" max="7696" width="28.125" style="73" customWidth="1"/>
    <col min="7697" max="7936" width="9" style="73"/>
    <col min="7937" max="7937" width="4.375" style="73" customWidth="1"/>
    <col min="7938" max="7938" width="15.375" style="73" customWidth="1"/>
    <col min="7939" max="7939" width="0.5" style="73" customWidth="1"/>
    <col min="7940" max="7940" width="3.25" style="73" customWidth="1"/>
    <col min="7941" max="7941" width="15.25" style="73" customWidth="1"/>
    <col min="7942" max="7943" width="0.875" style="73" customWidth="1"/>
    <col min="7944" max="7944" width="7.375" style="73" customWidth="1"/>
    <col min="7945" max="7945" width="8.875" style="73" customWidth="1"/>
    <col min="7946" max="7946" width="8.125" style="73" customWidth="1"/>
    <col min="7947" max="7947" width="1.5" style="73" customWidth="1"/>
    <col min="7948" max="7948" width="3.375" style="73" customWidth="1"/>
    <col min="7949" max="7949" width="13.375" style="73" customWidth="1"/>
    <col min="7950" max="7950" width="4.375" style="73" customWidth="1"/>
    <col min="7951" max="7951" width="4.25" style="73" customWidth="1"/>
    <col min="7952" max="7952" width="28.125" style="73" customWidth="1"/>
    <col min="7953" max="8192" width="9" style="73"/>
    <col min="8193" max="8193" width="4.375" style="73" customWidth="1"/>
    <col min="8194" max="8194" width="15.375" style="73" customWidth="1"/>
    <col min="8195" max="8195" width="0.5" style="73" customWidth="1"/>
    <col min="8196" max="8196" width="3.25" style="73" customWidth="1"/>
    <col min="8197" max="8197" width="15.25" style="73" customWidth="1"/>
    <col min="8198" max="8199" width="0.875" style="73" customWidth="1"/>
    <col min="8200" max="8200" width="7.375" style="73" customWidth="1"/>
    <col min="8201" max="8201" width="8.875" style="73" customWidth="1"/>
    <col min="8202" max="8202" width="8.125" style="73" customWidth="1"/>
    <col min="8203" max="8203" width="1.5" style="73" customWidth="1"/>
    <col min="8204" max="8204" width="3.375" style="73" customWidth="1"/>
    <col min="8205" max="8205" width="13.375" style="73" customWidth="1"/>
    <col min="8206" max="8206" width="4.375" style="73" customWidth="1"/>
    <col min="8207" max="8207" width="4.25" style="73" customWidth="1"/>
    <col min="8208" max="8208" width="28.125" style="73" customWidth="1"/>
    <col min="8209" max="8448" width="9" style="73"/>
    <col min="8449" max="8449" width="4.375" style="73" customWidth="1"/>
    <col min="8450" max="8450" width="15.375" style="73" customWidth="1"/>
    <col min="8451" max="8451" width="0.5" style="73" customWidth="1"/>
    <col min="8452" max="8452" width="3.25" style="73" customWidth="1"/>
    <col min="8453" max="8453" width="15.25" style="73" customWidth="1"/>
    <col min="8454" max="8455" width="0.875" style="73" customWidth="1"/>
    <col min="8456" max="8456" width="7.375" style="73" customWidth="1"/>
    <col min="8457" max="8457" width="8.875" style="73" customWidth="1"/>
    <col min="8458" max="8458" width="8.125" style="73" customWidth="1"/>
    <col min="8459" max="8459" width="1.5" style="73" customWidth="1"/>
    <col min="8460" max="8460" width="3.375" style="73" customWidth="1"/>
    <col min="8461" max="8461" width="13.375" style="73" customWidth="1"/>
    <col min="8462" max="8462" width="4.375" style="73" customWidth="1"/>
    <col min="8463" max="8463" width="4.25" style="73" customWidth="1"/>
    <col min="8464" max="8464" width="28.125" style="73" customWidth="1"/>
    <col min="8465" max="8704" width="9" style="73"/>
    <col min="8705" max="8705" width="4.375" style="73" customWidth="1"/>
    <col min="8706" max="8706" width="15.375" style="73" customWidth="1"/>
    <col min="8707" max="8707" width="0.5" style="73" customWidth="1"/>
    <col min="8708" max="8708" width="3.25" style="73" customWidth="1"/>
    <col min="8709" max="8709" width="15.25" style="73" customWidth="1"/>
    <col min="8710" max="8711" width="0.875" style="73" customWidth="1"/>
    <col min="8712" max="8712" width="7.375" style="73" customWidth="1"/>
    <col min="8713" max="8713" width="8.875" style="73" customWidth="1"/>
    <col min="8714" max="8714" width="8.125" style="73" customWidth="1"/>
    <col min="8715" max="8715" width="1.5" style="73" customWidth="1"/>
    <col min="8716" max="8716" width="3.375" style="73" customWidth="1"/>
    <col min="8717" max="8717" width="13.375" style="73" customWidth="1"/>
    <col min="8718" max="8718" width="4.375" style="73" customWidth="1"/>
    <col min="8719" max="8719" width="4.25" style="73" customWidth="1"/>
    <col min="8720" max="8720" width="28.125" style="73" customWidth="1"/>
    <col min="8721" max="8960" width="9" style="73"/>
    <col min="8961" max="8961" width="4.375" style="73" customWidth="1"/>
    <col min="8962" max="8962" width="15.375" style="73" customWidth="1"/>
    <col min="8963" max="8963" width="0.5" style="73" customWidth="1"/>
    <col min="8964" max="8964" width="3.25" style="73" customWidth="1"/>
    <col min="8965" max="8965" width="15.25" style="73" customWidth="1"/>
    <col min="8966" max="8967" width="0.875" style="73" customWidth="1"/>
    <col min="8968" max="8968" width="7.375" style="73" customWidth="1"/>
    <col min="8969" max="8969" width="8.875" style="73" customWidth="1"/>
    <col min="8970" max="8970" width="8.125" style="73" customWidth="1"/>
    <col min="8971" max="8971" width="1.5" style="73" customWidth="1"/>
    <col min="8972" max="8972" width="3.375" style="73" customWidth="1"/>
    <col min="8973" max="8973" width="13.375" style="73" customWidth="1"/>
    <col min="8974" max="8974" width="4.375" style="73" customWidth="1"/>
    <col min="8975" max="8975" width="4.25" style="73" customWidth="1"/>
    <col min="8976" max="8976" width="28.125" style="73" customWidth="1"/>
    <col min="8977" max="9216" width="9" style="73"/>
    <col min="9217" max="9217" width="4.375" style="73" customWidth="1"/>
    <col min="9218" max="9218" width="15.375" style="73" customWidth="1"/>
    <col min="9219" max="9219" width="0.5" style="73" customWidth="1"/>
    <col min="9220" max="9220" width="3.25" style="73" customWidth="1"/>
    <col min="9221" max="9221" width="15.25" style="73" customWidth="1"/>
    <col min="9222" max="9223" width="0.875" style="73" customWidth="1"/>
    <col min="9224" max="9224" width="7.375" style="73" customWidth="1"/>
    <col min="9225" max="9225" width="8.875" style="73" customWidth="1"/>
    <col min="9226" max="9226" width="8.125" style="73" customWidth="1"/>
    <col min="9227" max="9227" width="1.5" style="73" customWidth="1"/>
    <col min="9228" max="9228" width="3.375" style="73" customWidth="1"/>
    <col min="9229" max="9229" width="13.375" style="73" customWidth="1"/>
    <col min="9230" max="9230" width="4.375" style="73" customWidth="1"/>
    <col min="9231" max="9231" width="4.25" style="73" customWidth="1"/>
    <col min="9232" max="9232" width="28.125" style="73" customWidth="1"/>
    <col min="9233" max="9472" width="9" style="73"/>
    <col min="9473" max="9473" width="4.375" style="73" customWidth="1"/>
    <col min="9474" max="9474" width="15.375" style="73" customWidth="1"/>
    <col min="9475" max="9475" width="0.5" style="73" customWidth="1"/>
    <col min="9476" max="9476" width="3.25" style="73" customWidth="1"/>
    <col min="9477" max="9477" width="15.25" style="73" customWidth="1"/>
    <col min="9478" max="9479" width="0.875" style="73" customWidth="1"/>
    <col min="9480" max="9480" width="7.375" style="73" customWidth="1"/>
    <col min="9481" max="9481" width="8.875" style="73" customWidth="1"/>
    <col min="9482" max="9482" width="8.125" style="73" customWidth="1"/>
    <col min="9483" max="9483" width="1.5" style="73" customWidth="1"/>
    <col min="9484" max="9484" width="3.375" style="73" customWidth="1"/>
    <col min="9485" max="9485" width="13.375" style="73" customWidth="1"/>
    <col min="9486" max="9486" width="4.375" style="73" customWidth="1"/>
    <col min="9487" max="9487" width="4.25" style="73" customWidth="1"/>
    <col min="9488" max="9488" width="28.125" style="73" customWidth="1"/>
    <col min="9489" max="9728" width="9" style="73"/>
    <col min="9729" max="9729" width="4.375" style="73" customWidth="1"/>
    <col min="9730" max="9730" width="15.375" style="73" customWidth="1"/>
    <col min="9731" max="9731" width="0.5" style="73" customWidth="1"/>
    <col min="9732" max="9732" width="3.25" style="73" customWidth="1"/>
    <col min="9733" max="9733" width="15.25" style="73" customWidth="1"/>
    <col min="9734" max="9735" width="0.875" style="73" customWidth="1"/>
    <col min="9736" max="9736" width="7.375" style="73" customWidth="1"/>
    <col min="9737" max="9737" width="8.875" style="73" customWidth="1"/>
    <col min="9738" max="9738" width="8.125" style="73" customWidth="1"/>
    <col min="9739" max="9739" width="1.5" style="73" customWidth="1"/>
    <col min="9740" max="9740" width="3.375" style="73" customWidth="1"/>
    <col min="9741" max="9741" width="13.375" style="73" customWidth="1"/>
    <col min="9742" max="9742" width="4.375" style="73" customWidth="1"/>
    <col min="9743" max="9743" width="4.25" style="73" customWidth="1"/>
    <col min="9744" max="9744" width="28.125" style="73" customWidth="1"/>
    <col min="9745" max="9984" width="9" style="73"/>
    <col min="9985" max="9985" width="4.375" style="73" customWidth="1"/>
    <col min="9986" max="9986" width="15.375" style="73" customWidth="1"/>
    <col min="9987" max="9987" width="0.5" style="73" customWidth="1"/>
    <col min="9988" max="9988" width="3.25" style="73" customWidth="1"/>
    <col min="9989" max="9989" width="15.25" style="73" customWidth="1"/>
    <col min="9990" max="9991" width="0.875" style="73" customWidth="1"/>
    <col min="9992" max="9992" width="7.375" style="73" customWidth="1"/>
    <col min="9993" max="9993" width="8.875" style="73" customWidth="1"/>
    <col min="9994" max="9994" width="8.125" style="73" customWidth="1"/>
    <col min="9995" max="9995" width="1.5" style="73" customWidth="1"/>
    <col min="9996" max="9996" width="3.375" style="73" customWidth="1"/>
    <col min="9997" max="9997" width="13.375" style="73" customWidth="1"/>
    <col min="9998" max="9998" width="4.375" style="73" customWidth="1"/>
    <col min="9999" max="9999" width="4.25" style="73" customWidth="1"/>
    <col min="10000" max="10000" width="28.125" style="73" customWidth="1"/>
    <col min="10001" max="10240" width="9" style="73"/>
    <col min="10241" max="10241" width="4.375" style="73" customWidth="1"/>
    <col min="10242" max="10242" width="15.375" style="73" customWidth="1"/>
    <col min="10243" max="10243" width="0.5" style="73" customWidth="1"/>
    <col min="10244" max="10244" width="3.25" style="73" customWidth="1"/>
    <col min="10245" max="10245" width="15.25" style="73" customWidth="1"/>
    <col min="10246" max="10247" width="0.875" style="73" customWidth="1"/>
    <col min="10248" max="10248" width="7.375" style="73" customWidth="1"/>
    <col min="10249" max="10249" width="8.875" style="73" customWidth="1"/>
    <col min="10250" max="10250" width="8.125" style="73" customWidth="1"/>
    <col min="10251" max="10251" width="1.5" style="73" customWidth="1"/>
    <col min="10252" max="10252" width="3.375" style="73" customWidth="1"/>
    <col min="10253" max="10253" width="13.375" style="73" customWidth="1"/>
    <col min="10254" max="10254" width="4.375" style="73" customWidth="1"/>
    <col min="10255" max="10255" width="4.25" style="73" customWidth="1"/>
    <col min="10256" max="10256" width="28.125" style="73" customWidth="1"/>
    <col min="10257" max="10496" width="9" style="73"/>
    <col min="10497" max="10497" width="4.375" style="73" customWidth="1"/>
    <col min="10498" max="10498" width="15.375" style="73" customWidth="1"/>
    <col min="10499" max="10499" width="0.5" style="73" customWidth="1"/>
    <col min="10500" max="10500" width="3.25" style="73" customWidth="1"/>
    <col min="10501" max="10501" width="15.25" style="73" customWidth="1"/>
    <col min="10502" max="10503" width="0.875" style="73" customWidth="1"/>
    <col min="10504" max="10504" width="7.375" style="73" customWidth="1"/>
    <col min="10505" max="10505" width="8.875" style="73" customWidth="1"/>
    <col min="10506" max="10506" width="8.125" style="73" customWidth="1"/>
    <col min="10507" max="10507" width="1.5" style="73" customWidth="1"/>
    <col min="10508" max="10508" width="3.375" style="73" customWidth="1"/>
    <col min="10509" max="10509" width="13.375" style="73" customWidth="1"/>
    <col min="10510" max="10510" width="4.375" style="73" customWidth="1"/>
    <col min="10511" max="10511" width="4.25" style="73" customWidth="1"/>
    <col min="10512" max="10512" width="28.125" style="73" customWidth="1"/>
    <col min="10513" max="10752" width="9" style="73"/>
    <col min="10753" max="10753" width="4.375" style="73" customWidth="1"/>
    <col min="10754" max="10754" width="15.375" style="73" customWidth="1"/>
    <col min="10755" max="10755" width="0.5" style="73" customWidth="1"/>
    <col min="10756" max="10756" width="3.25" style="73" customWidth="1"/>
    <col min="10757" max="10757" width="15.25" style="73" customWidth="1"/>
    <col min="10758" max="10759" width="0.875" style="73" customWidth="1"/>
    <col min="10760" max="10760" width="7.375" style="73" customWidth="1"/>
    <col min="10761" max="10761" width="8.875" style="73" customWidth="1"/>
    <col min="10762" max="10762" width="8.125" style="73" customWidth="1"/>
    <col min="10763" max="10763" width="1.5" style="73" customWidth="1"/>
    <col min="10764" max="10764" width="3.375" style="73" customWidth="1"/>
    <col min="10765" max="10765" width="13.375" style="73" customWidth="1"/>
    <col min="10766" max="10766" width="4.375" style="73" customWidth="1"/>
    <col min="10767" max="10767" width="4.25" style="73" customWidth="1"/>
    <col min="10768" max="10768" width="28.125" style="73" customWidth="1"/>
    <col min="10769" max="11008" width="9" style="73"/>
    <col min="11009" max="11009" width="4.375" style="73" customWidth="1"/>
    <col min="11010" max="11010" width="15.375" style="73" customWidth="1"/>
    <col min="11011" max="11011" width="0.5" style="73" customWidth="1"/>
    <col min="11012" max="11012" width="3.25" style="73" customWidth="1"/>
    <col min="11013" max="11013" width="15.25" style="73" customWidth="1"/>
    <col min="11014" max="11015" width="0.875" style="73" customWidth="1"/>
    <col min="11016" max="11016" width="7.375" style="73" customWidth="1"/>
    <col min="11017" max="11017" width="8.875" style="73" customWidth="1"/>
    <col min="11018" max="11018" width="8.125" style="73" customWidth="1"/>
    <col min="11019" max="11019" width="1.5" style="73" customWidth="1"/>
    <col min="11020" max="11020" width="3.375" style="73" customWidth="1"/>
    <col min="11021" max="11021" width="13.375" style="73" customWidth="1"/>
    <col min="11022" max="11022" width="4.375" style="73" customWidth="1"/>
    <col min="11023" max="11023" width="4.25" style="73" customWidth="1"/>
    <col min="11024" max="11024" width="28.125" style="73" customWidth="1"/>
    <col min="11025" max="11264" width="9" style="73"/>
    <col min="11265" max="11265" width="4.375" style="73" customWidth="1"/>
    <col min="11266" max="11266" width="15.375" style="73" customWidth="1"/>
    <col min="11267" max="11267" width="0.5" style="73" customWidth="1"/>
    <col min="11268" max="11268" width="3.25" style="73" customWidth="1"/>
    <col min="11269" max="11269" width="15.25" style="73" customWidth="1"/>
    <col min="11270" max="11271" width="0.875" style="73" customWidth="1"/>
    <col min="11272" max="11272" width="7.375" style="73" customWidth="1"/>
    <col min="11273" max="11273" width="8.875" style="73" customWidth="1"/>
    <col min="11274" max="11274" width="8.125" style="73" customWidth="1"/>
    <col min="11275" max="11275" width="1.5" style="73" customWidth="1"/>
    <col min="11276" max="11276" width="3.375" style="73" customWidth="1"/>
    <col min="11277" max="11277" width="13.375" style="73" customWidth="1"/>
    <col min="11278" max="11278" width="4.375" style="73" customWidth="1"/>
    <col min="11279" max="11279" width="4.25" style="73" customWidth="1"/>
    <col min="11280" max="11280" width="28.125" style="73" customWidth="1"/>
    <col min="11281" max="11520" width="9" style="73"/>
    <col min="11521" max="11521" width="4.375" style="73" customWidth="1"/>
    <col min="11522" max="11522" width="15.375" style="73" customWidth="1"/>
    <col min="11523" max="11523" width="0.5" style="73" customWidth="1"/>
    <col min="11524" max="11524" width="3.25" style="73" customWidth="1"/>
    <col min="11525" max="11525" width="15.25" style="73" customWidth="1"/>
    <col min="11526" max="11527" width="0.875" style="73" customWidth="1"/>
    <col min="11528" max="11528" width="7.375" style="73" customWidth="1"/>
    <col min="11529" max="11529" width="8.875" style="73" customWidth="1"/>
    <col min="11530" max="11530" width="8.125" style="73" customWidth="1"/>
    <col min="11531" max="11531" width="1.5" style="73" customWidth="1"/>
    <col min="11532" max="11532" width="3.375" style="73" customWidth="1"/>
    <col min="11533" max="11533" width="13.375" style="73" customWidth="1"/>
    <col min="11534" max="11534" width="4.375" style="73" customWidth="1"/>
    <col min="11535" max="11535" width="4.25" style="73" customWidth="1"/>
    <col min="11536" max="11536" width="28.125" style="73" customWidth="1"/>
    <col min="11537" max="11776" width="9" style="73"/>
    <col min="11777" max="11777" width="4.375" style="73" customWidth="1"/>
    <col min="11778" max="11778" width="15.375" style="73" customWidth="1"/>
    <col min="11779" max="11779" width="0.5" style="73" customWidth="1"/>
    <col min="11780" max="11780" width="3.25" style="73" customWidth="1"/>
    <col min="11781" max="11781" width="15.25" style="73" customWidth="1"/>
    <col min="11782" max="11783" width="0.875" style="73" customWidth="1"/>
    <col min="11784" max="11784" width="7.375" style="73" customWidth="1"/>
    <col min="11785" max="11785" width="8.875" style="73" customWidth="1"/>
    <col min="11786" max="11786" width="8.125" style="73" customWidth="1"/>
    <col min="11787" max="11787" width="1.5" style="73" customWidth="1"/>
    <col min="11788" max="11788" width="3.375" style="73" customWidth="1"/>
    <col min="11789" max="11789" width="13.375" style="73" customWidth="1"/>
    <col min="11790" max="11790" width="4.375" style="73" customWidth="1"/>
    <col min="11791" max="11791" width="4.25" style="73" customWidth="1"/>
    <col min="11792" max="11792" width="28.125" style="73" customWidth="1"/>
    <col min="11793" max="12032" width="9" style="73"/>
    <col min="12033" max="12033" width="4.375" style="73" customWidth="1"/>
    <col min="12034" max="12034" width="15.375" style="73" customWidth="1"/>
    <col min="12035" max="12035" width="0.5" style="73" customWidth="1"/>
    <col min="12036" max="12036" width="3.25" style="73" customWidth="1"/>
    <col min="12037" max="12037" width="15.25" style="73" customWidth="1"/>
    <col min="12038" max="12039" width="0.875" style="73" customWidth="1"/>
    <col min="12040" max="12040" width="7.375" style="73" customWidth="1"/>
    <col min="12041" max="12041" width="8.875" style="73" customWidth="1"/>
    <col min="12042" max="12042" width="8.125" style="73" customWidth="1"/>
    <col min="12043" max="12043" width="1.5" style="73" customWidth="1"/>
    <col min="12044" max="12044" width="3.375" style="73" customWidth="1"/>
    <col min="12045" max="12045" width="13.375" style="73" customWidth="1"/>
    <col min="12046" max="12046" width="4.375" style="73" customWidth="1"/>
    <col min="12047" max="12047" width="4.25" style="73" customWidth="1"/>
    <col min="12048" max="12048" width="28.125" style="73" customWidth="1"/>
    <col min="12049" max="12288" width="9" style="73"/>
    <col min="12289" max="12289" width="4.375" style="73" customWidth="1"/>
    <col min="12290" max="12290" width="15.375" style="73" customWidth="1"/>
    <col min="12291" max="12291" width="0.5" style="73" customWidth="1"/>
    <col min="12292" max="12292" width="3.25" style="73" customWidth="1"/>
    <col min="12293" max="12293" width="15.25" style="73" customWidth="1"/>
    <col min="12294" max="12295" width="0.875" style="73" customWidth="1"/>
    <col min="12296" max="12296" width="7.375" style="73" customWidth="1"/>
    <col min="12297" max="12297" width="8.875" style="73" customWidth="1"/>
    <col min="12298" max="12298" width="8.125" style="73" customWidth="1"/>
    <col min="12299" max="12299" width="1.5" style="73" customWidth="1"/>
    <col min="12300" max="12300" width="3.375" style="73" customWidth="1"/>
    <col min="12301" max="12301" width="13.375" style="73" customWidth="1"/>
    <col min="12302" max="12302" width="4.375" style="73" customWidth="1"/>
    <col min="12303" max="12303" width="4.25" style="73" customWidth="1"/>
    <col min="12304" max="12304" width="28.125" style="73" customWidth="1"/>
    <col min="12305" max="12544" width="9" style="73"/>
    <col min="12545" max="12545" width="4.375" style="73" customWidth="1"/>
    <col min="12546" max="12546" width="15.375" style="73" customWidth="1"/>
    <col min="12547" max="12547" width="0.5" style="73" customWidth="1"/>
    <col min="12548" max="12548" width="3.25" style="73" customWidth="1"/>
    <col min="12549" max="12549" width="15.25" style="73" customWidth="1"/>
    <col min="12550" max="12551" width="0.875" style="73" customWidth="1"/>
    <col min="12552" max="12552" width="7.375" style="73" customWidth="1"/>
    <col min="12553" max="12553" width="8.875" style="73" customWidth="1"/>
    <col min="12554" max="12554" width="8.125" style="73" customWidth="1"/>
    <col min="12555" max="12555" width="1.5" style="73" customWidth="1"/>
    <col min="12556" max="12556" width="3.375" style="73" customWidth="1"/>
    <col min="12557" max="12557" width="13.375" style="73" customWidth="1"/>
    <col min="12558" max="12558" width="4.375" style="73" customWidth="1"/>
    <col min="12559" max="12559" width="4.25" style="73" customWidth="1"/>
    <col min="12560" max="12560" width="28.125" style="73" customWidth="1"/>
    <col min="12561" max="12800" width="9" style="73"/>
    <col min="12801" max="12801" width="4.375" style="73" customWidth="1"/>
    <col min="12802" max="12802" width="15.375" style="73" customWidth="1"/>
    <col min="12803" max="12803" width="0.5" style="73" customWidth="1"/>
    <col min="12804" max="12804" width="3.25" style="73" customWidth="1"/>
    <col min="12805" max="12805" width="15.25" style="73" customWidth="1"/>
    <col min="12806" max="12807" width="0.875" style="73" customWidth="1"/>
    <col min="12808" max="12808" width="7.375" style="73" customWidth="1"/>
    <col min="12809" max="12809" width="8.875" style="73" customWidth="1"/>
    <col min="12810" max="12810" width="8.125" style="73" customWidth="1"/>
    <col min="12811" max="12811" width="1.5" style="73" customWidth="1"/>
    <col min="12812" max="12812" width="3.375" style="73" customWidth="1"/>
    <col min="12813" max="12813" width="13.375" style="73" customWidth="1"/>
    <col min="12814" max="12814" width="4.375" style="73" customWidth="1"/>
    <col min="12815" max="12815" width="4.25" style="73" customWidth="1"/>
    <col min="12816" max="12816" width="28.125" style="73" customWidth="1"/>
    <col min="12817" max="13056" width="9" style="73"/>
    <col min="13057" max="13057" width="4.375" style="73" customWidth="1"/>
    <col min="13058" max="13058" width="15.375" style="73" customWidth="1"/>
    <col min="13059" max="13059" width="0.5" style="73" customWidth="1"/>
    <col min="13060" max="13060" width="3.25" style="73" customWidth="1"/>
    <col min="13061" max="13061" width="15.25" style="73" customWidth="1"/>
    <col min="13062" max="13063" width="0.875" style="73" customWidth="1"/>
    <col min="13064" max="13064" width="7.375" style="73" customWidth="1"/>
    <col min="13065" max="13065" width="8.875" style="73" customWidth="1"/>
    <col min="13066" max="13066" width="8.125" style="73" customWidth="1"/>
    <col min="13067" max="13067" width="1.5" style="73" customWidth="1"/>
    <col min="13068" max="13068" width="3.375" style="73" customWidth="1"/>
    <col min="13069" max="13069" width="13.375" style="73" customWidth="1"/>
    <col min="13070" max="13070" width="4.375" style="73" customWidth="1"/>
    <col min="13071" max="13071" width="4.25" style="73" customWidth="1"/>
    <col min="13072" max="13072" width="28.125" style="73" customWidth="1"/>
    <col min="13073" max="13312" width="9" style="73"/>
    <col min="13313" max="13313" width="4.375" style="73" customWidth="1"/>
    <col min="13314" max="13314" width="15.375" style="73" customWidth="1"/>
    <col min="13315" max="13315" width="0.5" style="73" customWidth="1"/>
    <col min="13316" max="13316" width="3.25" style="73" customWidth="1"/>
    <col min="13317" max="13317" width="15.25" style="73" customWidth="1"/>
    <col min="13318" max="13319" width="0.875" style="73" customWidth="1"/>
    <col min="13320" max="13320" width="7.375" style="73" customWidth="1"/>
    <col min="13321" max="13321" width="8.875" style="73" customWidth="1"/>
    <col min="13322" max="13322" width="8.125" style="73" customWidth="1"/>
    <col min="13323" max="13323" width="1.5" style="73" customWidth="1"/>
    <col min="13324" max="13324" width="3.375" style="73" customWidth="1"/>
    <col min="13325" max="13325" width="13.375" style="73" customWidth="1"/>
    <col min="13326" max="13326" width="4.375" style="73" customWidth="1"/>
    <col min="13327" max="13327" width="4.25" style="73" customWidth="1"/>
    <col min="13328" max="13328" width="28.125" style="73" customWidth="1"/>
    <col min="13329" max="13568" width="9" style="73"/>
    <col min="13569" max="13569" width="4.375" style="73" customWidth="1"/>
    <col min="13570" max="13570" width="15.375" style="73" customWidth="1"/>
    <col min="13571" max="13571" width="0.5" style="73" customWidth="1"/>
    <col min="13572" max="13572" width="3.25" style="73" customWidth="1"/>
    <col min="13573" max="13573" width="15.25" style="73" customWidth="1"/>
    <col min="13574" max="13575" width="0.875" style="73" customWidth="1"/>
    <col min="13576" max="13576" width="7.375" style="73" customWidth="1"/>
    <col min="13577" max="13577" width="8.875" style="73" customWidth="1"/>
    <col min="13578" max="13578" width="8.125" style="73" customWidth="1"/>
    <col min="13579" max="13579" width="1.5" style="73" customWidth="1"/>
    <col min="13580" max="13580" width="3.375" style="73" customWidth="1"/>
    <col min="13581" max="13581" width="13.375" style="73" customWidth="1"/>
    <col min="13582" max="13582" width="4.375" style="73" customWidth="1"/>
    <col min="13583" max="13583" width="4.25" style="73" customWidth="1"/>
    <col min="13584" max="13584" width="28.125" style="73" customWidth="1"/>
    <col min="13585" max="13824" width="9" style="73"/>
    <col min="13825" max="13825" width="4.375" style="73" customWidth="1"/>
    <col min="13826" max="13826" width="15.375" style="73" customWidth="1"/>
    <col min="13827" max="13827" width="0.5" style="73" customWidth="1"/>
    <col min="13828" max="13828" width="3.25" style="73" customWidth="1"/>
    <col min="13829" max="13829" width="15.25" style="73" customWidth="1"/>
    <col min="13830" max="13831" width="0.875" style="73" customWidth="1"/>
    <col min="13832" max="13832" width="7.375" style="73" customWidth="1"/>
    <col min="13833" max="13833" width="8.875" style="73" customWidth="1"/>
    <col min="13834" max="13834" width="8.125" style="73" customWidth="1"/>
    <col min="13835" max="13835" width="1.5" style="73" customWidth="1"/>
    <col min="13836" max="13836" width="3.375" style="73" customWidth="1"/>
    <col min="13837" max="13837" width="13.375" style="73" customWidth="1"/>
    <col min="13838" max="13838" width="4.375" style="73" customWidth="1"/>
    <col min="13839" max="13839" width="4.25" style="73" customWidth="1"/>
    <col min="13840" max="13840" width="28.125" style="73" customWidth="1"/>
    <col min="13841" max="14080" width="9" style="73"/>
    <col min="14081" max="14081" width="4.375" style="73" customWidth="1"/>
    <col min="14082" max="14082" width="15.375" style="73" customWidth="1"/>
    <col min="14083" max="14083" width="0.5" style="73" customWidth="1"/>
    <col min="14084" max="14084" width="3.25" style="73" customWidth="1"/>
    <col min="14085" max="14085" width="15.25" style="73" customWidth="1"/>
    <col min="14086" max="14087" width="0.875" style="73" customWidth="1"/>
    <col min="14088" max="14088" width="7.375" style="73" customWidth="1"/>
    <col min="14089" max="14089" width="8.875" style="73" customWidth="1"/>
    <col min="14090" max="14090" width="8.125" style="73" customWidth="1"/>
    <col min="14091" max="14091" width="1.5" style="73" customWidth="1"/>
    <col min="14092" max="14092" width="3.375" style="73" customWidth="1"/>
    <col min="14093" max="14093" width="13.375" style="73" customWidth="1"/>
    <col min="14094" max="14094" width="4.375" style="73" customWidth="1"/>
    <col min="14095" max="14095" width="4.25" style="73" customWidth="1"/>
    <col min="14096" max="14096" width="28.125" style="73" customWidth="1"/>
    <col min="14097" max="14336" width="9" style="73"/>
    <col min="14337" max="14337" width="4.375" style="73" customWidth="1"/>
    <col min="14338" max="14338" width="15.375" style="73" customWidth="1"/>
    <col min="14339" max="14339" width="0.5" style="73" customWidth="1"/>
    <col min="14340" max="14340" width="3.25" style="73" customWidth="1"/>
    <col min="14341" max="14341" width="15.25" style="73" customWidth="1"/>
    <col min="14342" max="14343" width="0.875" style="73" customWidth="1"/>
    <col min="14344" max="14344" width="7.375" style="73" customWidth="1"/>
    <col min="14345" max="14345" width="8.875" style="73" customWidth="1"/>
    <col min="14346" max="14346" width="8.125" style="73" customWidth="1"/>
    <col min="14347" max="14347" width="1.5" style="73" customWidth="1"/>
    <col min="14348" max="14348" width="3.375" style="73" customWidth="1"/>
    <col min="14349" max="14349" width="13.375" style="73" customWidth="1"/>
    <col min="14350" max="14350" width="4.375" style="73" customWidth="1"/>
    <col min="14351" max="14351" width="4.25" style="73" customWidth="1"/>
    <col min="14352" max="14352" width="28.125" style="73" customWidth="1"/>
    <col min="14353" max="14592" width="9" style="73"/>
    <col min="14593" max="14593" width="4.375" style="73" customWidth="1"/>
    <col min="14594" max="14594" width="15.375" style="73" customWidth="1"/>
    <col min="14595" max="14595" width="0.5" style="73" customWidth="1"/>
    <col min="14596" max="14596" width="3.25" style="73" customWidth="1"/>
    <col min="14597" max="14597" width="15.25" style="73" customWidth="1"/>
    <col min="14598" max="14599" width="0.875" style="73" customWidth="1"/>
    <col min="14600" max="14600" width="7.375" style="73" customWidth="1"/>
    <col min="14601" max="14601" width="8.875" style="73" customWidth="1"/>
    <col min="14602" max="14602" width="8.125" style="73" customWidth="1"/>
    <col min="14603" max="14603" width="1.5" style="73" customWidth="1"/>
    <col min="14604" max="14604" width="3.375" style="73" customWidth="1"/>
    <col min="14605" max="14605" width="13.375" style="73" customWidth="1"/>
    <col min="14606" max="14606" width="4.375" style="73" customWidth="1"/>
    <col min="14607" max="14607" width="4.25" style="73" customWidth="1"/>
    <col min="14608" max="14608" width="28.125" style="73" customWidth="1"/>
    <col min="14609" max="14848" width="9" style="73"/>
    <col min="14849" max="14849" width="4.375" style="73" customWidth="1"/>
    <col min="14850" max="14850" width="15.375" style="73" customWidth="1"/>
    <col min="14851" max="14851" width="0.5" style="73" customWidth="1"/>
    <col min="14852" max="14852" width="3.25" style="73" customWidth="1"/>
    <col min="14853" max="14853" width="15.25" style="73" customWidth="1"/>
    <col min="14854" max="14855" width="0.875" style="73" customWidth="1"/>
    <col min="14856" max="14856" width="7.375" style="73" customWidth="1"/>
    <col min="14857" max="14857" width="8.875" style="73" customWidth="1"/>
    <col min="14858" max="14858" width="8.125" style="73" customWidth="1"/>
    <col min="14859" max="14859" width="1.5" style="73" customWidth="1"/>
    <col min="14860" max="14860" width="3.375" style="73" customWidth="1"/>
    <col min="14861" max="14861" width="13.375" style="73" customWidth="1"/>
    <col min="14862" max="14862" width="4.375" style="73" customWidth="1"/>
    <col min="14863" max="14863" width="4.25" style="73" customWidth="1"/>
    <col min="14864" max="14864" width="28.125" style="73" customWidth="1"/>
    <col min="14865" max="15104" width="9" style="73"/>
    <col min="15105" max="15105" width="4.375" style="73" customWidth="1"/>
    <col min="15106" max="15106" width="15.375" style="73" customWidth="1"/>
    <col min="15107" max="15107" width="0.5" style="73" customWidth="1"/>
    <col min="15108" max="15108" width="3.25" style="73" customWidth="1"/>
    <col min="15109" max="15109" width="15.25" style="73" customWidth="1"/>
    <col min="15110" max="15111" width="0.875" style="73" customWidth="1"/>
    <col min="15112" max="15112" width="7.375" style="73" customWidth="1"/>
    <col min="15113" max="15113" width="8.875" style="73" customWidth="1"/>
    <col min="15114" max="15114" width="8.125" style="73" customWidth="1"/>
    <col min="15115" max="15115" width="1.5" style="73" customWidth="1"/>
    <col min="15116" max="15116" width="3.375" style="73" customWidth="1"/>
    <col min="15117" max="15117" width="13.375" style="73" customWidth="1"/>
    <col min="15118" max="15118" width="4.375" style="73" customWidth="1"/>
    <col min="15119" max="15119" width="4.25" style="73" customWidth="1"/>
    <col min="15120" max="15120" width="28.125" style="73" customWidth="1"/>
    <col min="15121" max="15360" width="9" style="73"/>
    <col min="15361" max="15361" width="4.375" style="73" customWidth="1"/>
    <col min="15362" max="15362" width="15.375" style="73" customWidth="1"/>
    <col min="15363" max="15363" width="0.5" style="73" customWidth="1"/>
    <col min="15364" max="15364" width="3.25" style="73" customWidth="1"/>
    <col min="15365" max="15365" width="15.25" style="73" customWidth="1"/>
    <col min="15366" max="15367" width="0.875" style="73" customWidth="1"/>
    <col min="15368" max="15368" width="7.375" style="73" customWidth="1"/>
    <col min="15369" max="15369" width="8.875" style="73" customWidth="1"/>
    <col min="15370" max="15370" width="8.125" style="73" customWidth="1"/>
    <col min="15371" max="15371" width="1.5" style="73" customWidth="1"/>
    <col min="15372" max="15372" width="3.375" style="73" customWidth="1"/>
    <col min="15373" max="15373" width="13.375" style="73" customWidth="1"/>
    <col min="15374" max="15374" width="4.375" style="73" customWidth="1"/>
    <col min="15375" max="15375" width="4.25" style="73" customWidth="1"/>
    <col min="15376" max="15376" width="28.125" style="73" customWidth="1"/>
    <col min="15377" max="15616" width="9" style="73"/>
    <col min="15617" max="15617" width="4.375" style="73" customWidth="1"/>
    <col min="15618" max="15618" width="15.375" style="73" customWidth="1"/>
    <col min="15619" max="15619" width="0.5" style="73" customWidth="1"/>
    <col min="15620" max="15620" width="3.25" style="73" customWidth="1"/>
    <col min="15621" max="15621" width="15.25" style="73" customWidth="1"/>
    <col min="15622" max="15623" width="0.875" style="73" customWidth="1"/>
    <col min="15624" max="15624" width="7.375" style="73" customWidth="1"/>
    <col min="15625" max="15625" width="8.875" style="73" customWidth="1"/>
    <col min="15626" max="15626" width="8.125" style="73" customWidth="1"/>
    <col min="15627" max="15627" width="1.5" style="73" customWidth="1"/>
    <col min="15628" max="15628" width="3.375" style="73" customWidth="1"/>
    <col min="15629" max="15629" width="13.375" style="73" customWidth="1"/>
    <col min="15630" max="15630" width="4.375" style="73" customWidth="1"/>
    <col min="15631" max="15631" width="4.25" style="73" customWidth="1"/>
    <col min="15632" max="15632" width="28.125" style="73" customWidth="1"/>
    <col min="15633" max="15872" width="9" style="73"/>
    <col min="15873" max="15873" width="4.375" style="73" customWidth="1"/>
    <col min="15874" max="15874" width="15.375" style="73" customWidth="1"/>
    <col min="15875" max="15875" width="0.5" style="73" customWidth="1"/>
    <col min="15876" max="15876" width="3.25" style="73" customWidth="1"/>
    <col min="15877" max="15877" width="15.25" style="73" customWidth="1"/>
    <col min="15878" max="15879" width="0.875" style="73" customWidth="1"/>
    <col min="15880" max="15880" width="7.375" style="73" customWidth="1"/>
    <col min="15881" max="15881" width="8.875" style="73" customWidth="1"/>
    <col min="15882" max="15882" width="8.125" style="73" customWidth="1"/>
    <col min="15883" max="15883" width="1.5" style="73" customWidth="1"/>
    <col min="15884" max="15884" width="3.375" style="73" customWidth="1"/>
    <col min="15885" max="15885" width="13.375" style="73" customWidth="1"/>
    <col min="15886" max="15886" width="4.375" style="73" customWidth="1"/>
    <col min="15887" max="15887" width="4.25" style="73" customWidth="1"/>
    <col min="15888" max="15888" width="28.125" style="73" customWidth="1"/>
    <col min="15889" max="16128" width="9" style="73"/>
    <col min="16129" max="16129" width="4.375" style="73" customWidth="1"/>
    <col min="16130" max="16130" width="15.375" style="73" customWidth="1"/>
    <col min="16131" max="16131" width="0.5" style="73" customWidth="1"/>
    <col min="16132" max="16132" width="3.25" style="73" customWidth="1"/>
    <col min="16133" max="16133" width="15.25" style="73" customWidth="1"/>
    <col min="16134" max="16135" width="0.875" style="73" customWidth="1"/>
    <col min="16136" max="16136" width="7.375" style="73" customWidth="1"/>
    <col min="16137" max="16137" width="8.875" style="73" customWidth="1"/>
    <col min="16138" max="16138" width="8.125" style="73" customWidth="1"/>
    <col min="16139" max="16139" width="1.5" style="73" customWidth="1"/>
    <col min="16140" max="16140" width="3.375" style="73" customWidth="1"/>
    <col min="16141" max="16141" width="13.375" style="73" customWidth="1"/>
    <col min="16142" max="16142" width="4.375" style="73" customWidth="1"/>
    <col min="16143" max="16143" width="4.25" style="73" customWidth="1"/>
    <col min="16144" max="16144" width="28.125" style="73" customWidth="1"/>
    <col min="16145" max="16384" width="9" style="73"/>
  </cols>
  <sheetData>
    <row r="1" spans="1:16" ht="20.100000000000001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21" customHeight="1">
      <c r="A2" s="112"/>
      <c r="B2" s="112"/>
      <c r="C2" s="112"/>
      <c r="D2" s="112"/>
      <c r="E2" s="214" t="s">
        <v>126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112"/>
    </row>
    <row r="3" spans="1:16" ht="17.100000000000001" customHeight="1">
      <c r="A3" s="112"/>
      <c r="B3" s="112"/>
      <c r="C3" s="112"/>
      <c r="D3" s="112"/>
      <c r="E3" s="215" t="s">
        <v>204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112"/>
    </row>
    <row r="4" spans="1:16" ht="17.100000000000001" customHeight="1">
      <c r="A4" s="112"/>
      <c r="B4" s="112"/>
      <c r="C4" s="112"/>
      <c r="D4" s="112"/>
      <c r="E4" s="215" t="s">
        <v>336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112"/>
    </row>
    <row r="5" spans="1:16" ht="15" customHeight="1">
      <c r="A5" s="112"/>
      <c r="B5" s="215" t="s">
        <v>129</v>
      </c>
      <c r="C5" s="215"/>
      <c r="D5" s="215"/>
      <c r="E5" s="215"/>
      <c r="F5" s="215"/>
      <c r="G5" s="215" t="s">
        <v>130</v>
      </c>
      <c r="H5" s="215"/>
      <c r="I5" s="215"/>
      <c r="J5" s="215"/>
      <c r="K5" s="215"/>
      <c r="L5" s="215"/>
      <c r="M5" s="215"/>
      <c r="N5" s="215"/>
      <c r="O5" s="215"/>
      <c r="P5" s="112"/>
    </row>
    <row r="6" spans="1:16" ht="15" customHeight="1">
      <c r="A6" s="112"/>
      <c r="B6" s="216" t="s">
        <v>337</v>
      </c>
      <c r="C6" s="216"/>
      <c r="D6" s="216"/>
      <c r="E6" s="216"/>
      <c r="F6" s="216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15" customHeight="1">
      <c r="A7" s="112"/>
      <c r="B7" s="113" t="s">
        <v>132</v>
      </c>
      <c r="C7" s="112"/>
      <c r="D7" s="219" t="s">
        <v>196</v>
      </c>
      <c r="E7" s="219"/>
      <c r="F7" s="219"/>
      <c r="G7" s="219"/>
      <c r="H7" s="219"/>
      <c r="I7" s="219"/>
      <c r="J7" s="219"/>
      <c r="K7" s="112"/>
      <c r="L7" s="219" t="s">
        <v>207</v>
      </c>
      <c r="M7" s="219"/>
      <c r="N7" s="112"/>
      <c r="O7" s="112"/>
      <c r="P7" s="112"/>
    </row>
    <row r="8" spans="1:16" ht="30" customHeight="1">
      <c r="A8" s="112"/>
      <c r="B8" s="220" t="s">
        <v>8</v>
      </c>
      <c r="C8" s="220"/>
      <c r="D8" s="220"/>
      <c r="E8" s="220"/>
      <c r="F8" s="221" t="s">
        <v>135</v>
      </c>
      <c r="G8" s="221"/>
      <c r="H8" s="221"/>
      <c r="I8" s="109" t="s">
        <v>338</v>
      </c>
      <c r="J8" s="221" t="s">
        <v>137</v>
      </c>
      <c r="K8" s="221"/>
      <c r="L8" s="221"/>
      <c r="M8" s="109" t="s">
        <v>138</v>
      </c>
      <c r="N8" s="112"/>
      <c r="O8" s="112"/>
      <c r="P8" s="112"/>
    </row>
    <row r="9" spans="1:16" ht="9.9499999999999993" customHeight="1">
      <c r="A9" s="112"/>
      <c r="B9" s="222" t="s">
        <v>68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112"/>
      <c r="O9" s="112"/>
      <c r="P9" s="112"/>
    </row>
    <row r="10" spans="1:16" ht="9.9499999999999993" customHeight="1">
      <c r="A10" s="112"/>
      <c r="B10" s="217" t="s">
        <v>139</v>
      </c>
      <c r="C10" s="217"/>
      <c r="D10" s="217"/>
      <c r="E10" s="217"/>
      <c r="F10" s="217"/>
      <c r="G10" s="217"/>
      <c r="H10" s="114">
        <v>0</v>
      </c>
      <c r="I10" s="114">
        <v>0</v>
      </c>
      <c r="J10" s="218">
        <v>0</v>
      </c>
      <c r="K10" s="218"/>
      <c r="L10" s="218"/>
      <c r="M10" s="114">
        <v>0</v>
      </c>
      <c r="N10" s="112"/>
      <c r="O10" s="112"/>
      <c r="P10" s="112"/>
    </row>
    <row r="11" spans="1:16" ht="9.9499999999999993" customHeight="1">
      <c r="A11" s="112"/>
      <c r="B11" s="217" t="s">
        <v>140</v>
      </c>
      <c r="C11" s="217"/>
      <c r="D11" s="217"/>
      <c r="E11" s="217"/>
      <c r="F11" s="217"/>
      <c r="G11" s="217"/>
      <c r="H11" s="114">
        <v>0</v>
      </c>
      <c r="I11" s="114">
        <v>0</v>
      </c>
      <c r="J11" s="218">
        <v>0</v>
      </c>
      <c r="K11" s="218"/>
      <c r="L11" s="218"/>
      <c r="M11" s="114">
        <v>0</v>
      </c>
      <c r="N11" s="112"/>
      <c r="O11" s="112"/>
      <c r="P11" s="112"/>
    </row>
    <row r="12" spans="1:16" ht="9.9499999999999993" customHeight="1">
      <c r="A12" s="112"/>
      <c r="B12" s="217" t="s">
        <v>141</v>
      </c>
      <c r="C12" s="217"/>
      <c r="D12" s="217"/>
      <c r="E12" s="217"/>
      <c r="F12" s="217"/>
      <c r="G12" s="217"/>
      <c r="H12" s="114"/>
      <c r="I12" s="114"/>
      <c r="J12" s="218"/>
      <c r="K12" s="218"/>
      <c r="L12" s="218"/>
      <c r="M12" s="114"/>
      <c r="N12" s="112"/>
      <c r="O12" s="112"/>
      <c r="P12" s="112"/>
    </row>
    <row r="13" spans="1:16" ht="9.9499999999999993" customHeight="1">
      <c r="A13" s="112"/>
      <c r="B13" s="217" t="s">
        <v>142</v>
      </c>
      <c r="C13" s="217"/>
      <c r="D13" s="217"/>
      <c r="E13" s="217"/>
      <c r="F13" s="217"/>
      <c r="G13" s="217"/>
      <c r="H13" s="114">
        <v>0</v>
      </c>
      <c r="I13" s="114">
        <v>0</v>
      </c>
      <c r="J13" s="218">
        <v>0</v>
      </c>
      <c r="K13" s="218"/>
      <c r="L13" s="218"/>
      <c r="M13" s="114">
        <v>0</v>
      </c>
      <c r="N13" s="112"/>
      <c r="O13" s="112"/>
      <c r="P13" s="112"/>
    </row>
    <row r="14" spans="1:16" ht="9.9499999999999993" customHeight="1">
      <c r="A14" s="112"/>
      <c r="B14" s="217" t="s">
        <v>143</v>
      </c>
      <c r="C14" s="217"/>
      <c r="D14" s="217"/>
      <c r="E14" s="217"/>
      <c r="F14" s="217"/>
      <c r="G14" s="217"/>
      <c r="H14" s="114">
        <v>0</v>
      </c>
      <c r="I14" s="114">
        <v>0</v>
      </c>
      <c r="J14" s="218">
        <v>0</v>
      </c>
      <c r="K14" s="218"/>
      <c r="L14" s="218"/>
      <c r="M14" s="114">
        <v>0</v>
      </c>
      <c r="N14" s="112"/>
      <c r="O14" s="112"/>
      <c r="P14" s="112"/>
    </row>
    <row r="15" spans="1:16" ht="9.9499999999999993" customHeight="1">
      <c r="A15" s="112"/>
      <c r="B15" s="217" t="s">
        <v>144</v>
      </c>
      <c r="C15" s="217"/>
      <c r="D15" s="217"/>
      <c r="E15" s="217"/>
      <c r="F15" s="217"/>
      <c r="G15" s="217"/>
      <c r="H15" s="114">
        <v>0</v>
      </c>
      <c r="I15" s="114">
        <v>0</v>
      </c>
      <c r="J15" s="218">
        <v>0</v>
      </c>
      <c r="K15" s="218"/>
      <c r="L15" s="218"/>
      <c r="M15" s="114">
        <v>0</v>
      </c>
      <c r="N15" s="112"/>
      <c r="O15" s="112"/>
      <c r="P15" s="112"/>
    </row>
    <row r="16" spans="1:16" ht="9.9499999999999993" customHeight="1">
      <c r="A16" s="112"/>
      <c r="B16" s="217" t="s">
        <v>145</v>
      </c>
      <c r="C16" s="217"/>
      <c r="D16" s="217"/>
      <c r="E16" s="217"/>
      <c r="F16" s="217"/>
      <c r="G16" s="217"/>
      <c r="H16" s="114">
        <v>0</v>
      </c>
      <c r="I16" s="114">
        <v>0</v>
      </c>
      <c r="J16" s="218">
        <v>0</v>
      </c>
      <c r="K16" s="218"/>
      <c r="L16" s="218"/>
      <c r="M16" s="114">
        <v>0</v>
      </c>
      <c r="N16" s="112"/>
      <c r="O16" s="112"/>
      <c r="P16" s="112"/>
    </row>
    <row r="17" spans="1:16" ht="18" customHeight="1">
      <c r="A17" s="112"/>
      <c r="B17" s="217" t="s">
        <v>146</v>
      </c>
      <c r="C17" s="217"/>
      <c r="D17" s="217"/>
      <c r="E17" s="217"/>
      <c r="F17" s="217"/>
      <c r="G17" s="217"/>
      <c r="H17" s="114">
        <v>18200</v>
      </c>
      <c r="I17" s="114">
        <v>0.7</v>
      </c>
      <c r="J17" s="218">
        <v>93.4</v>
      </c>
      <c r="K17" s="218"/>
      <c r="L17" s="218"/>
      <c r="M17" s="114">
        <v>93.28</v>
      </c>
      <c r="N17" s="112"/>
      <c r="O17" s="112"/>
      <c r="P17" s="112"/>
    </row>
    <row r="18" spans="1:16" ht="9.9499999999999993" customHeight="1">
      <c r="A18" s="112"/>
      <c r="B18" s="217" t="s">
        <v>147</v>
      </c>
      <c r="C18" s="217"/>
      <c r="D18" s="217"/>
      <c r="E18" s="217"/>
      <c r="F18" s="217"/>
      <c r="G18" s="217"/>
      <c r="H18" s="114">
        <v>9.3699999999999992</v>
      </c>
      <c r="I18" s="114">
        <v>0</v>
      </c>
      <c r="J18" s="218">
        <v>0.05</v>
      </c>
      <c r="K18" s="218"/>
      <c r="L18" s="218"/>
      <c r="M18" s="114">
        <v>0.05</v>
      </c>
      <c r="N18" s="112"/>
      <c r="O18" s="112"/>
      <c r="P18" s="112"/>
    </row>
    <row r="19" spans="1:16" ht="9.9499999999999993" customHeight="1">
      <c r="A19" s="112"/>
      <c r="B19" s="217" t="s">
        <v>148</v>
      </c>
      <c r="C19" s="217"/>
      <c r="D19" s="217"/>
      <c r="E19" s="217"/>
      <c r="F19" s="217"/>
      <c r="G19" s="217"/>
      <c r="H19" s="114">
        <v>0</v>
      </c>
      <c r="I19" s="114">
        <v>0</v>
      </c>
      <c r="J19" s="218">
        <v>0</v>
      </c>
      <c r="K19" s="218"/>
      <c r="L19" s="218"/>
      <c r="M19" s="114">
        <v>0</v>
      </c>
      <c r="N19" s="112"/>
      <c r="O19" s="112"/>
      <c r="P19" s="112"/>
    </row>
    <row r="20" spans="1:16" ht="9.9499999999999993" customHeight="1">
      <c r="A20" s="112"/>
      <c r="B20" s="217" t="s">
        <v>339</v>
      </c>
      <c r="C20" s="217"/>
      <c r="D20" s="217"/>
      <c r="E20" s="217"/>
      <c r="F20" s="217"/>
      <c r="G20" s="217"/>
      <c r="H20" s="114">
        <v>0</v>
      </c>
      <c r="I20" s="114">
        <v>0</v>
      </c>
      <c r="J20" s="218">
        <v>0</v>
      </c>
      <c r="K20" s="218"/>
      <c r="L20" s="218"/>
      <c r="M20" s="114">
        <v>0</v>
      </c>
      <c r="N20" s="112"/>
      <c r="O20" s="112"/>
      <c r="P20" s="112"/>
    </row>
    <row r="21" spans="1:16" ht="9.9499999999999993" customHeight="1">
      <c r="A21" s="112"/>
      <c r="B21" s="217" t="s">
        <v>149</v>
      </c>
      <c r="C21" s="217"/>
      <c r="D21" s="217"/>
      <c r="E21" s="217"/>
      <c r="F21" s="217"/>
      <c r="G21" s="217"/>
      <c r="H21" s="114">
        <v>0</v>
      </c>
      <c r="I21" s="114">
        <v>0</v>
      </c>
      <c r="J21" s="218">
        <v>0</v>
      </c>
      <c r="K21" s="218"/>
      <c r="L21" s="218"/>
      <c r="M21" s="114">
        <v>0</v>
      </c>
      <c r="N21" s="112"/>
      <c r="O21" s="112"/>
      <c r="P21" s="112"/>
    </row>
    <row r="22" spans="1:16" ht="9.9499999999999993" customHeight="1">
      <c r="A22" s="112"/>
      <c r="B22" s="217" t="s">
        <v>150</v>
      </c>
      <c r="C22" s="217"/>
      <c r="D22" s="217"/>
      <c r="E22" s="217"/>
      <c r="F22" s="217"/>
      <c r="G22" s="217"/>
      <c r="H22" s="114">
        <v>0</v>
      </c>
      <c r="I22" s="114">
        <v>0</v>
      </c>
      <c r="J22" s="218">
        <v>0</v>
      </c>
      <c r="K22" s="218"/>
      <c r="L22" s="218"/>
      <c r="M22" s="114">
        <v>0</v>
      </c>
      <c r="N22" s="112"/>
      <c r="O22" s="112"/>
      <c r="P22" s="112"/>
    </row>
    <row r="23" spans="1:16" ht="9.9499999999999993" customHeight="1">
      <c r="A23" s="112"/>
      <c r="B23" s="217" t="s">
        <v>151</v>
      </c>
      <c r="C23" s="217"/>
      <c r="D23" s="217"/>
      <c r="E23" s="217"/>
      <c r="F23" s="217"/>
      <c r="G23" s="217"/>
      <c r="H23" s="114">
        <v>0</v>
      </c>
      <c r="I23" s="114">
        <v>0</v>
      </c>
      <c r="J23" s="218">
        <v>0</v>
      </c>
      <c r="K23" s="218"/>
      <c r="L23" s="218"/>
      <c r="M23" s="114">
        <v>0</v>
      </c>
      <c r="N23" s="112"/>
      <c r="O23" s="112"/>
      <c r="P23" s="112"/>
    </row>
    <row r="24" spans="1:16" ht="9.9499999999999993" customHeight="1">
      <c r="A24" s="112"/>
      <c r="B24" s="217" t="s">
        <v>152</v>
      </c>
      <c r="C24" s="217"/>
      <c r="D24" s="217"/>
      <c r="E24" s="217"/>
      <c r="F24" s="217"/>
      <c r="G24" s="217"/>
      <c r="H24" s="114">
        <v>0</v>
      </c>
      <c r="I24" s="114">
        <v>0</v>
      </c>
      <c r="J24" s="218">
        <v>0</v>
      </c>
      <c r="K24" s="218"/>
      <c r="L24" s="218"/>
      <c r="M24" s="114">
        <v>0</v>
      </c>
      <c r="N24" s="112"/>
      <c r="O24" s="112"/>
      <c r="P24" s="112"/>
    </row>
    <row r="25" spans="1:16" ht="9.9499999999999993" customHeight="1">
      <c r="A25" s="112"/>
      <c r="B25" s="217" t="s">
        <v>153</v>
      </c>
      <c r="C25" s="217"/>
      <c r="D25" s="217"/>
      <c r="E25" s="217"/>
      <c r="F25" s="217"/>
      <c r="G25" s="217"/>
      <c r="H25" s="114"/>
      <c r="I25" s="114"/>
      <c r="J25" s="218"/>
      <c r="K25" s="218"/>
      <c r="L25" s="218"/>
      <c r="M25" s="114"/>
      <c r="N25" s="112"/>
      <c r="O25" s="112"/>
      <c r="P25" s="112"/>
    </row>
    <row r="26" spans="1:16" ht="9.9499999999999993" customHeight="1">
      <c r="A26" s="112"/>
      <c r="B26" s="217" t="s">
        <v>154</v>
      </c>
      <c r="C26" s="217"/>
      <c r="D26" s="217"/>
      <c r="E26" s="217"/>
      <c r="F26" s="217"/>
      <c r="G26" s="217"/>
      <c r="H26" s="114">
        <v>0</v>
      </c>
      <c r="I26" s="114">
        <v>0</v>
      </c>
      <c r="J26" s="218">
        <v>0</v>
      </c>
      <c r="K26" s="218"/>
      <c r="L26" s="218"/>
      <c r="M26" s="114">
        <v>0</v>
      </c>
      <c r="N26" s="112"/>
      <c r="O26" s="112"/>
      <c r="P26" s="112"/>
    </row>
    <row r="27" spans="1:16" ht="9.9499999999999993" customHeight="1">
      <c r="A27" s="112"/>
      <c r="B27" s="217" t="s">
        <v>155</v>
      </c>
      <c r="C27" s="217"/>
      <c r="D27" s="217"/>
      <c r="E27" s="217"/>
      <c r="F27" s="217"/>
      <c r="G27" s="217"/>
      <c r="H27" s="114">
        <v>0</v>
      </c>
      <c r="I27" s="114">
        <v>0</v>
      </c>
      <c r="J27" s="218">
        <v>0</v>
      </c>
      <c r="K27" s="218"/>
      <c r="L27" s="218"/>
      <c r="M27" s="114">
        <v>0</v>
      </c>
      <c r="N27" s="112"/>
      <c r="O27" s="112"/>
      <c r="P27" s="112"/>
    </row>
    <row r="28" spans="1:16" ht="9.9499999999999993" customHeight="1">
      <c r="A28" s="112"/>
      <c r="B28" s="217" t="s">
        <v>156</v>
      </c>
      <c r="C28" s="217"/>
      <c r="D28" s="217"/>
      <c r="E28" s="217"/>
      <c r="F28" s="217"/>
      <c r="G28" s="217"/>
      <c r="H28" s="114">
        <v>0</v>
      </c>
      <c r="I28" s="114">
        <v>0</v>
      </c>
      <c r="J28" s="218">
        <v>0</v>
      </c>
      <c r="K28" s="218"/>
      <c r="L28" s="218"/>
      <c r="M28" s="114">
        <v>0</v>
      </c>
      <c r="N28" s="112"/>
      <c r="O28" s="112"/>
      <c r="P28" s="112"/>
    </row>
    <row r="29" spans="1:16" ht="9.9499999999999993" customHeight="1">
      <c r="A29" s="112"/>
      <c r="B29" s="217" t="s">
        <v>157</v>
      </c>
      <c r="C29" s="217"/>
      <c r="D29" s="217"/>
      <c r="E29" s="217"/>
      <c r="F29" s="217"/>
      <c r="G29" s="217"/>
      <c r="H29" s="114">
        <v>0</v>
      </c>
      <c r="I29" s="114">
        <v>0</v>
      </c>
      <c r="J29" s="218">
        <v>0</v>
      </c>
      <c r="K29" s="218"/>
      <c r="L29" s="218"/>
      <c r="M29" s="114">
        <v>0</v>
      </c>
      <c r="N29" s="112"/>
      <c r="O29" s="112"/>
      <c r="P29" s="112"/>
    </row>
    <row r="30" spans="1:16" ht="9.9499999999999993" customHeight="1">
      <c r="A30" s="112"/>
      <c r="B30" s="217" t="s">
        <v>158</v>
      </c>
      <c r="C30" s="217"/>
      <c r="D30" s="217"/>
      <c r="E30" s="217"/>
      <c r="F30" s="217"/>
      <c r="G30" s="217"/>
      <c r="H30" s="114">
        <v>0</v>
      </c>
      <c r="I30" s="114">
        <v>0</v>
      </c>
      <c r="J30" s="218">
        <v>0</v>
      </c>
      <c r="K30" s="218"/>
      <c r="L30" s="218"/>
      <c r="M30" s="114">
        <v>0</v>
      </c>
      <c r="N30" s="112"/>
      <c r="O30" s="112"/>
      <c r="P30" s="112"/>
    </row>
    <row r="31" spans="1:16" ht="9.9499999999999993" customHeight="1">
      <c r="A31" s="112"/>
      <c r="B31" s="217" t="s">
        <v>159</v>
      </c>
      <c r="C31" s="217"/>
      <c r="D31" s="217"/>
      <c r="E31" s="217"/>
      <c r="F31" s="217"/>
      <c r="G31" s="217"/>
      <c r="H31" s="114">
        <v>0</v>
      </c>
      <c r="I31" s="114">
        <v>0</v>
      </c>
      <c r="J31" s="218">
        <v>0</v>
      </c>
      <c r="K31" s="218"/>
      <c r="L31" s="218"/>
      <c r="M31" s="114">
        <v>0</v>
      </c>
      <c r="N31" s="112"/>
      <c r="O31" s="112"/>
      <c r="P31" s="112"/>
    </row>
    <row r="32" spans="1:16" ht="9.9499999999999993" customHeight="1">
      <c r="A32" s="112"/>
      <c r="B32" s="217" t="s">
        <v>160</v>
      </c>
      <c r="C32" s="217"/>
      <c r="D32" s="217"/>
      <c r="E32" s="217"/>
      <c r="F32" s="217"/>
      <c r="G32" s="217"/>
      <c r="H32" s="114">
        <v>0</v>
      </c>
      <c r="I32" s="114">
        <v>0</v>
      </c>
      <c r="J32" s="218">
        <v>0</v>
      </c>
      <c r="K32" s="218"/>
      <c r="L32" s="218"/>
      <c r="M32" s="114">
        <v>0</v>
      </c>
      <c r="N32" s="112"/>
      <c r="O32" s="112"/>
      <c r="P32" s="112"/>
    </row>
    <row r="33" spans="1:16" ht="9.9499999999999993" customHeight="1">
      <c r="A33" s="112"/>
      <c r="B33" s="217" t="s">
        <v>161</v>
      </c>
      <c r="C33" s="217"/>
      <c r="D33" s="217"/>
      <c r="E33" s="217"/>
      <c r="F33" s="217"/>
      <c r="G33" s="217"/>
      <c r="H33" s="114">
        <v>0</v>
      </c>
      <c r="I33" s="114">
        <v>0</v>
      </c>
      <c r="J33" s="218">
        <v>0</v>
      </c>
      <c r="K33" s="218"/>
      <c r="L33" s="218"/>
      <c r="M33" s="114">
        <v>0</v>
      </c>
      <c r="N33" s="112"/>
      <c r="O33" s="112"/>
      <c r="P33" s="112"/>
    </row>
    <row r="34" spans="1:16" ht="9.9499999999999993" customHeight="1">
      <c r="A34" s="112"/>
      <c r="B34" s="217" t="s">
        <v>162</v>
      </c>
      <c r="C34" s="217"/>
      <c r="D34" s="217"/>
      <c r="E34" s="217"/>
      <c r="F34" s="217"/>
      <c r="G34" s="217"/>
      <c r="H34" s="114">
        <v>0</v>
      </c>
      <c r="I34" s="114">
        <v>0</v>
      </c>
      <c r="J34" s="218">
        <v>0</v>
      </c>
      <c r="K34" s="218"/>
      <c r="L34" s="218"/>
      <c r="M34" s="114">
        <v>0</v>
      </c>
      <c r="N34" s="112"/>
      <c r="O34" s="112"/>
      <c r="P34" s="112"/>
    </row>
    <row r="35" spans="1:16" ht="9.9499999999999993" customHeight="1">
      <c r="A35" s="112"/>
      <c r="B35" s="223" t="s">
        <v>93</v>
      </c>
      <c r="C35" s="223"/>
      <c r="D35" s="223"/>
      <c r="E35" s="223"/>
      <c r="F35" s="224">
        <v>18209.37</v>
      </c>
      <c r="G35" s="224"/>
      <c r="H35" s="224"/>
      <c r="I35" s="110">
        <v>0.7</v>
      </c>
      <c r="J35" s="225">
        <v>93.45</v>
      </c>
      <c r="K35" s="225"/>
      <c r="L35" s="225"/>
      <c r="M35" s="110">
        <v>93.33</v>
      </c>
      <c r="N35" s="112"/>
      <c r="O35" s="112"/>
      <c r="P35" s="112"/>
    </row>
    <row r="36" spans="1:16" ht="9.9499999999999993" customHeight="1">
      <c r="A36" s="112"/>
      <c r="B36" s="222" t="s">
        <v>94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112"/>
      <c r="O36" s="112"/>
      <c r="P36" s="112"/>
    </row>
    <row r="37" spans="1:16" ht="9.9499999999999993" customHeight="1">
      <c r="A37" s="112"/>
      <c r="B37" s="217" t="s">
        <v>163</v>
      </c>
      <c r="C37" s="217"/>
      <c r="D37" s="217"/>
      <c r="E37" s="217"/>
      <c r="F37" s="217"/>
      <c r="G37" s="217"/>
      <c r="H37" s="114">
        <v>0</v>
      </c>
      <c r="I37" s="114">
        <v>0</v>
      </c>
      <c r="J37" s="218">
        <v>0</v>
      </c>
      <c r="K37" s="218"/>
      <c r="L37" s="218"/>
      <c r="M37" s="114">
        <v>0</v>
      </c>
      <c r="N37" s="112"/>
      <c r="O37" s="112"/>
      <c r="P37" s="112"/>
    </row>
    <row r="38" spans="1:16" ht="9.9499999999999993" customHeight="1">
      <c r="A38" s="112"/>
      <c r="B38" s="217" t="s">
        <v>164</v>
      </c>
      <c r="C38" s="217"/>
      <c r="D38" s="217"/>
      <c r="E38" s="217"/>
      <c r="F38" s="217"/>
      <c r="G38" s="217"/>
      <c r="H38" s="114"/>
      <c r="I38" s="114"/>
      <c r="J38" s="218"/>
      <c r="K38" s="218"/>
      <c r="L38" s="218"/>
      <c r="M38" s="114"/>
      <c r="N38" s="112"/>
      <c r="O38" s="112"/>
      <c r="P38" s="112"/>
    </row>
    <row r="39" spans="1:16" ht="9.9499999999999993" customHeight="1">
      <c r="A39" s="112"/>
      <c r="B39" s="217" t="s">
        <v>165</v>
      </c>
      <c r="C39" s="217"/>
      <c r="D39" s="217"/>
      <c r="E39" s="217"/>
      <c r="F39" s="217"/>
      <c r="G39" s="217"/>
      <c r="H39" s="114">
        <v>546.28</v>
      </c>
      <c r="I39" s="114">
        <v>0.02</v>
      </c>
      <c r="J39" s="218">
        <v>2.8</v>
      </c>
      <c r="K39" s="218"/>
      <c r="L39" s="218"/>
      <c r="M39" s="114">
        <v>2.8</v>
      </c>
      <c r="N39" s="112"/>
      <c r="O39" s="112"/>
      <c r="P39" s="112"/>
    </row>
    <row r="40" spans="1:16" ht="9.9499999999999993" customHeight="1">
      <c r="A40" s="112"/>
      <c r="B40" s="217" t="s">
        <v>166</v>
      </c>
      <c r="C40" s="217"/>
      <c r="D40" s="217"/>
      <c r="E40" s="217"/>
      <c r="F40" s="217"/>
      <c r="G40" s="217"/>
      <c r="H40" s="114">
        <v>0</v>
      </c>
      <c r="I40" s="114">
        <v>0</v>
      </c>
      <c r="J40" s="218">
        <v>0</v>
      </c>
      <c r="K40" s="218"/>
      <c r="L40" s="218"/>
      <c r="M40" s="114">
        <v>0</v>
      </c>
      <c r="N40" s="112"/>
      <c r="O40" s="112"/>
      <c r="P40" s="112"/>
    </row>
    <row r="41" spans="1:16" ht="9.9499999999999993" customHeight="1">
      <c r="A41" s="112"/>
      <c r="B41" s="217" t="s">
        <v>167</v>
      </c>
      <c r="C41" s="217"/>
      <c r="D41" s="217"/>
      <c r="E41" s="217"/>
      <c r="F41" s="217"/>
      <c r="G41" s="217"/>
      <c r="H41" s="114">
        <v>0</v>
      </c>
      <c r="I41" s="114">
        <v>0</v>
      </c>
      <c r="J41" s="218">
        <v>0</v>
      </c>
      <c r="K41" s="218"/>
      <c r="L41" s="218"/>
      <c r="M41" s="114">
        <v>0</v>
      </c>
      <c r="N41" s="112"/>
      <c r="O41" s="112"/>
      <c r="P41" s="112"/>
    </row>
    <row r="42" spans="1:16" ht="9.9499999999999993" customHeight="1">
      <c r="A42" s="112"/>
      <c r="B42" s="217" t="s">
        <v>168</v>
      </c>
      <c r="C42" s="217"/>
      <c r="D42" s="217"/>
      <c r="E42" s="217"/>
      <c r="F42" s="217"/>
      <c r="G42" s="217"/>
      <c r="H42" s="114">
        <v>0</v>
      </c>
      <c r="I42" s="114">
        <v>0</v>
      </c>
      <c r="J42" s="218">
        <v>0</v>
      </c>
      <c r="K42" s="218"/>
      <c r="L42" s="218"/>
      <c r="M42" s="114">
        <v>0</v>
      </c>
      <c r="N42" s="112"/>
      <c r="O42" s="112"/>
      <c r="P42" s="112"/>
    </row>
    <row r="43" spans="1:16" ht="9.9499999999999993" customHeight="1">
      <c r="A43" s="112"/>
      <c r="B43" s="217" t="s">
        <v>169</v>
      </c>
      <c r="C43" s="217"/>
      <c r="D43" s="217"/>
      <c r="E43" s="217"/>
      <c r="F43" s="217"/>
      <c r="G43" s="217"/>
      <c r="H43" s="114">
        <v>0</v>
      </c>
      <c r="I43" s="114">
        <v>0</v>
      </c>
      <c r="J43" s="218">
        <v>0</v>
      </c>
      <c r="K43" s="218"/>
      <c r="L43" s="218"/>
      <c r="M43" s="114">
        <v>0</v>
      </c>
      <c r="N43" s="112"/>
      <c r="O43" s="112"/>
      <c r="P43" s="112"/>
    </row>
    <row r="44" spans="1:16" ht="9.9499999999999993" customHeight="1">
      <c r="A44" s="112"/>
      <c r="B44" s="217" t="s">
        <v>170</v>
      </c>
      <c r="C44" s="217"/>
      <c r="D44" s="217"/>
      <c r="E44" s="217"/>
      <c r="F44" s="217"/>
      <c r="G44" s="217"/>
      <c r="H44" s="114">
        <v>0</v>
      </c>
      <c r="I44" s="114">
        <v>0</v>
      </c>
      <c r="J44" s="218">
        <v>0</v>
      </c>
      <c r="K44" s="218"/>
      <c r="L44" s="218"/>
      <c r="M44" s="114">
        <v>0</v>
      </c>
      <c r="N44" s="112"/>
      <c r="O44" s="112"/>
      <c r="P44" s="112"/>
    </row>
    <row r="45" spans="1:16" ht="9.9499999999999993" customHeight="1">
      <c r="A45" s="112"/>
      <c r="B45" s="217" t="s">
        <v>171</v>
      </c>
      <c r="C45" s="217"/>
      <c r="D45" s="217"/>
      <c r="E45" s="217"/>
      <c r="F45" s="217"/>
      <c r="G45" s="217"/>
      <c r="H45" s="114">
        <v>0</v>
      </c>
      <c r="I45" s="114">
        <v>0</v>
      </c>
      <c r="J45" s="218">
        <v>0</v>
      </c>
      <c r="K45" s="218"/>
      <c r="L45" s="218"/>
      <c r="M45" s="114">
        <v>0</v>
      </c>
      <c r="N45" s="112"/>
      <c r="O45" s="112"/>
      <c r="P45" s="112"/>
    </row>
    <row r="46" spans="1:16" ht="9.9499999999999993" customHeight="1">
      <c r="A46" s="112"/>
      <c r="B46" s="217" t="s">
        <v>172</v>
      </c>
      <c r="C46" s="217"/>
      <c r="D46" s="217"/>
      <c r="E46" s="217"/>
      <c r="F46" s="217"/>
      <c r="G46" s="217"/>
      <c r="H46" s="114">
        <v>0</v>
      </c>
      <c r="I46" s="114">
        <v>0</v>
      </c>
      <c r="J46" s="218">
        <v>0</v>
      </c>
      <c r="K46" s="218"/>
      <c r="L46" s="218"/>
      <c r="M46" s="114">
        <v>0</v>
      </c>
      <c r="N46" s="112"/>
      <c r="O46" s="112"/>
      <c r="P46" s="112"/>
    </row>
    <row r="47" spans="1:16" ht="9.9499999999999993" customHeight="1">
      <c r="A47" s="112"/>
      <c r="B47" s="217" t="s">
        <v>173</v>
      </c>
      <c r="C47" s="217"/>
      <c r="D47" s="217"/>
      <c r="E47" s="217"/>
      <c r="F47" s="217"/>
      <c r="G47" s="217"/>
      <c r="H47" s="114">
        <v>0</v>
      </c>
      <c r="I47" s="114">
        <v>0</v>
      </c>
      <c r="J47" s="218">
        <v>0</v>
      </c>
      <c r="K47" s="218"/>
      <c r="L47" s="218"/>
      <c r="M47" s="114">
        <v>0</v>
      </c>
      <c r="N47" s="112"/>
      <c r="O47" s="112"/>
      <c r="P47" s="112"/>
    </row>
    <row r="48" spans="1:16" ht="9.9499999999999993" customHeight="1">
      <c r="A48" s="112"/>
      <c r="B48" s="217" t="s">
        <v>174</v>
      </c>
      <c r="C48" s="217"/>
      <c r="D48" s="217"/>
      <c r="E48" s="217"/>
      <c r="F48" s="217"/>
      <c r="G48" s="217"/>
      <c r="H48" s="114">
        <v>598</v>
      </c>
      <c r="I48" s="114">
        <v>0.02</v>
      </c>
      <c r="J48" s="218">
        <v>3.07</v>
      </c>
      <c r="K48" s="218"/>
      <c r="L48" s="218"/>
      <c r="M48" s="114">
        <v>3.06</v>
      </c>
      <c r="N48" s="112"/>
      <c r="O48" s="112"/>
      <c r="P48" s="112"/>
    </row>
    <row r="49" spans="1:16" ht="9.9499999999999993" customHeight="1">
      <c r="A49" s="112"/>
      <c r="B49" s="217" t="s">
        <v>175</v>
      </c>
      <c r="C49" s="217"/>
      <c r="D49" s="217"/>
      <c r="E49" s="217"/>
      <c r="F49" s="217"/>
      <c r="G49" s="217"/>
      <c r="H49" s="114">
        <v>0</v>
      </c>
      <c r="I49" s="114">
        <v>0</v>
      </c>
      <c r="J49" s="218">
        <v>0</v>
      </c>
      <c r="K49" s="218"/>
      <c r="L49" s="218"/>
      <c r="M49" s="114">
        <v>0</v>
      </c>
      <c r="N49" s="112"/>
      <c r="O49" s="112"/>
      <c r="P49" s="112"/>
    </row>
    <row r="50" spans="1:16" ht="9.9499999999999993" customHeight="1">
      <c r="A50" s="112"/>
      <c r="B50" s="223" t="s">
        <v>108</v>
      </c>
      <c r="C50" s="223"/>
      <c r="D50" s="223"/>
      <c r="E50" s="223"/>
      <c r="F50" s="224">
        <v>1144.28</v>
      </c>
      <c r="G50" s="224"/>
      <c r="H50" s="224"/>
      <c r="I50" s="110">
        <v>0.04</v>
      </c>
      <c r="J50" s="225">
        <v>5.87</v>
      </c>
      <c r="K50" s="225"/>
      <c r="L50" s="225"/>
      <c r="M50" s="110">
        <v>5.86</v>
      </c>
      <c r="N50" s="112"/>
      <c r="O50" s="112"/>
      <c r="P50" s="112"/>
    </row>
    <row r="51" spans="1:16" ht="9.9499999999999993" customHeight="1">
      <c r="A51" s="112"/>
      <c r="B51" s="222" t="s">
        <v>28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112"/>
      <c r="O51" s="112"/>
      <c r="P51" s="112"/>
    </row>
    <row r="52" spans="1:16" ht="9.9499999999999993" customHeight="1">
      <c r="A52" s="112"/>
      <c r="B52" s="217" t="s">
        <v>176</v>
      </c>
      <c r="C52" s="217"/>
      <c r="D52" s="217"/>
      <c r="E52" s="217"/>
      <c r="F52" s="217"/>
      <c r="G52" s="217"/>
      <c r="H52" s="114">
        <v>131.58000000000001</v>
      </c>
      <c r="I52" s="114">
        <v>0</v>
      </c>
      <c r="J52" s="218">
        <v>0.68</v>
      </c>
      <c r="K52" s="218"/>
      <c r="L52" s="218"/>
      <c r="M52" s="114">
        <v>0.67</v>
      </c>
      <c r="N52" s="112"/>
      <c r="O52" s="112"/>
      <c r="P52" s="112"/>
    </row>
    <row r="53" spans="1:16" ht="9.9499999999999993" customHeight="1">
      <c r="A53" s="112"/>
      <c r="B53" s="223" t="s">
        <v>177</v>
      </c>
      <c r="C53" s="223"/>
      <c r="D53" s="223"/>
      <c r="E53" s="223"/>
      <c r="F53" s="224">
        <v>131.58000000000001</v>
      </c>
      <c r="G53" s="224"/>
      <c r="H53" s="224"/>
      <c r="I53" s="110">
        <v>0</v>
      </c>
      <c r="J53" s="225">
        <v>0.68</v>
      </c>
      <c r="K53" s="225"/>
      <c r="L53" s="225"/>
      <c r="M53" s="110">
        <v>0.67</v>
      </c>
      <c r="N53" s="112"/>
      <c r="O53" s="112"/>
      <c r="P53" s="112"/>
    </row>
    <row r="54" spans="1:16" ht="9.9499999999999993" customHeight="1">
      <c r="A54" s="112"/>
      <c r="B54" s="226" t="s">
        <v>178</v>
      </c>
      <c r="C54" s="226"/>
      <c r="D54" s="226"/>
      <c r="E54" s="226"/>
      <c r="F54" s="227">
        <v>19485.23</v>
      </c>
      <c r="G54" s="227"/>
      <c r="H54" s="227"/>
      <c r="I54" s="111">
        <v>0.74</v>
      </c>
      <c r="J54" s="228">
        <v>100</v>
      </c>
      <c r="K54" s="228"/>
      <c r="L54" s="228"/>
      <c r="M54" s="111">
        <v>99.86</v>
      </c>
      <c r="N54" s="112"/>
      <c r="O54" s="112"/>
      <c r="P54" s="112"/>
    </row>
    <row r="55" spans="1:16" ht="9.9499999999999993" customHeight="1">
      <c r="A55" s="112"/>
      <c r="B55" s="222" t="s">
        <v>179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112"/>
      <c r="O55" s="112"/>
      <c r="P55" s="112"/>
    </row>
    <row r="56" spans="1:16" ht="9.9499999999999993" customHeight="1">
      <c r="A56" s="112"/>
      <c r="B56" s="217" t="s">
        <v>180</v>
      </c>
      <c r="C56" s="217"/>
      <c r="D56" s="217"/>
      <c r="E56" s="217"/>
      <c r="F56" s="217"/>
      <c r="G56" s="217"/>
      <c r="H56" s="114">
        <v>0</v>
      </c>
      <c r="I56" s="114">
        <v>0</v>
      </c>
      <c r="J56" s="218">
        <v>0</v>
      </c>
      <c r="K56" s="218"/>
      <c r="L56" s="218"/>
      <c r="M56" s="114">
        <v>0</v>
      </c>
      <c r="N56" s="112"/>
      <c r="O56" s="112"/>
      <c r="P56" s="112"/>
    </row>
    <row r="57" spans="1:16" ht="9.9499999999999993" customHeight="1">
      <c r="A57" s="112"/>
      <c r="B57" s="217" t="s">
        <v>181</v>
      </c>
      <c r="C57" s="217"/>
      <c r="D57" s="217"/>
      <c r="E57" s="217"/>
      <c r="F57" s="217"/>
      <c r="G57" s="217"/>
      <c r="H57" s="114">
        <v>0</v>
      </c>
      <c r="I57" s="114">
        <v>0</v>
      </c>
      <c r="J57" s="218">
        <v>0</v>
      </c>
      <c r="K57" s="218"/>
      <c r="L57" s="218"/>
      <c r="M57" s="114">
        <v>0</v>
      </c>
      <c r="N57" s="112"/>
      <c r="O57" s="112"/>
      <c r="P57" s="112"/>
    </row>
    <row r="58" spans="1:16" ht="9.9499999999999993" customHeight="1">
      <c r="A58" s="112"/>
      <c r="B58" s="217" t="s">
        <v>182</v>
      </c>
      <c r="C58" s="217"/>
      <c r="D58" s="217"/>
      <c r="E58" s="217"/>
      <c r="F58" s="217"/>
      <c r="G58" s="217"/>
      <c r="H58" s="114">
        <v>0</v>
      </c>
      <c r="I58" s="114">
        <v>0</v>
      </c>
      <c r="J58" s="218">
        <v>0</v>
      </c>
      <c r="K58" s="218"/>
      <c r="L58" s="218"/>
      <c r="M58" s="114">
        <v>0</v>
      </c>
      <c r="N58" s="112"/>
      <c r="O58" s="112"/>
      <c r="P58" s="112"/>
    </row>
    <row r="59" spans="1:16" ht="9.9499999999999993" customHeight="1">
      <c r="A59" s="112"/>
      <c r="B59" s="223" t="s">
        <v>114</v>
      </c>
      <c r="C59" s="223"/>
      <c r="D59" s="223"/>
      <c r="E59" s="223"/>
      <c r="F59" s="224">
        <v>0</v>
      </c>
      <c r="G59" s="224"/>
      <c r="H59" s="224"/>
      <c r="I59" s="110">
        <v>0</v>
      </c>
      <c r="J59" s="225">
        <v>0</v>
      </c>
      <c r="K59" s="225"/>
      <c r="L59" s="225"/>
      <c r="M59" s="110">
        <v>0</v>
      </c>
      <c r="N59" s="112"/>
      <c r="O59" s="112"/>
      <c r="P59" s="112"/>
    </row>
    <row r="60" spans="1:16" ht="9.9499999999999993" customHeight="1">
      <c r="A60" s="112"/>
      <c r="B60" s="222" t="s">
        <v>183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112"/>
      <c r="O60" s="112"/>
      <c r="P60" s="112"/>
    </row>
    <row r="61" spans="1:16" ht="9.9499999999999993" customHeight="1">
      <c r="A61" s="112"/>
      <c r="B61" s="217" t="s">
        <v>184</v>
      </c>
      <c r="C61" s="217"/>
      <c r="D61" s="217"/>
      <c r="E61" s="217"/>
      <c r="F61" s="217"/>
      <c r="G61" s="217"/>
      <c r="H61" s="114">
        <v>0</v>
      </c>
      <c r="I61" s="114">
        <v>0</v>
      </c>
      <c r="J61" s="218">
        <v>0</v>
      </c>
      <c r="K61" s="218"/>
      <c r="L61" s="218"/>
      <c r="M61" s="114">
        <v>0</v>
      </c>
      <c r="N61" s="112"/>
      <c r="O61" s="112"/>
      <c r="P61" s="112"/>
    </row>
    <row r="62" spans="1:16" ht="9.9499999999999993" customHeight="1">
      <c r="A62" s="112"/>
      <c r="B62" s="217" t="s">
        <v>185</v>
      </c>
      <c r="C62" s="217"/>
      <c r="D62" s="217"/>
      <c r="E62" s="217"/>
      <c r="F62" s="217"/>
      <c r="G62" s="217"/>
      <c r="H62" s="114">
        <v>4.2699999999999996</v>
      </c>
      <c r="I62" s="114">
        <v>0</v>
      </c>
      <c r="J62" s="218">
        <v>0.02</v>
      </c>
      <c r="K62" s="218"/>
      <c r="L62" s="218"/>
      <c r="M62" s="114">
        <v>0.02</v>
      </c>
      <c r="N62" s="112"/>
      <c r="O62" s="112"/>
      <c r="P62" s="112"/>
    </row>
    <row r="63" spans="1:16" ht="9.9499999999999993" customHeight="1">
      <c r="A63" s="112"/>
      <c r="B63" s="217" t="s">
        <v>186</v>
      </c>
      <c r="C63" s="217"/>
      <c r="D63" s="217"/>
      <c r="E63" s="217"/>
      <c r="F63" s="217"/>
      <c r="G63" s="217"/>
      <c r="H63" s="114">
        <v>0</v>
      </c>
      <c r="I63" s="114">
        <v>0</v>
      </c>
      <c r="J63" s="218">
        <v>0</v>
      </c>
      <c r="K63" s="218"/>
      <c r="L63" s="218"/>
      <c r="M63" s="114">
        <v>0</v>
      </c>
      <c r="N63" s="112"/>
      <c r="O63" s="112"/>
      <c r="P63" s="112"/>
    </row>
    <row r="64" spans="1:16" ht="9.9499999999999993" customHeight="1">
      <c r="A64" s="112"/>
      <c r="B64" s="223" t="s">
        <v>118</v>
      </c>
      <c r="C64" s="223"/>
      <c r="D64" s="223"/>
      <c r="E64" s="223"/>
      <c r="F64" s="224">
        <v>4.2699999999999996</v>
      </c>
      <c r="G64" s="224"/>
      <c r="H64" s="224"/>
      <c r="I64" s="110">
        <v>0</v>
      </c>
      <c r="J64" s="225">
        <v>0.02</v>
      </c>
      <c r="K64" s="225"/>
      <c r="L64" s="225"/>
      <c r="M64" s="110">
        <v>0.02</v>
      </c>
      <c r="N64" s="112"/>
      <c r="O64" s="112"/>
      <c r="P64" s="112"/>
    </row>
    <row r="65" spans="1:16" ht="9.9499999999999993" customHeight="1">
      <c r="A65" s="112"/>
      <c r="B65" s="226" t="s">
        <v>187</v>
      </c>
      <c r="C65" s="226"/>
      <c r="D65" s="226"/>
      <c r="E65" s="226"/>
      <c r="F65" s="228">
        <v>4.2699999999999996</v>
      </c>
      <c r="G65" s="228"/>
      <c r="H65" s="228"/>
      <c r="I65" s="111">
        <v>0</v>
      </c>
      <c r="J65" s="228">
        <v>0.02</v>
      </c>
      <c r="K65" s="228"/>
      <c r="L65" s="228"/>
      <c r="M65" s="111">
        <v>0.02</v>
      </c>
      <c r="N65" s="112"/>
      <c r="O65" s="112"/>
      <c r="P65" s="112"/>
    </row>
    <row r="66" spans="1:16" ht="9.9499999999999993" customHeight="1">
      <c r="A66" s="112"/>
      <c r="B66" s="226" t="s">
        <v>188</v>
      </c>
      <c r="C66" s="226"/>
      <c r="D66" s="226"/>
      <c r="E66" s="226"/>
      <c r="F66" s="227">
        <v>19489.5</v>
      </c>
      <c r="G66" s="227"/>
      <c r="H66" s="227"/>
      <c r="I66" s="111">
        <v>0.74</v>
      </c>
      <c r="J66" s="228">
        <v>100.02</v>
      </c>
      <c r="K66" s="228"/>
      <c r="L66" s="228"/>
      <c r="M66" s="111">
        <v>99.88</v>
      </c>
      <c r="N66" s="112"/>
      <c r="O66" s="112"/>
      <c r="P66" s="112"/>
    </row>
    <row r="67" spans="1:16" ht="9.9499999999999993" customHeight="1">
      <c r="A67" s="112"/>
      <c r="B67" s="222" t="s">
        <v>45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112"/>
      <c r="O67" s="112"/>
      <c r="P67" s="112"/>
    </row>
    <row r="68" spans="1:16" ht="9.9499999999999993" customHeight="1">
      <c r="A68" s="112"/>
      <c r="B68" s="217" t="s">
        <v>189</v>
      </c>
      <c r="C68" s="217"/>
      <c r="D68" s="217"/>
      <c r="E68" s="217"/>
      <c r="F68" s="217"/>
      <c r="G68" s="217"/>
      <c r="H68" s="114">
        <v>0</v>
      </c>
      <c r="I68" s="114">
        <v>0</v>
      </c>
      <c r="J68" s="218">
        <v>0</v>
      </c>
      <c r="K68" s="218"/>
      <c r="L68" s="218"/>
      <c r="M68" s="114">
        <v>0</v>
      </c>
      <c r="N68" s="112"/>
      <c r="O68" s="112"/>
      <c r="P68" s="112"/>
    </row>
    <row r="69" spans="1:16" ht="9.9499999999999993" customHeight="1">
      <c r="A69" s="112"/>
      <c r="B69" s="217" t="s">
        <v>190</v>
      </c>
      <c r="C69" s="217"/>
      <c r="D69" s="217"/>
      <c r="E69" s="217"/>
      <c r="F69" s="217"/>
      <c r="G69" s="217"/>
      <c r="H69" s="114">
        <v>22.15</v>
      </c>
      <c r="I69" s="114">
        <v>0</v>
      </c>
      <c r="J69" s="218">
        <v>0.11</v>
      </c>
      <c r="K69" s="218"/>
      <c r="L69" s="218"/>
      <c r="M69" s="114">
        <v>0.11</v>
      </c>
      <c r="N69" s="112"/>
      <c r="O69" s="112"/>
      <c r="P69" s="112"/>
    </row>
    <row r="70" spans="1:16" ht="9.9499999999999993" customHeight="1">
      <c r="A70" s="112"/>
      <c r="B70" s="217" t="s">
        <v>191</v>
      </c>
      <c r="C70" s="217"/>
      <c r="D70" s="217"/>
      <c r="E70" s="217"/>
      <c r="F70" s="217"/>
      <c r="G70" s="217"/>
      <c r="H70" s="114">
        <v>0</v>
      </c>
      <c r="I70" s="114">
        <v>0</v>
      </c>
      <c r="J70" s="218">
        <v>0</v>
      </c>
      <c r="K70" s="218"/>
      <c r="L70" s="218"/>
      <c r="M70" s="114">
        <v>0</v>
      </c>
      <c r="N70" s="112"/>
      <c r="O70" s="112"/>
      <c r="P70" s="112"/>
    </row>
    <row r="71" spans="1:16" ht="9.9499999999999993" customHeight="1">
      <c r="A71" s="112"/>
      <c r="B71" s="223" t="s">
        <v>192</v>
      </c>
      <c r="C71" s="223"/>
      <c r="D71" s="223"/>
      <c r="E71" s="223"/>
      <c r="F71" s="224">
        <v>22.15</v>
      </c>
      <c r="G71" s="224"/>
      <c r="H71" s="224"/>
      <c r="I71" s="110">
        <v>0</v>
      </c>
      <c r="J71" s="225">
        <v>0.11</v>
      </c>
      <c r="K71" s="225"/>
      <c r="L71" s="225"/>
      <c r="M71" s="110">
        <v>0.11</v>
      </c>
      <c r="N71" s="112"/>
      <c r="O71" s="112"/>
      <c r="P71" s="112"/>
    </row>
    <row r="72" spans="1:16" ht="9.9499999999999993" customHeight="1">
      <c r="A72" s="112"/>
      <c r="B72" s="226" t="s">
        <v>193</v>
      </c>
      <c r="C72" s="226"/>
      <c r="D72" s="226"/>
      <c r="E72" s="226"/>
      <c r="F72" s="227">
        <v>19511.650000000001</v>
      </c>
      <c r="G72" s="227"/>
      <c r="H72" s="227"/>
      <c r="I72" s="111">
        <v>0.74</v>
      </c>
      <c r="J72" s="228">
        <v>100.13</v>
      </c>
      <c r="K72" s="228"/>
      <c r="L72" s="228"/>
      <c r="M72" s="79" t="s">
        <v>194</v>
      </c>
      <c r="N72" s="112"/>
      <c r="O72" s="112"/>
      <c r="P72" s="112"/>
    </row>
    <row r="73" spans="1:16" ht="9" customHeight="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</row>
    <row r="74" spans="1:16" ht="15" customHeight="1">
      <c r="A74" s="112"/>
      <c r="B74" s="229" t="s">
        <v>50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</row>
    <row r="75" spans="1:16" ht="20.100000000000001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</row>
  </sheetData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7" customWidth="1"/>
    <col min="2" max="5" width="10.75" style="57" customWidth="1"/>
    <col min="6" max="256" width="8.625" style="57"/>
    <col min="257" max="257" width="35.75" style="57" customWidth="1"/>
    <col min="258" max="261" width="10.75" style="57" customWidth="1"/>
    <col min="262" max="512" width="8.625" style="57"/>
    <col min="513" max="513" width="35.75" style="57" customWidth="1"/>
    <col min="514" max="517" width="10.75" style="57" customWidth="1"/>
    <col min="518" max="768" width="8.625" style="57"/>
    <col min="769" max="769" width="35.75" style="57" customWidth="1"/>
    <col min="770" max="773" width="10.75" style="57" customWidth="1"/>
    <col min="774" max="1024" width="8.625" style="57"/>
    <col min="1025" max="1025" width="35.75" style="57" customWidth="1"/>
    <col min="1026" max="1029" width="10.75" style="57" customWidth="1"/>
    <col min="1030" max="1280" width="8.625" style="57"/>
    <col min="1281" max="1281" width="35.75" style="57" customWidth="1"/>
    <col min="1282" max="1285" width="10.75" style="57" customWidth="1"/>
    <col min="1286" max="1536" width="8.625" style="57"/>
    <col min="1537" max="1537" width="35.75" style="57" customWidth="1"/>
    <col min="1538" max="1541" width="10.75" style="57" customWidth="1"/>
    <col min="1542" max="1792" width="8.625" style="57"/>
    <col min="1793" max="1793" width="35.75" style="57" customWidth="1"/>
    <col min="1794" max="1797" width="10.75" style="57" customWidth="1"/>
    <col min="1798" max="2048" width="8.625" style="57"/>
    <col min="2049" max="2049" width="35.75" style="57" customWidth="1"/>
    <col min="2050" max="2053" width="10.75" style="57" customWidth="1"/>
    <col min="2054" max="2304" width="8.625" style="57"/>
    <col min="2305" max="2305" width="35.75" style="57" customWidth="1"/>
    <col min="2306" max="2309" width="10.75" style="57" customWidth="1"/>
    <col min="2310" max="2560" width="8.625" style="57"/>
    <col min="2561" max="2561" width="35.75" style="57" customWidth="1"/>
    <col min="2562" max="2565" width="10.75" style="57" customWidth="1"/>
    <col min="2566" max="2816" width="8.625" style="57"/>
    <col min="2817" max="2817" width="35.75" style="57" customWidth="1"/>
    <col min="2818" max="2821" width="10.75" style="57" customWidth="1"/>
    <col min="2822" max="3072" width="8.625" style="57"/>
    <col min="3073" max="3073" width="35.75" style="57" customWidth="1"/>
    <col min="3074" max="3077" width="10.75" style="57" customWidth="1"/>
    <col min="3078" max="3328" width="8.625" style="57"/>
    <col min="3329" max="3329" width="35.75" style="57" customWidth="1"/>
    <col min="3330" max="3333" width="10.75" style="57" customWidth="1"/>
    <col min="3334" max="3584" width="8.625" style="57"/>
    <col min="3585" max="3585" width="35.75" style="57" customWidth="1"/>
    <col min="3586" max="3589" width="10.75" style="57" customWidth="1"/>
    <col min="3590" max="3840" width="8.625" style="57"/>
    <col min="3841" max="3841" width="35.75" style="57" customWidth="1"/>
    <col min="3842" max="3845" width="10.75" style="57" customWidth="1"/>
    <col min="3846" max="4096" width="8.625" style="57"/>
    <col min="4097" max="4097" width="35.75" style="57" customWidth="1"/>
    <col min="4098" max="4101" width="10.75" style="57" customWidth="1"/>
    <col min="4102" max="4352" width="8.625" style="57"/>
    <col min="4353" max="4353" width="35.75" style="57" customWidth="1"/>
    <col min="4354" max="4357" width="10.75" style="57" customWidth="1"/>
    <col min="4358" max="4608" width="8.625" style="57"/>
    <col min="4609" max="4609" width="35.75" style="57" customWidth="1"/>
    <col min="4610" max="4613" width="10.75" style="57" customWidth="1"/>
    <col min="4614" max="4864" width="8.625" style="57"/>
    <col min="4865" max="4865" width="35.75" style="57" customWidth="1"/>
    <col min="4866" max="4869" width="10.75" style="57" customWidth="1"/>
    <col min="4870" max="5120" width="8.625" style="57"/>
    <col min="5121" max="5121" width="35.75" style="57" customWidth="1"/>
    <col min="5122" max="5125" width="10.75" style="57" customWidth="1"/>
    <col min="5126" max="5376" width="8.625" style="57"/>
    <col min="5377" max="5377" width="35.75" style="57" customWidth="1"/>
    <col min="5378" max="5381" width="10.75" style="57" customWidth="1"/>
    <col min="5382" max="5632" width="8.625" style="57"/>
    <col min="5633" max="5633" width="35.75" style="57" customWidth="1"/>
    <col min="5634" max="5637" width="10.75" style="57" customWidth="1"/>
    <col min="5638" max="5888" width="8.625" style="57"/>
    <col min="5889" max="5889" width="35.75" style="57" customWidth="1"/>
    <col min="5890" max="5893" width="10.75" style="57" customWidth="1"/>
    <col min="5894" max="6144" width="8.625" style="57"/>
    <col min="6145" max="6145" width="35.75" style="57" customWidth="1"/>
    <col min="6146" max="6149" width="10.75" style="57" customWidth="1"/>
    <col min="6150" max="6400" width="8.625" style="57"/>
    <col min="6401" max="6401" width="35.75" style="57" customWidth="1"/>
    <col min="6402" max="6405" width="10.75" style="57" customWidth="1"/>
    <col min="6406" max="6656" width="8.625" style="57"/>
    <col min="6657" max="6657" width="35.75" style="57" customWidth="1"/>
    <col min="6658" max="6661" width="10.75" style="57" customWidth="1"/>
    <col min="6662" max="6912" width="8.625" style="57"/>
    <col min="6913" max="6913" width="35.75" style="57" customWidth="1"/>
    <col min="6914" max="6917" width="10.75" style="57" customWidth="1"/>
    <col min="6918" max="7168" width="8.625" style="57"/>
    <col min="7169" max="7169" width="35.75" style="57" customWidth="1"/>
    <col min="7170" max="7173" width="10.75" style="57" customWidth="1"/>
    <col min="7174" max="7424" width="8.625" style="57"/>
    <col min="7425" max="7425" width="35.75" style="57" customWidth="1"/>
    <col min="7426" max="7429" width="10.75" style="57" customWidth="1"/>
    <col min="7430" max="7680" width="8.625" style="57"/>
    <col min="7681" max="7681" width="35.75" style="57" customWidth="1"/>
    <col min="7682" max="7685" width="10.75" style="57" customWidth="1"/>
    <col min="7686" max="7936" width="8.625" style="57"/>
    <col min="7937" max="7937" width="35.75" style="57" customWidth="1"/>
    <col min="7938" max="7941" width="10.75" style="57" customWidth="1"/>
    <col min="7942" max="8192" width="8.625" style="57"/>
    <col min="8193" max="8193" width="35.75" style="57" customWidth="1"/>
    <col min="8194" max="8197" width="10.75" style="57" customWidth="1"/>
    <col min="8198" max="8448" width="8.625" style="57"/>
    <col min="8449" max="8449" width="35.75" style="57" customWidth="1"/>
    <col min="8450" max="8453" width="10.75" style="57" customWidth="1"/>
    <col min="8454" max="8704" width="8.625" style="57"/>
    <col min="8705" max="8705" width="35.75" style="57" customWidth="1"/>
    <col min="8706" max="8709" width="10.75" style="57" customWidth="1"/>
    <col min="8710" max="8960" width="8.625" style="57"/>
    <col min="8961" max="8961" width="35.75" style="57" customWidth="1"/>
    <col min="8962" max="8965" width="10.75" style="57" customWidth="1"/>
    <col min="8966" max="9216" width="8.625" style="57"/>
    <col min="9217" max="9217" width="35.75" style="57" customWidth="1"/>
    <col min="9218" max="9221" width="10.75" style="57" customWidth="1"/>
    <col min="9222" max="9472" width="8.625" style="57"/>
    <col min="9473" max="9473" width="35.75" style="57" customWidth="1"/>
    <col min="9474" max="9477" width="10.75" style="57" customWidth="1"/>
    <col min="9478" max="9728" width="8.625" style="57"/>
    <col min="9729" max="9729" width="35.75" style="57" customWidth="1"/>
    <col min="9730" max="9733" width="10.75" style="57" customWidth="1"/>
    <col min="9734" max="9984" width="8.625" style="57"/>
    <col min="9985" max="9985" width="35.75" style="57" customWidth="1"/>
    <col min="9986" max="9989" width="10.75" style="57" customWidth="1"/>
    <col min="9990" max="10240" width="8.625" style="57"/>
    <col min="10241" max="10241" width="35.75" style="57" customWidth="1"/>
    <col min="10242" max="10245" width="10.75" style="57" customWidth="1"/>
    <col min="10246" max="10496" width="8.625" style="57"/>
    <col min="10497" max="10497" width="35.75" style="57" customWidth="1"/>
    <col min="10498" max="10501" width="10.75" style="57" customWidth="1"/>
    <col min="10502" max="10752" width="8.625" style="57"/>
    <col min="10753" max="10753" width="35.75" style="57" customWidth="1"/>
    <col min="10754" max="10757" width="10.75" style="57" customWidth="1"/>
    <col min="10758" max="11008" width="8.625" style="57"/>
    <col min="11009" max="11009" width="35.75" style="57" customWidth="1"/>
    <col min="11010" max="11013" width="10.75" style="57" customWidth="1"/>
    <col min="11014" max="11264" width="8.625" style="57"/>
    <col min="11265" max="11265" width="35.75" style="57" customWidth="1"/>
    <col min="11266" max="11269" width="10.75" style="57" customWidth="1"/>
    <col min="11270" max="11520" width="8.625" style="57"/>
    <col min="11521" max="11521" width="35.75" style="57" customWidth="1"/>
    <col min="11522" max="11525" width="10.75" style="57" customWidth="1"/>
    <col min="11526" max="11776" width="8.625" style="57"/>
    <col min="11777" max="11777" width="35.75" style="57" customWidth="1"/>
    <col min="11778" max="11781" width="10.75" style="57" customWidth="1"/>
    <col min="11782" max="12032" width="8.625" style="57"/>
    <col min="12033" max="12033" width="35.75" style="57" customWidth="1"/>
    <col min="12034" max="12037" width="10.75" style="57" customWidth="1"/>
    <col min="12038" max="12288" width="8.625" style="57"/>
    <col min="12289" max="12289" width="35.75" style="57" customWidth="1"/>
    <col min="12290" max="12293" width="10.75" style="57" customWidth="1"/>
    <col min="12294" max="12544" width="8.625" style="57"/>
    <col min="12545" max="12545" width="35.75" style="57" customWidth="1"/>
    <col min="12546" max="12549" width="10.75" style="57" customWidth="1"/>
    <col min="12550" max="12800" width="8.625" style="57"/>
    <col min="12801" max="12801" width="35.75" style="57" customWidth="1"/>
    <col min="12802" max="12805" width="10.75" style="57" customWidth="1"/>
    <col min="12806" max="13056" width="8.625" style="57"/>
    <col min="13057" max="13057" width="35.75" style="57" customWidth="1"/>
    <col min="13058" max="13061" width="10.75" style="57" customWidth="1"/>
    <col min="13062" max="13312" width="8.625" style="57"/>
    <col min="13313" max="13313" width="35.75" style="57" customWidth="1"/>
    <col min="13314" max="13317" width="10.75" style="57" customWidth="1"/>
    <col min="13318" max="13568" width="8.625" style="57"/>
    <col min="13569" max="13569" width="35.75" style="57" customWidth="1"/>
    <col min="13570" max="13573" width="10.75" style="57" customWidth="1"/>
    <col min="13574" max="13824" width="8.625" style="57"/>
    <col min="13825" max="13825" width="35.75" style="57" customWidth="1"/>
    <col min="13826" max="13829" width="10.75" style="57" customWidth="1"/>
    <col min="13830" max="14080" width="8.625" style="57"/>
    <col min="14081" max="14081" width="35.75" style="57" customWidth="1"/>
    <col min="14082" max="14085" width="10.75" style="57" customWidth="1"/>
    <col min="14086" max="14336" width="8.625" style="57"/>
    <col min="14337" max="14337" width="35.75" style="57" customWidth="1"/>
    <col min="14338" max="14341" width="10.75" style="57" customWidth="1"/>
    <col min="14342" max="14592" width="8.625" style="57"/>
    <col min="14593" max="14593" width="35.75" style="57" customWidth="1"/>
    <col min="14594" max="14597" width="10.75" style="57" customWidth="1"/>
    <col min="14598" max="14848" width="8.625" style="57"/>
    <col min="14849" max="14849" width="35.75" style="57" customWidth="1"/>
    <col min="14850" max="14853" width="10.75" style="57" customWidth="1"/>
    <col min="14854" max="15104" width="8.625" style="57"/>
    <col min="15105" max="15105" width="35.75" style="57" customWidth="1"/>
    <col min="15106" max="15109" width="10.75" style="57" customWidth="1"/>
    <col min="15110" max="15360" width="8.625" style="57"/>
    <col min="15361" max="15361" width="35.75" style="57" customWidth="1"/>
    <col min="15362" max="15365" width="10.75" style="57" customWidth="1"/>
    <col min="15366" max="15616" width="8.625" style="57"/>
    <col min="15617" max="15617" width="35.75" style="57" customWidth="1"/>
    <col min="15618" max="15621" width="10.75" style="57" customWidth="1"/>
    <col min="15622" max="15872" width="8.625" style="57"/>
    <col min="15873" max="15873" width="35.75" style="57" customWidth="1"/>
    <col min="15874" max="15877" width="10.75" style="57" customWidth="1"/>
    <col min="15878" max="16128" width="8.625" style="57"/>
    <col min="16129" max="16129" width="35.75" style="57" customWidth="1"/>
    <col min="16130" max="16133" width="10.75" style="57" customWidth="1"/>
    <col min="16134" max="16384" width="8.625" style="57"/>
  </cols>
  <sheetData>
    <row r="1" spans="1:5">
      <c r="A1" s="262" t="s">
        <v>240</v>
      </c>
      <c r="B1" s="263"/>
      <c r="C1" s="263"/>
      <c r="D1" s="263"/>
      <c r="E1" s="263"/>
    </row>
    <row r="2" spans="1:5">
      <c r="A2" s="262" t="s">
        <v>241</v>
      </c>
      <c r="B2" s="263"/>
      <c r="C2" s="263"/>
      <c r="D2" s="263"/>
      <c r="E2" s="263"/>
    </row>
    <row r="3" spans="1:5">
      <c r="A3" s="262" t="s">
        <v>250</v>
      </c>
      <c r="B3" s="263"/>
      <c r="C3" s="263"/>
      <c r="D3" s="263"/>
      <c r="E3" s="263"/>
    </row>
    <row r="4" spans="1:5">
      <c r="A4" s="80" t="s">
        <v>129</v>
      </c>
      <c r="B4" s="262" t="s">
        <v>130</v>
      </c>
      <c r="C4" s="263"/>
      <c r="D4" s="263"/>
      <c r="E4" s="263"/>
    </row>
    <row r="5" spans="1:5">
      <c r="A5" s="80" t="s">
        <v>243</v>
      </c>
      <c r="B5" s="262" t="s">
        <v>244</v>
      </c>
      <c r="C5" s="263"/>
      <c r="D5" s="263"/>
      <c r="E5" s="263"/>
    </row>
    <row r="6" spans="1:5">
      <c r="A6" s="80" t="s">
        <v>251</v>
      </c>
      <c r="B6" s="81" t="s">
        <v>207</v>
      </c>
    </row>
    <row r="7" spans="1:5" ht="22.5">
      <c r="A7" s="82" t="s">
        <v>8</v>
      </c>
      <c r="B7" s="82" t="s">
        <v>135</v>
      </c>
      <c r="C7" s="82" t="s">
        <v>136</v>
      </c>
      <c r="D7" s="82" t="s">
        <v>246</v>
      </c>
      <c r="E7" s="82" t="s">
        <v>247</v>
      </c>
    </row>
    <row r="8" spans="1:5">
      <c r="A8" s="262" t="s">
        <v>248</v>
      </c>
      <c r="B8" s="263"/>
      <c r="C8" s="263"/>
      <c r="D8" s="263"/>
      <c r="E8" s="263"/>
    </row>
    <row r="9" spans="1:5">
      <c r="A9" s="81" t="s">
        <v>139</v>
      </c>
      <c r="B9" s="83">
        <v>0</v>
      </c>
      <c r="C9" s="83">
        <v>0</v>
      </c>
      <c r="D9" s="83">
        <v>0</v>
      </c>
      <c r="E9" s="83">
        <v>0</v>
      </c>
    </row>
    <row r="10" spans="1:5">
      <c r="A10" s="81" t="s">
        <v>140</v>
      </c>
      <c r="B10" s="83">
        <v>0</v>
      </c>
      <c r="C10" s="83">
        <v>0</v>
      </c>
      <c r="D10" s="83">
        <v>0</v>
      </c>
      <c r="E10" s="83">
        <v>0</v>
      </c>
    </row>
    <row r="11" spans="1:5">
      <c r="A11" s="81" t="s">
        <v>141</v>
      </c>
    </row>
    <row r="12" spans="1:5">
      <c r="A12" s="81" t="s">
        <v>142</v>
      </c>
      <c r="B12" s="83">
        <v>0</v>
      </c>
      <c r="C12" s="83">
        <v>0</v>
      </c>
      <c r="D12" s="83">
        <v>0</v>
      </c>
      <c r="E12" s="83">
        <v>0</v>
      </c>
    </row>
    <row r="13" spans="1:5">
      <c r="A13" s="81" t="s">
        <v>143</v>
      </c>
      <c r="B13" s="83">
        <v>0</v>
      </c>
      <c r="C13" s="83">
        <v>0</v>
      </c>
      <c r="D13" s="83">
        <v>0</v>
      </c>
      <c r="E13" s="83">
        <v>0</v>
      </c>
    </row>
    <row r="14" spans="1:5">
      <c r="A14" s="81" t="s">
        <v>144</v>
      </c>
      <c r="B14" s="83">
        <v>0</v>
      </c>
      <c r="C14" s="83">
        <v>0</v>
      </c>
      <c r="D14" s="83">
        <v>0</v>
      </c>
      <c r="E14" s="83">
        <v>0</v>
      </c>
    </row>
    <row r="15" spans="1:5">
      <c r="A15" s="81" t="s">
        <v>145</v>
      </c>
      <c r="B15" s="83">
        <v>0</v>
      </c>
      <c r="C15" s="83">
        <v>0</v>
      </c>
      <c r="D15" s="83">
        <v>0</v>
      </c>
      <c r="E15" s="83">
        <v>0</v>
      </c>
    </row>
    <row r="16" spans="1:5">
      <c r="A16" s="81" t="s">
        <v>208</v>
      </c>
      <c r="B16" s="83">
        <v>3037.5</v>
      </c>
      <c r="C16" s="83">
        <v>0.83677999999999997</v>
      </c>
      <c r="D16" s="83">
        <v>94.23</v>
      </c>
      <c r="E16" s="83">
        <v>89.92</v>
      </c>
    </row>
    <row r="17" spans="1:5">
      <c r="A17" s="81" t="s">
        <v>147</v>
      </c>
      <c r="B17" s="83">
        <v>20.9</v>
      </c>
      <c r="C17" s="83">
        <v>5.7600000000000004E-3</v>
      </c>
      <c r="D17" s="83">
        <v>0.65</v>
      </c>
      <c r="E17" s="83">
        <v>0.62</v>
      </c>
    </row>
    <row r="18" spans="1:5">
      <c r="A18" s="81" t="s">
        <v>209</v>
      </c>
      <c r="B18" s="83">
        <v>0</v>
      </c>
      <c r="C18" s="83">
        <v>0</v>
      </c>
      <c r="D18" s="83">
        <v>0</v>
      </c>
      <c r="E18" s="83">
        <v>0</v>
      </c>
    </row>
    <row r="19" spans="1:5">
      <c r="A19" s="81" t="s">
        <v>149</v>
      </c>
      <c r="B19" s="83">
        <v>0</v>
      </c>
      <c r="C19" s="83">
        <v>0</v>
      </c>
      <c r="D19" s="83">
        <v>0</v>
      </c>
      <c r="E19" s="83">
        <v>0</v>
      </c>
    </row>
    <row r="20" spans="1:5">
      <c r="A20" s="81" t="s">
        <v>150</v>
      </c>
      <c r="B20" s="83">
        <v>0</v>
      </c>
      <c r="C20" s="83">
        <v>0</v>
      </c>
      <c r="D20" s="83">
        <v>0</v>
      </c>
      <c r="E20" s="83">
        <v>0</v>
      </c>
    </row>
    <row r="21" spans="1:5">
      <c r="A21" s="81" t="s">
        <v>210</v>
      </c>
      <c r="B21" s="83">
        <v>0</v>
      </c>
      <c r="C21" s="83">
        <v>0</v>
      </c>
      <c r="D21" s="83">
        <v>0</v>
      </c>
      <c r="E21" s="83">
        <v>0</v>
      </c>
    </row>
    <row r="22" spans="1:5">
      <c r="A22" s="81" t="s">
        <v>211</v>
      </c>
    </row>
    <row r="23" spans="1:5">
      <c r="A23" s="81" t="s">
        <v>212</v>
      </c>
      <c r="B23" s="83">
        <v>0</v>
      </c>
      <c r="C23" s="83">
        <v>0</v>
      </c>
      <c r="D23" s="83">
        <v>0</v>
      </c>
      <c r="E23" s="83">
        <v>0</v>
      </c>
    </row>
    <row r="24" spans="1:5">
      <c r="A24" s="81" t="s">
        <v>213</v>
      </c>
      <c r="B24" s="83">
        <v>0</v>
      </c>
      <c r="C24" s="83">
        <v>0</v>
      </c>
      <c r="D24" s="83">
        <v>0</v>
      </c>
      <c r="E24" s="83">
        <v>0</v>
      </c>
    </row>
    <row r="25" spans="1:5">
      <c r="A25" s="81" t="s">
        <v>214</v>
      </c>
      <c r="B25" s="83">
        <v>0</v>
      </c>
      <c r="C25" s="83">
        <v>0</v>
      </c>
      <c r="D25" s="83">
        <v>0</v>
      </c>
      <c r="E25" s="83">
        <v>0</v>
      </c>
    </row>
    <row r="26" spans="1:5">
      <c r="A26" s="81" t="s">
        <v>215</v>
      </c>
      <c r="B26" s="83">
        <v>0</v>
      </c>
      <c r="C26" s="83">
        <v>0</v>
      </c>
      <c r="D26" s="83">
        <v>0</v>
      </c>
      <c r="E26" s="83">
        <v>0</v>
      </c>
    </row>
    <row r="27" spans="1:5">
      <c r="A27" s="80" t="s">
        <v>61</v>
      </c>
      <c r="B27" s="84">
        <v>3058.4</v>
      </c>
      <c r="C27" s="84">
        <v>0.84253999999999996</v>
      </c>
      <c r="D27" s="84">
        <v>94.88</v>
      </c>
      <c r="E27" s="84">
        <v>90.54</v>
      </c>
    </row>
    <row r="28" spans="1:5">
      <c r="A28" s="262" t="s">
        <v>94</v>
      </c>
      <c r="B28" s="263"/>
      <c r="C28" s="263"/>
      <c r="D28" s="263"/>
      <c r="E28" s="263"/>
    </row>
    <row r="29" spans="1:5">
      <c r="A29" s="81" t="s">
        <v>216</v>
      </c>
      <c r="B29" s="83">
        <v>0</v>
      </c>
      <c r="C29" s="83">
        <v>0</v>
      </c>
      <c r="D29" s="83">
        <v>0</v>
      </c>
      <c r="E29" s="83">
        <v>0</v>
      </c>
    </row>
    <row r="30" spans="1:5">
      <c r="A30" s="81" t="s">
        <v>217</v>
      </c>
      <c r="B30" s="83">
        <v>91.75</v>
      </c>
      <c r="C30" s="83">
        <v>2.528E-2</v>
      </c>
      <c r="D30" s="83">
        <v>2.85</v>
      </c>
      <c r="E30" s="83">
        <v>2.72</v>
      </c>
    </row>
    <row r="31" spans="1:5">
      <c r="A31" s="81" t="s">
        <v>218</v>
      </c>
      <c r="B31" s="83">
        <v>0</v>
      </c>
      <c r="C31" s="83">
        <v>0</v>
      </c>
      <c r="D31" s="83">
        <v>0</v>
      </c>
      <c r="E31" s="83">
        <v>0</v>
      </c>
    </row>
    <row r="32" spans="1:5">
      <c r="A32" s="81" t="s">
        <v>219</v>
      </c>
      <c r="B32" s="83">
        <v>0</v>
      </c>
      <c r="C32" s="83">
        <v>0</v>
      </c>
      <c r="D32" s="83">
        <v>0</v>
      </c>
      <c r="E32" s="83">
        <v>0</v>
      </c>
    </row>
    <row r="33" spans="1:5">
      <c r="A33" s="81" t="s">
        <v>220</v>
      </c>
      <c r="B33" s="83">
        <v>0</v>
      </c>
      <c r="C33" s="83">
        <v>0</v>
      </c>
      <c r="D33" s="83">
        <v>0</v>
      </c>
      <c r="E33" s="83">
        <v>0</v>
      </c>
    </row>
    <row r="34" spans="1:5">
      <c r="A34" s="81" t="s">
        <v>221</v>
      </c>
      <c r="B34" s="83">
        <v>0</v>
      </c>
      <c r="C34" s="83">
        <v>0</v>
      </c>
      <c r="D34" s="83">
        <v>0</v>
      </c>
      <c r="E34" s="83">
        <v>0</v>
      </c>
    </row>
    <row r="35" spans="1:5">
      <c r="A35" s="81" t="s">
        <v>222</v>
      </c>
      <c r="B35" s="83">
        <v>0</v>
      </c>
      <c r="C35" s="83">
        <v>0</v>
      </c>
      <c r="D35" s="83">
        <v>0</v>
      </c>
      <c r="E35" s="83">
        <v>0</v>
      </c>
    </row>
    <row r="36" spans="1:5">
      <c r="A36" s="81" t="s">
        <v>223</v>
      </c>
      <c r="B36" s="83">
        <v>0</v>
      </c>
      <c r="C36" s="83">
        <v>0</v>
      </c>
      <c r="D36" s="83">
        <v>0</v>
      </c>
      <c r="E36" s="83">
        <v>0</v>
      </c>
    </row>
    <row r="37" spans="1:5">
      <c r="A37" s="81" t="s">
        <v>224</v>
      </c>
      <c r="B37" s="83">
        <v>0</v>
      </c>
      <c r="C37" s="83">
        <v>0</v>
      </c>
      <c r="D37" s="83">
        <v>0</v>
      </c>
      <c r="E37" s="83">
        <v>0</v>
      </c>
    </row>
    <row r="38" spans="1:5">
      <c r="A38" s="81" t="s">
        <v>174</v>
      </c>
      <c r="B38" s="83">
        <v>58.81</v>
      </c>
      <c r="C38" s="83">
        <v>1.6199999999999999E-2</v>
      </c>
      <c r="D38" s="83">
        <v>1.82</v>
      </c>
      <c r="E38" s="83">
        <v>1.74</v>
      </c>
    </row>
    <row r="39" spans="1:5">
      <c r="A39" s="80" t="s">
        <v>108</v>
      </c>
      <c r="B39" s="84">
        <v>150.56</v>
      </c>
      <c r="C39" s="84">
        <v>4.1480000000000003E-2</v>
      </c>
      <c r="D39" s="84">
        <v>4.67</v>
      </c>
      <c r="E39" s="84">
        <v>4.46</v>
      </c>
    </row>
    <row r="40" spans="1:5">
      <c r="A40" s="262" t="s">
        <v>28</v>
      </c>
      <c r="B40" s="263"/>
      <c r="C40" s="263"/>
      <c r="D40" s="263"/>
      <c r="E40" s="263"/>
    </row>
    <row r="41" spans="1:5">
      <c r="A41" s="81" t="s">
        <v>225</v>
      </c>
      <c r="B41" s="83">
        <v>14.39</v>
      </c>
      <c r="C41" s="83">
        <v>0</v>
      </c>
      <c r="D41" s="83">
        <v>0.45</v>
      </c>
      <c r="E41" s="83">
        <v>0.43</v>
      </c>
    </row>
    <row r="42" spans="1:5">
      <c r="A42" s="80" t="s">
        <v>177</v>
      </c>
      <c r="B42" s="84">
        <v>14.39</v>
      </c>
      <c r="C42" s="84">
        <v>0</v>
      </c>
      <c r="D42" s="84">
        <v>0.45</v>
      </c>
      <c r="E42" s="84">
        <v>0.43</v>
      </c>
    </row>
    <row r="43" spans="1:5">
      <c r="A43" s="80" t="s">
        <v>178</v>
      </c>
      <c r="B43" s="84">
        <v>3223.35</v>
      </c>
      <c r="C43" s="84">
        <v>0.88402000000000003</v>
      </c>
      <c r="D43" s="84">
        <v>100</v>
      </c>
      <c r="E43" s="84">
        <v>95.43</v>
      </c>
    </row>
    <row r="44" spans="1:5">
      <c r="A44" s="262" t="s">
        <v>179</v>
      </c>
      <c r="B44" s="263"/>
      <c r="C44" s="263"/>
      <c r="D44" s="263"/>
      <c r="E44" s="263"/>
    </row>
    <row r="45" spans="1:5">
      <c r="A45" s="81" t="s">
        <v>226</v>
      </c>
      <c r="B45" s="83">
        <v>0</v>
      </c>
      <c r="C45" s="83">
        <v>0</v>
      </c>
      <c r="D45" s="83">
        <v>0</v>
      </c>
      <c r="E45" s="83">
        <v>0</v>
      </c>
    </row>
    <row r="46" spans="1:5">
      <c r="A46" s="81" t="s">
        <v>227</v>
      </c>
      <c r="B46" s="83">
        <v>0</v>
      </c>
      <c r="C46" s="83">
        <v>0</v>
      </c>
      <c r="D46" s="83">
        <v>0</v>
      </c>
      <c r="E46" s="83">
        <v>0</v>
      </c>
    </row>
    <row r="47" spans="1:5">
      <c r="A47" s="81" t="s">
        <v>228</v>
      </c>
      <c r="B47" s="83">
        <v>0</v>
      </c>
      <c r="C47" s="83">
        <v>0</v>
      </c>
      <c r="D47" s="83">
        <v>0</v>
      </c>
      <c r="E47" s="83">
        <v>0</v>
      </c>
    </row>
    <row r="48" spans="1:5">
      <c r="A48" s="80" t="s">
        <v>114</v>
      </c>
      <c r="B48" s="84">
        <v>0</v>
      </c>
      <c r="C48" s="84">
        <v>0</v>
      </c>
      <c r="D48" s="84">
        <v>0</v>
      </c>
      <c r="E48" s="84">
        <v>0</v>
      </c>
    </row>
    <row r="49" spans="1:5">
      <c r="A49" s="262" t="s">
        <v>183</v>
      </c>
      <c r="B49" s="263"/>
      <c r="C49" s="263"/>
      <c r="D49" s="263"/>
      <c r="E49" s="263"/>
    </row>
    <row r="50" spans="1:5">
      <c r="A50" s="81" t="s">
        <v>229</v>
      </c>
      <c r="B50" s="83">
        <v>0</v>
      </c>
      <c r="C50" s="83">
        <v>0</v>
      </c>
      <c r="D50" s="83">
        <v>0</v>
      </c>
      <c r="E50" s="83">
        <v>0</v>
      </c>
    </row>
    <row r="51" spans="1:5">
      <c r="A51" s="81" t="s">
        <v>230</v>
      </c>
      <c r="B51" s="83">
        <v>9.5299999999999994</v>
      </c>
      <c r="C51" s="83">
        <v>2.6199999999999999E-3</v>
      </c>
      <c r="D51" s="83">
        <v>0.3</v>
      </c>
      <c r="E51" s="83">
        <v>0.28000000000000003</v>
      </c>
    </row>
    <row r="52" spans="1:5">
      <c r="A52" s="81" t="s">
        <v>231</v>
      </c>
      <c r="B52" s="83">
        <v>0</v>
      </c>
      <c r="C52" s="83">
        <v>0</v>
      </c>
      <c r="D52" s="83">
        <v>0</v>
      </c>
      <c r="E52" s="83">
        <v>0</v>
      </c>
    </row>
    <row r="53" spans="1:5">
      <c r="A53" s="81" t="s">
        <v>232</v>
      </c>
      <c r="B53" s="83">
        <v>0</v>
      </c>
      <c r="C53" s="83">
        <v>0</v>
      </c>
      <c r="D53" s="83">
        <v>0</v>
      </c>
      <c r="E53" s="83">
        <v>0</v>
      </c>
    </row>
    <row r="54" spans="1:5">
      <c r="A54" s="80" t="s">
        <v>118</v>
      </c>
      <c r="B54" s="84">
        <v>9.5299999999999994</v>
      </c>
      <c r="C54" s="84">
        <v>2.6199999999999999E-3</v>
      </c>
      <c r="D54" s="84">
        <v>0.3</v>
      </c>
      <c r="E54" s="84">
        <v>0.28000000000000003</v>
      </c>
    </row>
    <row r="55" spans="1:5">
      <c r="A55" s="80" t="s">
        <v>187</v>
      </c>
      <c r="B55" s="84">
        <v>9.5299999999999994</v>
      </c>
      <c r="C55" s="84">
        <v>2.6199999999999999E-3</v>
      </c>
      <c r="D55" s="84">
        <v>0.3</v>
      </c>
      <c r="E55" s="84">
        <v>0.28000000000000003</v>
      </c>
    </row>
    <row r="56" spans="1:5">
      <c r="A56" s="80" t="s">
        <v>188</v>
      </c>
      <c r="B56" s="84">
        <v>3232.88</v>
      </c>
      <c r="C56" s="84">
        <v>0.88663999999999998</v>
      </c>
      <c r="D56" s="84">
        <v>100.3</v>
      </c>
      <c r="E56" s="84">
        <v>95.71</v>
      </c>
    </row>
    <row r="57" spans="1:5">
      <c r="A57" s="262" t="s">
        <v>45</v>
      </c>
      <c r="B57" s="263"/>
      <c r="C57" s="263"/>
      <c r="D57" s="263"/>
      <c r="E57" s="263"/>
    </row>
    <row r="58" spans="1:5">
      <c r="A58" s="81" t="s">
        <v>189</v>
      </c>
      <c r="B58" s="83">
        <v>0</v>
      </c>
      <c r="C58" s="83">
        <v>0</v>
      </c>
      <c r="D58" s="83">
        <v>0</v>
      </c>
      <c r="E58" s="83">
        <v>0</v>
      </c>
    </row>
    <row r="59" spans="1:5">
      <c r="A59" s="81" t="s">
        <v>190</v>
      </c>
      <c r="B59" s="83">
        <v>145</v>
      </c>
      <c r="C59" s="83">
        <v>3.9940000000000003E-2</v>
      </c>
      <c r="D59" s="83">
        <v>4.5</v>
      </c>
      <c r="E59" s="83">
        <v>4.29</v>
      </c>
    </row>
    <row r="60" spans="1:5">
      <c r="A60" s="80" t="s">
        <v>249</v>
      </c>
      <c r="B60" s="84">
        <v>145</v>
      </c>
      <c r="C60" s="84">
        <v>3.9940000000000003E-2</v>
      </c>
      <c r="D60" s="84">
        <v>4.5</v>
      </c>
      <c r="E60" s="84">
        <v>4.29</v>
      </c>
    </row>
    <row r="61" spans="1:5">
      <c r="A61" s="80" t="s">
        <v>193</v>
      </c>
      <c r="B61" s="84">
        <v>3377.88</v>
      </c>
      <c r="C61" s="84">
        <v>0.92657999999999996</v>
      </c>
      <c r="D61" s="84">
        <v>104.8</v>
      </c>
      <c r="E61" s="84">
        <v>100</v>
      </c>
    </row>
    <row r="63" spans="1:5">
      <c r="A63" s="262" t="s">
        <v>50</v>
      </c>
      <c r="B63" s="263"/>
      <c r="C63" s="263"/>
      <c r="D63" s="263"/>
      <c r="E63" s="263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62" customWidth="1"/>
    <col min="2" max="3" width="12" style="162" customWidth="1"/>
    <col min="4" max="5" width="16.375" style="162" customWidth="1"/>
    <col min="6" max="256" width="9" style="162"/>
    <col min="257" max="257" width="30.75" style="162" customWidth="1"/>
    <col min="258" max="259" width="12" style="162" customWidth="1"/>
    <col min="260" max="261" width="16.375" style="162" customWidth="1"/>
    <col min="262" max="512" width="9" style="162"/>
    <col min="513" max="513" width="30.75" style="162" customWidth="1"/>
    <col min="514" max="515" width="12" style="162" customWidth="1"/>
    <col min="516" max="517" width="16.375" style="162" customWidth="1"/>
    <col min="518" max="768" width="9" style="162"/>
    <col min="769" max="769" width="30.75" style="162" customWidth="1"/>
    <col min="770" max="771" width="12" style="162" customWidth="1"/>
    <col min="772" max="773" width="16.375" style="162" customWidth="1"/>
    <col min="774" max="1024" width="9" style="162"/>
    <col min="1025" max="1025" width="30.75" style="162" customWidth="1"/>
    <col min="1026" max="1027" width="12" style="162" customWidth="1"/>
    <col min="1028" max="1029" width="16.375" style="162" customWidth="1"/>
    <col min="1030" max="1280" width="9" style="162"/>
    <col min="1281" max="1281" width="30.75" style="162" customWidth="1"/>
    <col min="1282" max="1283" width="12" style="162" customWidth="1"/>
    <col min="1284" max="1285" width="16.375" style="162" customWidth="1"/>
    <col min="1286" max="1536" width="9" style="162"/>
    <col min="1537" max="1537" width="30.75" style="162" customWidth="1"/>
    <col min="1538" max="1539" width="12" style="162" customWidth="1"/>
    <col min="1540" max="1541" width="16.375" style="162" customWidth="1"/>
    <col min="1542" max="1792" width="9" style="162"/>
    <col min="1793" max="1793" width="30.75" style="162" customWidth="1"/>
    <col min="1794" max="1795" width="12" style="162" customWidth="1"/>
    <col min="1796" max="1797" width="16.375" style="162" customWidth="1"/>
    <col min="1798" max="2048" width="9" style="162"/>
    <col min="2049" max="2049" width="30.75" style="162" customWidth="1"/>
    <col min="2050" max="2051" width="12" style="162" customWidth="1"/>
    <col min="2052" max="2053" width="16.375" style="162" customWidth="1"/>
    <col min="2054" max="2304" width="9" style="162"/>
    <col min="2305" max="2305" width="30.75" style="162" customWidth="1"/>
    <col min="2306" max="2307" width="12" style="162" customWidth="1"/>
    <col min="2308" max="2309" width="16.375" style="162" customWidth="1"/>
    <col min="2310" max="2560" width="9" style="162"/>
    <col min="2561" max="2561" width="30.75" style="162" customWidth="1"/>
    <col min="2562" max="2563" width="12" style="162" customWidth="1"/>
    <col min="2564" max="2565" width="16.375" style="162" customWidth="1"/>
    <col min="2566" max="2816" width="9" style="162"/>
    <col min="2817" max="2817" width="30.75" style="162" customWidth="1"/>
    <col min="2818" max="2819" width="12" style="162" customWidth="1"/>
    <col min="2820" max="2821" width="16.375" style="162" customWidth="1"/>
    <col min="2822" max="3072" width="9" style="162"/>
    <col min="3073" max="3073" width="30.75" style="162" customWidth="1"/>
    <col min="3074" max="3075" width="12" style="162" customWidth="1"/>
    <col min="3076" max="3077" width="16.375" style="162" customWidth="1"/>
    <col min="3078" max="3328" width="9" style="162"/>
    <col min="3329" max="3329" width="30.75" style="162" customWidth="1"/>
    <col min="3330" max="3331" width="12" style="162" customWidth="1"/>
    <col min="3332" max="3333" width="16.375" style="162" customWidth="1"/>
    <col min="3334" max="3584" width="9" style="162"/>
    <col min="3585" max="3585" width="30.75" style="162" customWidth="1"/>
    <col min="3586" max="3587" width="12" style="162" customWidth="1"/>
    <col min="3588" max="3589" width="16.375" style="162" customWidth="1"/>
    <col min="3590" max="3840" width="9" style="162"/>
    <col min="3841" max="3841" width="30.75" style="162" customWidth="1"/>
    <col min="3842" max="3843" width="12" style="162" customWidth="1"/>
    <col min="3844" max="3845" width="16.375" style="162" customWidth="1"/>
    <col min="3846" max="4096" width="9" style="162"/>
    <col min="4097" max="4097" width="30.75" style="162" customWidth="1"/>
    <col min="4098" max="4099" width="12" style="162" customWidth="1"/>
    <col min="4100" max="4101" width="16.375" style="162" customWidth="1"/>
    <col min="4102" max="4352" width="9" style="162"/>
    <col min="4353" max="4353" width="30.75" style="162" customWidth="1"/>
    <col min="4354" max="4355" width="12" style="162" customWidth="1"/>
    <col min="4356" max="4357" width="16.375" style="162" customWidth="1"/>
    <col min="4358" max="4608" width="9" style="162"/>
    <col min="4609" max="4609" width="30.75" style="162" customWidth="1"/>
    <col min="4610" max="4611" width="12" style="162" customWidth="1"/>
    <col min="4612" max="4613" width="16.375" style="162" customWidth="1"/>
    <col min="4614" max="4864" width="9" style="162"/>
    <col min="4865" max="4865" width="30.75" style="162" customWidth="1"/>
    <col min="4866" max="4867" width="12" style="162" customWidth="1"/>
    <col min="4868" max="4869" width="16.375" style="162" customWidth="1"/>
    <col min="4870" max="5120" width="9" style="162"/>
    <col min="5121" max="5121" width="30.75" style="162" customWidth="1"/>
    <col min="5122" max="5123" width="12" style="162" customWidth="1"/>
    <col min="5124" max="5125" width="16.375" style="162" customWidth="1"/>
    <col min="5126" max="5376" width="9" style="162"/>
    <col min="5377" max="5377" width="30.75" style="162" customWidth="1"/>
    <col min="5378" max="5379" width="12" style="162" customWidth="1"/>
    <col min="5380" max="5381" width="16.375" style="162" customWidth="1"/>
    <col min="5382" max="5632" width="9" style="162"/>
    <col min="5633" max="5633" width="30.75" style="162" customWidth="1"/>
    <col min="5634" max="5635" width="12" style="162" customWidth="1"/>
    <col min="5636" max="5637" width="16.375" style="162" customWidth="1"/>
    <col min="5638" max="5888" width="9" style="162"/>
    <col min="5889" max="5889" width="30.75" style="162" customWidth="1"/>
    <col min="5890" max="5891" width="12" style="162" customWidth="1"/>
    <col min="5892" max="5893" width="16.375" style="162" customWidth="1"/>
    <col min="5894" max="6144" width="9" style="162"/>
    <col min="6145" max="6145" width="30.75" style="162" customWidth="1"/>
    <col min="6146" max="6147" width="12" style="162" customWidth="1"/>
    <col min="6148" max="6149" width="16.375" style="162" customWidth="1"/>
    <col min="6150" max="6400" width="9" style="162"/>
    <col min="6401" max="6401" width="30.75" style="162" customWidth="1"/>
    <col min="6402" max="6403" width="12" style="162" customWidth="1"/>
    <col min="6404" max="6405" width="16.375" style="162" customWidth="1"/>
    <col min="6406" max="6656" width="9" style="162"/>
    <col min="6657" max="6657" width="30.75" style="162" customWidth="1"/>
    <col min="6658" max="6659" width="12" style="162" customWidth="1"/>
    <col min="6660" max="6661" width="16.375" style="162" customWidth="1"/>
    <col min="6662" max="6912" width="9" style="162"/>
    <col min="6913" max="6913" width="30.75" style="162" customWidth="1"/>
    <col min="6914" max="6915" width="12" style="162" customWidth="1"/>
    <col min="6916" max="6917" width="16.375" style="162" customWidth="1"/>
    <col min="6918" max="7168" width="9" style="162"/>
    <col min="7169" max="7169" width="30.75" style="162" customWidth="1"/>
    <col min="7170" max="7171" width="12" style="162" customWidth="1"/>
    <col min="7172" max="7173" width="16.375" style="162" customWidth="1"/>
    <col min="7174" max="7424" width="9" style="162"/>
    <col min="7425" max="7425" width="30.75" style="162" customWidth="1"/>
    <col min="7426" max="7427" width="12" style="162" customWidth="1"/>
    <col min="7428" max="7429" width="16.375" style="162" customWidth="1"/>
    <col min="7430" max="7680" width="9" style="162"/>
    <col min="7681" max="7681" width="30.75" style="162" customWidth="1"/>
    <col min="7682" max="7683" width="12" style="162" customWidth="1"/>
    <col min="7684" max="7685" width="16.375" style="162" customWidth="1"/>
    <col min="7686" max="7936" width="9" style="162"/>
    <col min="7937" max="7937" width="30.75" style="162" customWidth="1"/>
    <col min="7938" max="7939" width="12" style="162" customWidth="1"/>
    <col min="7940" max="7941" width="16.375" style="162" customWidth="1"/>
    <col min="7942" max="8192" width="9" style="162"/>
    <col min="8193" max="8193" width="30.75" style="162" customWidth="1"/>
    <col min="8194" max="8195" width="12" style="162" customWidth="1"/>
    <col min="8196" max="8197" width="16.375" style="162" customWidth="1"/>
    <col min="8198" max="8448" width="9" style="162"/>
    <col min="8449" max="8449" width="30.75" style="162" customWidth="1"/>
    <col min="8450" max="8451" width="12" style="162" customWidth="1"/>
    <col min="8452" max="8453" width="16.375" style="162" customWidth="1"/>
    <col min="8454" max="8704" width="9" style="162"/>
    <col min="8705" max="8705" width="30.75" style="162" customWidth="1"/>
    <col min="8706" max="8707" width="12" style="162" customWidth="1"/>
    <col min="8708" max="8709" width="16.375" style="162" customWidth="1"/>
    <col min="8710" max="8960" width="9" style="162"/>
    <col min="8961" max="8961" width="30.75" style="162" customWidth="1"/>
    <col min="8962" max="8963" width="12" style="162" customWidth="1"/>
    <col min="8964" max="8965" width="16.375" style="162" customWidth="1"/>
    <col min="8966" max="9216" width="9" style="162"/>
    <col min="9217" max="9217" width="30.75" style="162" customWidth="1"/>
    <col min="9218" max="9219" width="12" style="162" customWidth="1"/>
    <col min="9220" max="9221" width="16.375" style="162" customWidth="1"/>
    <col min="9222" max="9472" width="9" style="162"/>
    <col min="9473" max="9473" width="30.75" style="162" customWidth="1"/>
    <col min="9474" max="9475" width="12" style="162" customWidth="1"/>
    <col min="9476" max="9477" width="16.375" style="162" customWidth="1"/>
    <col min="9478" max="9728" width="9" style="162"/>
    <col min="9729" max="9729" width="30.75" style="162" customWidth="1"/>
    <col min="9730" max="9731" width="12" style="162" customWidth="1"/>
    <col min="9732" max="9733" width="16.375" style="162" customWidth="1"/>
    <col min="9734" max="9984" width="9" style="162"/>
    <col min="9985" max="9985" width="30.75" style="162" customWidth="1"/>
    <col min="9986" max="9987" width="12" style="162" customWidth="1"/>
    <col min="9988" max="9989" width="16.375" style="162" customWidth="1"/>
    <col min="9990" max="10240" width="9" style="162"/>
    <col min="10241" max="10241" width="30.75" style="162" customWidth="1"/>
    <col min="10242" max="10243" width="12" style="162" customWidth="1"/>
    <col min="10244" max="10245" width="16.375" style="162" customWidth="1"/>
    <col min="10246" max="10496" width="9" style="162"/>
    <col min="10497" max="10497" width="30.75" style="162" customWidth="1"/>
    <col min="10498" max="10499" width="12" style="162" customWidth="1"/>
    <col min="10500" max="10501" width="16.375" style="162" customWidth="1"/>
    <col min="10502" max="10752" width="9" style="162"/>
    <col min="10753" max="10753" width="30.75" style="162" customWidth="1"/>
    <col min="10754" max="10755" width="12" style="162" customWidth="1"/>
    <col min="10756" max="10757" width="16.375" style="162" customWidth="1"/>
    <col min="10758" max="11008" width="9" style="162"/>
    <col min="11009" max="11009" width="30.75" style="162" customWidth="1"/>
    <col min="11010" max="11011" width="12" style="162" customWidth="1"/>
    <col min="11012" max="11013" width="16.375" style="162" customWidth="1"/>
    <col min="11014" max="11264" width="9" style="162"/>
    <col min="11265" max="11265" width="30.75" style="162" customWidth="1"/>
    <col min="11266" max="11267" width="12" style="162" customWidth="1"/>
    <col min="11268" max="11269" width="16.375" style="162" customWidth="1"/>
    <col min="11270" max="11520" width="9" style="162"/>
    <col min="11521" max="11521" width="30.75" style="162" customWidth="1"/>
    <col min="11522" max="11523" width="12" style="162" customWidth="1"/>
    <col min="11524" max="11525" width="16.375" style="162" customWidth="1"/>
    <col min="11526" max="11776" width="9" style="162"/>
    <col min="11777" max="11777" width="30.75" style="162" customWidth="1"/>
    <col min="11778" max="11779" width="12" style="162" customWidth="1"/>
    <col min="11780" max="11781" width="16.375" style="162" customWidth="1"/>
    <col min="11782" max="12032" width="9" style="162"/>
    <col min="12033" max="12033" width="30.75" style="162" customWidth="1"/>
    <col min="12034" max="12035" width="12" style="162" customWidth="1"/>
    <col min="12036" max="12037" width="16.375" style="162" customWidth="1"/>
    <col min="12038" max="12288" width="9" style="162"/>
    <col min="12289" max="12289" width="30.75" style="162" customWidth="1"/>
    <col min="12290" max="12291" width="12" style="162" customWidth="1"/>
    <col min="12292" max="12293" width="16.375" style="162" customWidth="1"/>
    <col min="12294" max="12544" width="9" style="162"/>
    <col min="12545" max="12545" width="30.75" style="162" customWidth="1"/>
    <col min="12546" max="12547" width="12" style="162" customWidth="1"/>
    <col min="12548" max="12549" width="16.375" style="162" customWidth="1"/>
    <col min="12550" max="12800" width="9" style="162"/>
    <col min="12801" max="12801" width="30.75" style="162" customWidth="1"/>
    <col min="12802" max="12803" width="12" style="162" customWidth="1"/>
    <col min="12804" max="12805" width="16.375" style="162" customWidth="1"/>
    <col min="12806" max="13056" width="9" style="162"/>
    <col min="13057" max="13057" width="30.75" style="162" customWidth="1"/>
    <col min="13058" max="13059" width="12" style="162" customWidth="1"/>
    <col min="13060" max="13061" width="16.375" style="162" customWidth="1"/>
    <col min="13062" max="13312" width="9" style="162"/>
    <col min="13313" max="13313" width="30.75" style="162" customWidth="1"/>
    <col min="13314" max="13315" width="12" style="162" customWidth="1"/>
    <col min="13316" max="13317" width="16.375" style="162" customWidth="1"/>
    <col min="13318" max="13568" width="9" style="162"/>
    <col min="13569" max="13569" width="30.75" style="162" customWidth="1"/>
    <col min="13570" max="13571" width="12" style="162" customWidth="1"/>
    <col min="13572" max="13573" width="16.375" style="162" customWidth="1"/>
    <col min="13574" max="13824" width="9" style="162"/>
    <col min="13825" max="13825" width="30.75" style="162" customWidth="1"/>
    <col min="13826" max="13827" width="12" style="162" customWidth="1"/>
    <col min="13828" max="13829" width="16.375" style="162" customWidth="1"/>
    <col min="13830" max="14080" width="9" style="162"/>
    <col min="14081" max="14081" width="30.75" style="162" customWidth="1"/>
    <col min="14082" max="14083" width="12" style="162" customWidth="1"/>
    <col min="14084" max="14085" width="16.375" style="162" customWidth="1"/>
    <col min="14086" max="14336" width="9" style="162"/>
    <col min="14337" max="14337" width="30.75" style="162" customWidth="1"/>
    <col min="14338" max="14339" width="12" style="162" customWidth="1"/>
    <col min="14340" max="14341" width="16.375" style="162" customWidth="1"/>
    <col min="14342" max="14592" width="9" style="162"/>
    <col min="14593" max="14593" width="30.75" style="162" customWidth="1"/>
    <col min="14594" max="14595" width="12" style="162" customWidth="1"/>
    <col min="14596" max="14597" width="16.375" style="162" customWidth="1"/>
    <col min="14598" max="14848" width="9" style="162"/>
    <col min="14849" max="14849" width="30.75" style="162" customWidth="1"/>
    <col min="14850" max="14851" width="12" style="162" customWidth="1"/>
    <col min="14852" max="14853" width="16.375" style="162" customWidth="1"/>
    <col min="14854" max="15104" width="9" style="162"/>
    <col min="15105" max="15105" width="30.75" style="162" customWidth="1"/>
    <col min="15106" max="15107" width="12" style="162" customWidth="1"/>
    <col min="15108" max="15109" width="16.375" style="162" customWidth="1"/>
    <col min="15110" max="15360" width="9" style="162"/>
    <col min="15361" max="15361" width="30.75" style="162" customWidth="1"/>
    <col min="15362" max="15363" width="12" style="162" customWidth="1"/>
    <col min="15364" max="15365" width="16.375" style="162" customWidth="1"/>
    <col min="15366" max="15616" width="9" style="162"/>
    <col min="15617" max="15617" width="30.75" style="162" customWidth="1"/>
    <col min="15618" max="15619" width="12" style="162" customWidth="1"/>
    <col min="15620" max="15621" width="16.375" style="162" customWidth="1"/>
    <col min="15622" max="15872" width="9" style="162"/>
    <col min="15873" max="15873" width="30.75" style="162" customWidth="1"/>
    <col min="15874" max="15875" width="12" style="162" customWidth="1"/>
    <col min="15876" max="15877" width="16.375" style="162" customWidth="1"/>
    <col min="15878" max="16128" width="9" style="162"/>
    <col min="16129" max="16129" width="30.75" style="162" customWidth="1"/>
    <col min="16130" max="16131" width="12" style="162" customWidth="1"/>
    <col min="16132" max="16133" width="16.375" style="162" customWidth="1"/>
    <col min="16134" max="16384" width="9" style="162"/>
  </cols>
  <sheetData>
    <row r="1" spans="1:6">
      <c r="A1" s="264" t="s">
        <v>240</v>
      </c>
      <c r="B1" s="265"/>
      <c r="C1" s="265"/>
      <c r="D1" s="265"/>
      <c r="E1" s="265"/>
      <c r="F1" s="265"/>
    </row>
    <row r="2" spans="1:6">
      <c r="A2" s="264" t="s">
        <v>241</v>
      </c>
      <c r="B2" s="265"/>
      <c r="C2" s="265"/>
      <c r="D2" s="265"/>
      <c r="E2" s="265"/>
      <c r="F2" s="265"/>
    </row>
    <row r="3" spans="1:6">
      <c r="A3" s="264" t="s">
        <v>362</v>
      </c>
      <c r="B3" s="265"/>
      <c r="C3" s="265"/>
      <c r="D3" s="265"/>
      <c r="E3" s="265"/>
      <c r="F3" s="265"/>
    </row>
    <row r="4" spans="1:6">
      <c r="A4" s="163" t="s">
        <v>129</v>
      </c>
      <c r="B4" s="264" t="s">
        <v>130</v>
      </c>
      <c r="C4" s="265"/>
      <c r="D4" s="265"/>
      <c r="E4" s="265"/>
      <c r="F4" s="265"/>
    </row>
    <row r="5" spans="1:6">
      <c r="A5" s="163" t="s">
        <v>360</v>
      </c>
      <c r="B5" s="264" t="s">
        <v>244</v>
      </c>
      <c r="C5" s="265"/>
      <c r="D5" s="265"/>
      <c r="E5" s="265"/>
      <c r="F5" s="265"/>
    </row>
    <row r="6" spans="1:6">
      <c r="A6" s="163" t="s">
        <v>251</v>
      </c>
      <c r="B6" s="164" t="s">
        <v>207</v>
      </c>
    </row>
    <row r="7" spans="1:6">
      <c r="A7" s="165" t="s">
        <v>8</v>
      </c>
      <c r="B7" s="165" t="s">
        <v>135</v>
      </c>
      <c r="C7" s="165" t="s">
        <v>136</v>
      </c>
      <c r="D7" s="165" t="s">
        <v>246</v>
      </c>
      <c r="E7" s="165" t="s">
        <v>247</v>
      </c>
    </row>
    <row r="8" spans="1:6">
      <c r="A8" s="264" t="s">
        <v>248</v>
      </c>
      <c r="B8" s="265"/>
      <c r="C8" s="265"/>
      <c r="D8" s="265"/>
      <c r="E8" s="265"/>
    </row>
    <row r="9" spans="1:6">
      <c r="A9" s="164" t="s">
        <v>139</v>
      </c>
      <c r="B9" s="166">
        <v>0</v>
      </c>
      <c r="C9" s="166">
        <v>0</v>
      </c>
      <c r="D9" s="166">
        <v>0</v>
      </c>
      <c r="E9" s="166">
        <v>0</v>
      </c>
    </row>
    <row r="10" spans="1:6">
      <c r="A10" s="164" t="s">
        <v>140</v>
      </c>
      <c r="B10" s="166">
        <v>0</v>
      </c>
      <c r="C10" s="166">
        <v>0</v>
      </c>
      <c r="D10" s="166">
        <v>0</v>
      </c>
      <c r="E10" s="166">
        <v>0</v>
      </c>
    </row>
    <row r="11" spans="1:6">
      <c r="A11" s="164" t="s">
        <v>141</v>
      </c>
    </row>
    <row r="12" spans="1:6">
      <c r="A12" s="164" t="s">
        <v>142</v>
      </c>
      <c r="B12" s="166">
        <v>0</v>
      </c>
      <c r="C12" s="166">
        <v>0</v>
      </c>
      <c r="D12" s="166">
        <v>0</v>
      </c>
      <c r="E12" s="166">
        <v>0</v>
      </c>
    </row>
    <row r="13" spans="1:6">
      <c r="A13" s="164" t="s">
        <v>143</v>
      </c>
      <c r="B13" s="166">
        <v>0</v>
      </c>
      <c r="C13" s="166">
        <v>0</v>
      </c>
      <c r="D13" s="166">
        <v>0</v>
      </c>
      <c r="E13" s="166">
        <v>0</v>
      </c>
    </row>
    <row r="14" spans="1:6">
      <c r="A14" s="164" t="s">
        <v>144</v>
      </c>
      <c r="B14" s="166">
        <v>0</v>
      </c>
      <c r="C14" s="166">
        <v>0</v>
      </c>
      <c r="D14" s="166">
        <v>0</v>
      </c>
      <c r="E14" s="166">
        <v>0</v>
      </c>
    </row>
    <row r="15" spans="1:6">
      <c r="A15" s="164" t="s">
        <v>145</v>
      </c>
      <c r="B15" s="166">
        <v>0</v>
      </c>
      <c r="C15" s="166">
        <v>0</v>
      </c>
      <c r="D15" s="166">
        <v>0</v>
      </c>
      <c r="E15" s="166">
        <v>0</v>
      </c>
    </row>
    <row r="16" spans="1:6">
      <c r="A16" s="164" t="s">
        <v>208</v>
      </c>
      <c r="B16" s="166">
        <v>3037.5</v>
      </c>
      <c r="C16" s="166">
        <v>0.83677999999999997</v>
      </c>
      <c r="D16" s="166">
        <v>93.39</v>
      </c>
      <c r="E16" s="166">
        <v>90.55</v>
      </c>
    </row>
    <row r="17" spans="1:5">
      <c r="A17" s="164" t="s">
        <v>147</v>
      </c>
      <c r="B17" s="166">
        <v>22</v>
      </c>
      <c r="C17" s="166">
        <v>6.0600000000000003E-3</v>
      </c>
      <c r="D17" s="166">
        <v>0.68</v>
      </c>
      <c r="E17" s="166">
        <v>0.66</v>
      </c>
    </row>
    <row r="18" spans="1:5">
      <c r="A18" s="164" t="s">
        <v>209</v>
      </c>
      <c r="B18" s="166">
        <v>0</v>
      </c>
      <c r="C18" s="166">
        <v>0</v>
      </c>
      <c r="D18" s="166">
        <v>0</v>
      </c>
      <c r="E18" s="166">
        <v>0</v>
      </c>
    </row>
    <row r="19" spans="1:5">
      <c r="A19" s="164" t="s">
        <v>149</v>
      </c>
      <c r="B19" s="166">
        <v>0</v>
      </c>
      <c r="C19" s="166">
        <v>0</v>
      </c>
      <c r="D19" s="166">
        <v>0</v>
      </c>
      <c r="E19" s="166">
        <v>0</v>
      </c>
    </row>
    <row r="20" spans="1:5">
      <c r="A20" s="164" t="s">
        <v>150</v>
      </c>
      <c r="B20" s="166">
        <v>0</v>
      </c>
      <c r="C20" s="166">
        <v>0</v>
      </c>
      <c r="D20" s="166">
        <v>0</v>
      </c>
      <c r="E20" s="166">
        <v>0</v>
      </c>
    </row>
    <row r="21" spans="1:5">
      <c r="A21" s="164" t="s">
        <v>210</v>
      </c>
      <c r="B21" s="166">
        <v>0</v>
      </c>
      <c r="C21" s="166">
        <v>0</v>
      </c>
      <c r="D21" s="166">
        <v>0</v>
      </c>
      <c r="E21" s="166">
        <v>0</v>
      </c>
    </row>
    <row r="22" spans="1:5">
      <c r="A22" s="164" t="s">
        <v>211</v>
      </c>
    </row>
    <row r="23" spans="1:5">
      <c r="A23" s="164" t="s">
        <v>212</v>
      </c>
      <c r="B23" s="166">
        <v>0</v>
      </c>
      <c r="C23" s="166">
        <v>0</v>
      </c>
      <c r="D23" s="166">
        <v>0</v>
      </c>
      <c r="E23" s="166">
        <v>0</v>
      </c>
    </row>
    <row r="24" spans="1:5">
      <c r="A24" s="164" t="s">
        <v>213</v>
      </c>
      <c r="B24" s="166">
        <v>0</v>
      </c>
      <c r="C24" s="166">
        <v>0</v>
      </c>
      <c r="D24" s="166">
        <v>0</v>
      </c>
      <c r="E24" s="166">
        <v>0</v>
      </c>
    </row>
    <row r="25" spans="1:5">
      <c r="A25" s="164" t="s">
        <v>214</v>
      </c>
      <c r="B25" s="166">
        <v>0</v>
      </c>
      <c r="C25" s="166">
        <v>0</v>
      </c>
      <c r="D25" s="166">
        <v>0</v>
      </c>
      <c r="E25" s="166">
        <v>0</v>
      </c>
    </row>
    <row r="26" spans="1:5">
      <c r="A26" s="164" t="s">
        <v>215</v>
      </c>
      <c r="B26" s="166">
        <v>0</v>
      </c>
      <c r="C26" s="166">
        <v>0</v>
      </c>
      <c r="D26" s="166">
        <v>0</v>
      </c>
      <c r="E26" s="166">
        <v>0</v>
      </c>
    </row>
    <row r="27" spans="1:5">
      <c r="A27" s="163" t="s">
        <v>61</v>
      </c>
      <c r="B27" s="167">
        <v>3059.5</v>
      </c>
      <c r="C27" s="167">
        <v>0.84284000000000003</v>
      </c>
      <c r="D27" s="167">
        <v>94.07</v>
      </c>
      <c r="E27" s="167">
        <v>91.21</v>
      </c>
    </row>
    <row r="28" spans="1:5">
      <c r="A28" s="264" t="s">
        <v>94</v>
      </c>
      <c r="B28" s="265"/>
      <c r="C28" s="265"/>
      <c r="D28" s="265"/>
      <c r="E28" s="265"/>
    </row>
    <row r="29" spans="1:5">
      <c r="A29" s="164" t="s">
        <v>216</v>
      </c>
      <c r="B29" s="166">
        <v>0</v>
      </c>
      <c r="C29" s="166">
        <v>0</v>
      </c>
      <c r="D29" s="166">
        <v>0</v>
      </c>
      <c r="E29" s="166">
        <v>0</v>
      </c>
    </row>
    <row r="30" spans="1:5">
      <c r="A30" s="164" t="s">
        <v>217</v>
      </c>
      <c r="B30" s="166">
        <v>91.78</v>
      </c>
      <c r="C30" s="166">
        <v>2.528E-2</v>
      </c>
      <c r="D30" s="166">
        <v>2.82</v>
      </c>
      <c r="E30" s="166">
        <v>2.74</v>
      </c>
    </row>
    <row r="31" spans="1:5">
      <c r="A31" s="164" t="s">
        <v>218</v>
      </c>
      <c r="B31" s="166">
        <v>0</v>
      </c>
      <c r="C31" s="166">
        <v>0</v>
      </c>
      <c r="D31" s="166">
        <v>0</v>
      </c>
      <c r="E31" s="166">
        <v>0</v>
      </c>
    </row>
    <row r="32" spans="1:5">
      <c r="A32" s="164" t="s">
        <v>219</v>
      </c>
      <c r="B32" s="166">
        <v>0</v>
      </c>
      <c r="C32" s="166">
        <v>0</v>
      </c>
      <c r="D32" s="166">
        <v>0</v>
      </c>
      <c r="E32" s="166">
        <v>0</v>
      </c>
    </row>
    <row r="33" spans="1:5">
      <c r="A33" s="164" t="s">
        <v>220</v>
      </c>
      <c r="B33" s="166">
        <v>0</v>
      </c>
      <c r="C33" s="166">
        <v>0</v>
      </c>
      <c r="D33" s="166">
        <v>0</v>
      </c>
      <c r="E33" s="166">
        <v>0</v>
      </c>
    </row>
    <row r="34" spans="1:5">
      <c r="A34" s="164" t="s">
        <v>221</v>
      </c>
      <c r="B34" s="166">
        <v>0</v>
      </c>
      <c r="C34" s="166">
        <v>0</v>
      </c>
      <c r="D34" s="166">
        <v>0</v>
      </c>
      <c r="E34" s="166">
        <v>0</v>
      </c>
    </row>
    <row r="35" spans="1:5">
      <c r="A35" s="164" t="s">
        <v>222</v>
      </c>
      <c r="B35" s="166">
        <v>0</v>
      </c>
      <c r="C35" s="166">
        <v>0</v>
      </c>
      <c r="D35" s="166">
        <v>0</v>
      </c>
      <c r="E35" s="166">
        <v>0</v>
      </c>
    </row>
    <row r="36" spans="1:5">
      <c r="A36" s="164" t="s">
        <v>223</v>
      </c>
      <c r="B36" s="166">
        <v>0</v>
      </c>
      <c r="C36" s="166">
        <v>0</v>
      </c>
      <c r="D36" s="166">
        <v>0</v>
      </c>
      <c r="E36" s="166">
        <v>0</v>
      </c>
    </row>
    <row r="37" spans="1:5">
      <c r="A37" s="164" t="s">
        <v>361</v>
      </c>
      <c r="B37" s="166">
        <v>0</v>
      </c>
      <c r="C37" s="166">
        <v>0</v>
      </c>
      <c r="D37" s="166">
        <v>0</v>
      </c>
      <c r="E37" s="166">
        <v>0</v>
      </c>
    </row>
    <row r="38" spans="1:5">
      <c r="A38" s="164" t="s">
        <v>174</v>
      </c>
      <c r="B38" s="166">
        <v>84.94</v>
      </c>
      <c r="C38" s="166">
        <v>2.3400000000000001E-2</v>
      </c>
      <c r="D38" s="166">
        <v>2.61</v>
      </c>
      <c r="E38" s="166">
        <v>2.5299999999999998</v>
      </c>
    </row>
    <row r="39" spans="1:5">
      <c r="A39" s="163" t="s">
        <v>108</v>
      </c>
      <c r="B39" s="167">
        <v>176.72</v>
      </c>
      <c r="C39" s="167">
        <v>4.8680000000000001E-2</v>
      </c>
      <c r="D39" s="167">
        <v>5.43</v>
      </c>
      <c r="E39" s="167">
        <v>5.27</v>
      </c>
    </row>
    <row r="40" spans="1:5">
      <c r="A40" s="264" t="s">
        <v>28</v>
      </c>
      <c r="B40" s="265"/>
      <c r="C40" s="265"/>
      <c r="D40" s="265"/>
      <c r="E40" s="265"/>
    </row>
    <row r="41" spans="1:5">
      <c r="A41" s="164" t="s">
        <v>225</v>
      </c>
      <c r="B41" s="166">
        <v>16.309999999999999</v>
      </c>
      <c r="C41" s="166">
        <v>0</v>
      </c>
      <c r="D41" s="166">
        <v>0.5</v>
      </c>
      <c r="E41" s="166">
        <v>0.49</v>
      </c>
    </row>
    <row r="42" spans="1:5">
      <c r="A42" s="163" t="s">
        <v>177</v>
      </c>
      <c r="B42" s="167">
        <v>16.309999999999999</v>
      </c>
      <c r="C42" s="167">
        <v>0</v>
      </c>
      <c r="D42" s="167">
        <v>0.5</v>
      </c>
      <c r="E42" s="167">
        <v>0.49</v>
      </c>
    </row>
    <row r="43" spans="1:5">
      <c r="A43" s="163" t="s">
        <v>178</v>
      </c>
      <c r="B43" s="167">
        <v>3252.5299999999997</v>
      </c>
      <c r="C43" s="167">
        <v>0.89151999999999998</v>
      </c>
      <c r="D43" s="167">
        <v>100</v>
      </c>
      <c r="E43" s="167">
        <v>96.97</v>
      </c>
    </row>
    <row r="44" spans="1:5">
      <c r="A44" s="264" t="s">
        <v>179</v>
      </c>
      <c r="B44" s="265"/>
      <c r="C44" s="265"/>
      <c r="D44" s="265"/>
      <c r="E44" s="265"/>
    </row>
    <row r="45" spans="1:5">
      <c r="A45" s="164" t="s">
        <v>226</v>
      </c>
      <c r="B45" s="166">
        <v>0</v>
      </c>
      <c r="C45" s="166">
        <v>0</v>
      </c>
      <c r="D45" s="166">
        <v>0</v>
      </c>
      <c r="E45" s="166">
        <v>0</v>
      </c>
    </row>
    <row r="46" spans="1:5">
      <c r="A46" s="164" t="s">
        <v>227</v>
      </c>
      <c r="B46" s="166">
        <v>0</v>
      </c>
      <c r="C46" s="166">
        <v>0</v>
      </c>
      <c r="D46" s="166">
        <v>0</v>
      </c>
      <c r="E46" s="166">
        <v>0</v>
      </c>
    </row>
    <row r="47" spans="1:5">
      <c r="A47" s="164" t="s">
        <v>228</v>
      </c>
      <c r="B47" s="166">
        <v>0</v>
      </c>
      <c r="C47" s="166">
        <v>0</v>
      </c>
      <c r="D47" s="166">
        <v>0</v>
      </c>
      <c r="E47" s="166">
        <v>0</v>
      </c>
    </row>
    <row r="48" spans="1:5">
      <c r="A48" s="163" t="s">
        <v>114</v>
      </c>
      <c r="B48" s="167">
        <v>0</v>
      </c>
      <c r="C48" s="167">
        <v>0</v>
      </c>
      <c r="D48" s="167">
        <v>0</v>
      </c>
      <c r="E48" s="167">
        <v>0</v>
      </c>
    </row>
    <row r="49" spans="1:5">
      <c r="A49" s="264" t="s">
        <v>183</v>
      </c>
      <c r="B49" s="265"/>
      <c r="C49" s="265"/>
      <c r="D49" s="265"/>
      <c r="E49" s="265"/>
    </row>
    <row r="50" spans="1:5" ht="22.5">
      <c r="A50" s="164" t="s">
        <v>229</v>
      </c>
      <c r="B50" s="166">
        <v>0</v>
      </c>
      <c r="C50" s="166">
        <v>0</v>
      </c>
      <c r="D50" s="166">
        <v>0</v>
      </c>
      <c r="E50" s="166">
        <v>0</v>
      </c>
    </row>
    <row r="51" spans="1:5">
      <c r="A51" s="164" t="s">
        <v>230</v>
      </c>
      <c r="B51" s="166">
        <v>10.029999999999999</v>
      </c>
      <c r="C51" s="166">
        <v>2.7599999999999999E-3</v>
      </c>
      <c r="D51" s="166">
        <v>0.31</v>
      </c>
      <c r="E51" s="166">
        <v>0.3</v>
      </c>
    </row>
    <row r="52" spans="1:5">
      <c r="A52" s="164" t="s">
        <v>231</v>
      </c>
      <c r="B52" s="166">
        <v>0</v>
      </c>
      <c r="C52" s="166">
        <v>0</v>
      </c>
      <c r="D52" s="166">
        <v>0</v>
      </c>
      <c r="E52" s="166">
        <v>0</v>
      </c>
    </row>
    <row r="53" spans="1:5">
      <c r="A53" s="164" t="s">
        <v>232</v>
      </c>
      <c r="B53" s="166">
        <v>0</v>
      </c>
      <c r="C53" s="166">
        <v>0</v>
      </c>
      <c r="D53" s="166">
        <v>0</v>
      </c>
      <c r="E53" s="166">
        <v>0</v>
      </c>
    </row>
    <row r="54" spans="1:5">
      <c r="A54" s="163" t="s">
        <v>118</v>
      </c>
      <c r="B54" s="167">
        <v>10.029999999999999</v>
      </c>
      <c r="C54" s="167">
        <v>2.7599999999999999E-3</v>
      </c>
      <c r="D54" s="167">
        <v>0.31</v>
      </c>
      <c r="E54" s="167">
        <v>0.3</v>
      </c>
    </row>
    <row r="55" spans="1:5">
      <c r="A55" s="163" t="s">
        <v>187</v>
      </c>
      <c r="B55" s="167">
        <v>10.029999999999999</v>
      </c>
      <c r="C55" s="167">
        <v>2.7599999999999999E-3</v>
      </c>
      <c r="D55" s="167">
        <v>0.31</v>
      </c>
      <c r="E55" s="167">
        <v>0.3</v>
      </c>
    </row>
    <row r="56" spans="1:5">
      <c r="A56" s="163" t="s">
        <v>188</v>
      </c>
      <c r="B56" s="167">
        <v>3262.56</v>
      </c>
      <c r="C56" s="167">
        <v>0.89427999999999996</v>
      </c>
      <c r="D56" s="167">
        <v>100.31</v>
      </c>
      <c r="E56" s="167">
        <v>97.27</v>
      </c>
    </row>
    <row r="57" spans="1:5">
      <c r="A57" s="264" t="s">
        <v>45</v>
      </c>
      <c r="B57" s="265"/>
      <c r="C57" s="265"/>
      <c r="D57" s="265"/>
      <c r="E57" s="265"/>
    </row>
    <row r="58" spans="1:5">
      <c r="A58" s="164" t="s">
        <v>189</v>
      </c>
      <c r="B58" s="166">
        <v>0</v>
      </c>
      <c r="C58" s="166">
        <v>0</v>
      </c>
      <c r="D58" s="166">
        <v>0</v>
      </c>
      <c r="E58" s="166">
        <v>0</v>
      </c>
    </row>
    <row r="59" spans="1:5">
      <c r="A59" s="164" t="s">
        <v>190</v>
      </c>
      <c r="B59" s="166">
        <v>92</v>
      </c>
      <c r="C59" s="166">
        <v>2.5340000000000001E-2</v>
      </c>
      <c r="D59" s="166">
        <v>2.83</v>
      </c>
      <c r="E59" s="166">
        <v>2.74</v>
      </c>
    </row>
    <row r="60" spans="1:5">
      <c r="A60" s="163" t="s">
        <v>249</v>
      </c>
      <c r="B60" s="167">
        <v>92</v>
      </c>
      <c r="C60" s="167">
        <v>2.5340000000000001E-2</v>
      </c>
      <c r="D60" s="167">
        <v>2.83</v>
      </c>
      <c r="E60" s="167">
        <v>2.74</v>
      </c>
    </row>
    <row r="61" spans="1:5">
      <c r="A61" s="163" t="s">
        <v>193</v>
      </c>
      <c r="B61" s="167">
        <v>3354.56</v>
      </c>
      <c r="C61" s="167">
        <v>0.91961999999999999</v>
      </c>
      <c r="D61" s="167">
        <v>103.14</v>
      </c>
      <c r="E61" s="167">
        <v>100.01</v>
      </c>
    </row>
    <row r="63" spans="1:5">
      <c r="A63" s="264" t="s">
        <v>50</v>
      </c>
      <c r="B63" s="265"/>
      <c r="C63" s="265"/>
      <c r="D63" s="265"/>
      <c r="E63" s="265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73" customWidth="1"/>
    <col min="2" max="3" width="12" style="73" customWidth="1"/>
    <col min="4" max="5" width="16.375" style="73" customWidth="1"/>
    <col min="6" max="256" width="9" style="73"/>
    <col min="257" max="257" width="30.75" style="73" customWidth="1"/>
    <col min="258" max="259" width="12" style="73" customWidth="1"/>
    <col min="260" max="261" width="16.375" style="73" customWidth="1"/>
    <col min="262" max="512" width="9" style="73"/>
    <col min="513" max="513" width="30.75" style="73" customWidth="1"/>
    <col min="514" max="515" width="12" style="73" customWidth="1"/>
    <col min="516" max="517" width="16.375" style="73" customWidth="1"/>
    <col min="518" max="768" width="9" style="73"/>
    <col min="769" max="769" width="30.75" style="73" customWidth="1"/>
    <col min="770" max="771" width="12" style="73" customWidth="1"/>
    <col min="772" max="773" width="16.375" style="73" customWidth="1"/>
    <col min="774" max="1024" width="9" style="73"/>
    <col min="1025" max="1025" width="30.75" style="73" customWidth="1"/>
    <col min="1026" max="1027" width="12" style="73" customWidth="1"/>
    <col min="1028" max="1029" width="16.375" style="73" customWidth="1"/>
    <col min="1030" max="1280" width="9" style="73"/>
    <col min="1281" max="1281" width="30.75" style="73" customWidth="1"/>
    <col min="1282" max="1283" width="12" style="73" customWidth="1"/>
    <col min="1284" max="1285" width="16.375" style="73" customWidth="1"/>
    <col min="1286" max="1536" width="9" style="73"/>
    <col min="1537" max="1537" width="30.75" style="73" customWidth="1"/>
    <col min="1538" max="1539" width="12" style="73" customWidth="1"/>
    <col min="1540" max="1541" width="16.375" style="73" customWidth="1"/>
    <col min="1542" max="1792" width="9" style="73"/>
    <col min="1793" max="1793" width="30.75" style="73" customWidth="1"/>
    <col min="1794" max="1795" width="12" style="73" customWidth="1"/>
    <col min="1796" max="1797" width="16.375" style="73" customWidth="1"/>
    <col min="1798" max="2048" width="9" style="73"/>
    <col min="2049" max="2049" width="30.75" style="73" customWidth="1"/>
    <col min="2050" max="2051" width="12" style="73" customWidth="1"/>
    <col min="2052" max="2053" width="16.375" style="73" customWidth="1"/>
    <col min="2054" max="2304" width="9" style="73"/>
    <col min="2305" max="2305" width="30.75" style="73" customWidth="1"/>
    <col min="2306" max="2307" width="12" style="73" customWidth="1"/>
    <col min="2308" max="2309" width="16.375" style="73" customWidth="1"/>
    <col min="2310" max="2560" width="9" style="73"/>
    <col min="2561" max="2561" width="30.75" style="73" customWidth="1"/>
    <col min="2562" max="2563" width="12" style="73" customWidth="1"/>
    <col min="2564" max="2565" width="16.375" style="73" customWidth="1"/>
    <col min="2566" max="2816" width="9" style="73"/>
    <col min="2817" max="2817" width="30.75" style="73" customWidth="1"/>
    <col min="2818" max="2819" width="12" style="73" customWidth="1"/>
    <col min="2820" max="2821" width="16.375" style="73" customWidth="1"/>
    <col min="2822" max="3072" width="9" style="73"/>
    <col min="3073" max="3073" width="30.75" style="73" customWidth="1"/>
    <col min="3074" max="3075" width="12" style="73" customWidth="1"/>
    <col min="3076" max="3077" width="16.375" style="73" customWidth="1"/>
    <col min="3078" max="3328" width="9" style="73"/>
    <col min="3329" max="3329" width="30.75" style="73" customWidth="1"/>
    <col min="3330" max="3331" width="12" style="73" customWidth="1"/>
    <col min="3332" max="3333" width="16.375" style="73" customWidth="1"/>
    <col min="3334" max="3584" width="9" style="73"/>
    <col min="3585" max="3585" width="30.75" style="73" customWidth="1"/>
    <col min="3586" max="3587" width="12" style="73" customWidth="1"/>
    <col min="3588" max="3589" width="16.375" style="73" customWidth="1"/>
    <col min="3590" max="3840" width="9" style="73"/>
    <col min="3841" max="3841" width="30.75" style="73" customWidth="1"/>
    <col min="3842" max="3843" width="12" style="73" customWidth="1"/>
    <col min="3844" max="3845" width="16.375" style="73" customWidth="1"/>
    <col min="3846" max="4096" width="9" style="73"/>
    <col min="4097" max="4097" width="30.75" style="73" customWidth="1"/>
    <col min="4098" max="4099" width="12" style="73" customWidth="1"/>
    <col min="4100" max="4101" width="16.375" style="73" customWidth="1"/>
    <col min="4102" max="4352" width="9" style="73"/>
    <col min="4353" max="4353" width="30.75" style="73" customWidth="1"/>
    <col min="4354" max="4355" width="12" style="73" customWidth="1"/>
    <col min="4356" max="4357" width="16.375" style="73" customWidth="1"/>
    <col min="4358" max="4608" width="9" style="73"/>
    <col min="4609" max="4609" width="30.75" style="73" customWidth="1"/>
    <col min="4610" max="4611" width="12" style="73" customWidth="1"/>
    <col min="4612" max="4613" width="16.375" style="73" customWidth="1"/>
    <col min="4614" max="4864" width="9" style="73"/>
    <col min="4865" max="4865" width="30.75" style="73" customWidth="1"/>
    <col min="4866" max="4867" width="12" style="73" customWidth="1"/>
    <col min="4868" max="4869" width="16.375" style="73" customWidth="1"/>
    <col min="4870" max="5120" width="9" style="73"/>
    <col min="5121" max="5121" width="30.75" style="73" customWidth="1"/>
    <col min="5122" max="5123" width="12" style="73" customWidth="1"/>
    <col min="5124" max="5125" width="16.375" style="73" customWidth="1"/>
    <col min="5126" max="5376" width="9" style="73"/>
    <col min="5377" max="5377" width="30.75" style="73" customWidth="1"/>
    <col min="5378" max="5379" width="12" style="73" customWidth="1"/>
    <col min="5380" max="5381" width="16.375" style="73" customWidth="1"/>
    <col min="5382" max="5632" width="9" style="73"/>
    <col min="5633" max="5633" width="30.75" style="73" customWidth="1"/>
    <col min="5634" max="5635" width="12" style="73" customWidth="1"/>
    <col min="5636" max="5637" width="16.375" style="73" customWidth="1"/>
    <col min="5638" max="5888" width="9" style="73"/>
    <col min="5889" max="5889" width="30.75" style="73" customWidth="1"/>
    <col min="5890" max="5891" width="12" style="73" customWidth="1"/>
    <col min="5892" max="5893" width="16.375" style="73" customWidth="1"/>
    <col min="5894" max="6144" width="9" style="73"/>
    <col min="6145" max="6145" width="30.75" style="73" customWidth="1"/>
    <col min="6146" max="6147" width="12" style="73" customWidth="1"/>
    <col min="6148" max="6149" width="16.375" style="73" customWidth="1"/>
    <col min="6150" max="6400" width="9" style="73"/>
    <col min="6401" max="6401" width="30.75" style="73" customWidth="1"/>
    <col min="6402" max="6403" width="12" style="73" customWidth="1"/>
    <col min="6404" max="6405" width="16.375" style="73" customWidth="1"/>
    <col min="6406" max="6656" width="9" style="73"/>
    <col min="6657" max="6657" width="30.75" style="73" customWidth="1"/>
    <col min="6658" max="6659" width="12" style="73" customWidth="1"/>
    <col min="6660" max="6661" width="16.375" style="73" customWidth="1"/>
    <col min="6662" max="6912" width="9" style="73"/>
    <col min="6913" max="6913" width="30.75" style="73" customWidth="1"/>
    <col min="6914" max="6915" width="12" style="73" customWidth="1"/>
    <col min="6916" max="6917" width="16.375" style="73" customWidth="1"/>
    <col min="6918" max="7168" width="9" style="73"/>
    <col min="7169" max="7169" width="30.75" style="73" customWidth="1"/>
    <col min="7170" max="7171" width="12" style="73" customWidth="1"/>
    <col min="7172" max="7173" width="16.375" style="73" customWidth="1"/>
    <col min="7174" max="7424" width="9" style="73"/>
    <col min="7425" max="7425" width="30.75" style="73" customWidth="1"/>
    <col min="7426" max="7427" width="12" style="73" customWidth="1"/>
    <col min="7428" max="7429" width="16.375" style="73" customWidth="1"/>
    <col min="7430" max="7680" width="9" style="73"/>
    <col min="7681" max="7681" width="30.75" style="73" customWidth="1"/>
    <col min="7682" max="7683" width="12" style="73" customWidth="1"/>
    <col min="7684" max="7685" width="16.375" style="73" customWidth="1"/>
    <col min="7686" max="7936" width="9" style="73"/>
    <col min="7937" max="7937" width="30.75" style="73" customWidth="1"/>
    <col min="7938" max="7939" width="12" style="73" customWidth="1"/>
    <col min="7940" max="7941" width="16.375" style="73" customWidth="1"/>
    <col min="7942" max="8192" width="9" style="73"/>
    <col min="8193" max="8193" width="30.75" style="73" customWidth="1"/>
    <col min="8194" max="8195" width="12" style="73" customWidth="1"/>
    <col min="8196" max="8197" width="16.375" style="73" customWidth="1"/>
    <col min="8198" max="8448" width="9" style="73"/>
    <col min="8449" max="8449" width="30.75" style="73" customWidth="1"/>
    <col min="8450" max="8451" width="12" style="73" customWidth="1"/>
    <col min="8452" max="8453" width="16.375" style="73" customWidth="1"/>
    <col min="8454" max="8704" width="9" style="73"/>
    <col min="8705" max="8705" width="30.75" style="73" customWidth="1"/>
    <col min="8706" max="8707" width="12" style="73" customWidth="1"/>
    <col min="8708" max="8709" width="16.375" style="73" customWidth="1"/>
    <col min="8710" max="8960" width="9" style="73"/>
    <col min="8961" max="8961" width="30.75" style="73" customWidth="1"/>
    <col min="8962" max="8963" width="12" style="73" customWidth="1"/>
    <col min="8964" max="8965" width="16.375" style="73" customWidth="1"/>
    <col min="8966" max="9216" width="9" style="73"/>
    <col min="9217" max="9217" width="30.75" style="73" customWidth="1"/>
    <col min="9218" max="9219" width="12" style="73" customWidth="1"/>
    <col min="9220" max="9221" width="16.375" style="73" customWidth="1"/>
    <col min="9222" max="9472" width="9" style="73"/>
    <col min="9473" max="9473" width="30.75" style="73" customWidth="1"/>
    <col min="9474" max="9475" width="12" style="73" customWidth="1"/>
    <col min="9476" max="9477" width="16.375" style="73" customWidth="1"/>
    <col min="9478" max="9728" width="9" style="73"/>
    <col min="9729" max="9729" width="30.75" style="73" customWidth="1"/>
    <col min="9730" max="9731" width="12" style="73" customWidth="1"/>
    <col min="9732" max="9733" width="16.375" style="73" customWidth="1"/>
    <col min="9734" max="9984" width="9" style="73"/>
    <col min="9985" max="9985" width="30.75" style="73" customWidth="1"/>
    <col min="9986" max="9987" width="12" style="73" customWidth="1"/>
    <col min="9988" max="9989" width="16.375" style="73" customWidth="1"/>
    <col min="9990" max="10240" width="9" style="73"/>
    <col min="10241" max="10241" width="30.75" style="73" customWidth="1"/>
    <col min="10242" max="10243" width="12" style="73" customWidth="1"/>
    <col min="10244" max="10245" width="16.375" style="73" customWidth="1"/>
    <col min="10246" max="10496" width="9" style="73"/>
    <col min="10497" max="10497" width="30.75" style="73" customWidth="1"/>
    <col min="10498" max="10499" width="12" style="73" customWidth="1"/>
    <col min="10500" max="10501" width="16.375" style="73" customWidth="1"/>
    <col min="10502" max="10752" width="9" style="73"/>
    <col min="10753" max="10753" width="30.75" style="73" customWidth="1"/>
    <col min="10754" max="10755" width="12" style="73" customWidth="1"/>
    <col min="10756" max="10757" width="16.375" style="73" customWidth="1"/>
    <col min="10758" max="11008" width="9" style="73"/>
    <col min="11009" max="11009" width="30.75" style="73" customWidth="1"/>
    <col min="11010" max="11011" width="12" style="73" customWidth="1"/>
    <col min="11012" max="11013" width="16.375" style="73" customWidth="1"/>
    <col min="11014" max="11264" width="9" style="73"/>
    <col min="11265" max="11265" width="30.75" style="73" customWidth="1"/>
    <col min="11266" max="11267" width="12" style="73" customWidth="1"/>
    <col min="11268" max="11269" width="16.375" style="73" customWidth="1"/>
    <col min="11270" max="11520" width="9" style="73"/>
    <col min="11521" max="11521" width="30.75" style="73" customWidth="1"/>
    <col min="11522" max="11523" width="12" style="73" customWidth="1"/>
    <col min="11524" max="11525" width="16.375" style="73" customWidth="1"/>
    <col min="11526" max="11776" width="9" style="73"/>
    <col min="11777" max="11777" width="30.75" style="73" customWidth="1"/>
    <col min="11778" max="11779" width="12" style="73" customWidth="1"/>
    <col min="11780" max="11781" width="16.375" style="73" customWidth="1"/>
    <col min="11782" max="12032" width="9" style="73"/>
    <col min="12033" max="12033" width="30.75" style="73" customWidth="1"/>
    <col min="12034" max="12035" width="12" style="73" customWidth="1"/>
    <col min="12036" max="12037" width="16.375" style="73" customWidth="1"/>
    <col min="12038" max="12288" width="9" style="73"/>
    <col min="12289" max="12289" width="30.75" style="73" customWidth="1"/>
    <col min="12290" max="12291" width="12" style="73" customWidth="1"/>
    <col min="12292" max="12293" width="16.375" style="73" customWidth="1"/>
    <col min="12294" max="12544" width="9" style="73"/>
    <col min="12545" max="12545" width="30.75" style="73" customWidth="1"/>
    <col min="12546" max="12547" width="12" style="73" customWidth="1"/>
    <col min="12548" max="12549" width="16.375" style="73" customWidth="1"/>
    <col min="12550" max="12800" width="9" style="73"/>
    <col min="12801" max="12801" width="30.75" style="73" customWidth="1"/>
    <col min="12802" max="12803" width="12" style="73" customWidth="1"/>
    <col min="12804" max="12805" width="16.375" style="73" customWidth="1"/>
    <col min="12806" max="13056" width="9" style="73"/>
    <col min="13057" max="13057" width="30.75" style="73" customWidth="1"/>
    <col min="13058" max="13059" width="12" style="73" customWidth="1"/>
    <col min="13060" max="13061" width="16.375" style="73" customWidth="1"/>
    <col min="13062" max="13312" width="9" style="73"/>
    <col min="13313" max="13313" width="30.75" style="73" customWidth="1"/>
    <col min="13314" max="13315" width="12" style="73" customWidth="1"/>
    <col min="13316" max="13317" width="16.375" style="73" customWidth="1"/>
    <col min="13318" max="13568" width="9" style="73"/>
    <col min="13569" max="13569" width="30.75" style="73" customWidth="1"/>
    <col min="13570" max="13571" width="12" style="73" customWidth="1"/>
    <col min="13572" max="13573" width="16.375" style="73" customWidth="1"/>
    <col min="13574" max="13824" width="9" style="73"/>
    <col min="13825" max="13825" width="30.75" style="73" customWidth="1"/>
    <col min="13826" max="13827" width="12" style="73" customWidth="1"/>
    <col min="13828" max="13829" width="16.375" style="73" customWidth="1"/>
    <col min="13830" max="14080" width="9" style="73"/>
    <col min="14081" max="14081" width="30.75" style="73" customWidth="1"/>
    <col min="14082" max="14083" width="12" style="73" customWidth="1"/>
    <col min="14084" max="14085" width="16.375" style="73" customWidth="1"/>
    <col min="14086" max="14336" width="9" style="73"/>
    <col min="14337" max="14337" width="30.75" style="73" customWidth="1"/>
    <col min="14338" max="14339" width="12" style="73" customWidth="1"/>
    <col min="14340" max="14341" width="16.375" style="73" customWidth="1"/>
    <col min="14342" max="14592" width="9" style="73"/>
    <col min="14593" max="14593" width="30.75" style="73" customWidth="1"/>
    <col min="14594" max="14595" width="12" style="73" customWidth="1"/>
    <col min="14596" max="14597" width="16.375" style="73" customWidth="1"/>
    <col min="14598" max="14848" width="9" style="73"/>
    <col min="14849" max="14849" width="30.75" style="73" customWidth="1"/>
    <col min="14850" max="14851" width="12" style="73" customWidth="1"/>
    <col min="14852" max="14853" width="16.375" style="73" customWidth="1"/>
    <col min="14854" max="15104" width="9" style="73"/>
    <col min="15105" max="15105" width="30.75" style="73" customWidth="1"/>
    <col min="15106" max="15107" width="12" style="73" customWidth="1"/>
    <col min="15108" max="15109" width="16.375" style="73" customWidth="1"/>
    <col min="15110" max="15360" width="9" style="73"/>
    <col min="15361" max="15361" width="30.75" style="73" customWidth="1"/>
    <col min="15362" max="15363" width="12" style="73" customWidth="1"/>
    <col min="15364" max="15365" width="16.375" style="73" customWidth="1"/>
    <col min="15366" max="15616" width="9" style="73"/>
    <col min="15617" max="15617" width="30.75" style="73" customWidth="1"/>
    <col min="15618" max="15619" width="12" style="73" customWidth="1"/>
    <col min="15620" max="15621" width="16.375" style="73" customWidth="1"/>
    <col min="15622" max="15872" width="9" style="73"/>
    <col min="15873" max="15873" width="30.75" style="73" customWidth="1"/>
    <col min="15874" max="15875" width="12" style="73" customWidth="1"/>
    <col min="15876" max="15877" width="16.375" style="73" customWidth="1"/>
    <col min="15878" max="16128" width="9" style="73"/>
    <col min="16129" max="16129" width="30.75" style="73" customWidth="1"/>
    <col min="16130" max="16131" width="12" style="73" customWidth="1"/>
    <col min="16132" max="16133" width="16.375" style="73" customWidth="1"/>
    <col min="16134" max="16384" width="9" style="73"/>
  </cols>
  <sheetData>
    <row r="1" spans="1:6">
      <c r="A1" s="267" t="s">
        <v>240</v>
      </c>
      <c r="B1" s="268"/>
      <c r="C1" s="268"/>
      <c r="D1" s="268"/>
      <c r="E1" s="268"/>
      <c r="F1" s="268"/>
    </row>
    <row r="2" spans="1:6">
      <c r="A2" s="267" t="s">
        <v>241</v>
      </c>
      <c r="B2" s="268"/>
      <c r="C2" s="268"/>
      <c r="D2" s="268"/>
      <c r="E2" s="268"/>
      <c r="F2" s="268"/>
    </row>
    <row r="3" spans="1:6">
      <c r="A3" s="267" t="s">
        <v>376</v>
      </c>
      <c r="B3" s="268"/>
      <c r="C3" s="268"/>
      <c r="D3" s="268"/>
      <c r="E3" s="268"/>
      <c r="F3" s="268"/>
    </row>
    <row r="4" spans="1:6">
      <c r="A4" s="178" t="s">
        <v>129</v>
      </c>
      <c r="B4" s="267" t="s">
        <v>130</v>
      </c>
      <c r="C4" s="268"/>
      <c r="D4" s="268"/>
      <c r="E4" s="268"/>
      <c r="F4" s="268"/>
    </row>
    <row r="5" spans="1:6">
      <c r="A5" s="178" t="s">
        <v>377</v>
      </c>
      <c r="B5" s="267" t="s">
        <v>244</v>
      </c>
      <c r="C5" s="268"/>
      <c r="D5" s="268"/>
      <c r="E5" s="268"/>
      <c r="F5" s="268"/>
    </row>
    <row r="6" spans="1:6">
      <c r="A6" s="178" t="s">
        <v>251</v>
      </c>
      <c r="B6" s="179" t="s">
        <v>207</v>
      </c>
    </row>
    <row r="7" spans="1:6">
      <c r="A7" s="180" t="s">
        <v>8</v>
      </c>
      <c r="B7" s="180" t="s">
        <v>135</v>
      </c>
      <c r="C7" s="180" t="s">
        <v>136</v>
      </c>
      <c r="D7" s="180" t="s">
        <v>246</v>
      </c>
      <c r="E7" s="180" t="s">
        <v>247</v>
      </c>
    </row>
    <row r="8" spans="1:6">
      <c r="A8" s="267" t="s">
        <v>248</v>
      </c>
      <c r="B8" s="268"/>
      <c r="C8" s="268"/>
      <c r="D8" s="268"/>
      <c r="E8" s="268"/>
    </row>
    <row r="9" spans="1:6">
      <c r="A9" s="179" t="s">
        <v>139</v>
      </c>
      <c r="B9" s="181">
        <v>0</v>
      </c>
      <c r="C9" s="181">
        <v>0</v>
      </c>
      <c r="D9" s="181">
        <v>0</v>
      </c>
      <c r="E9" s="181">
        <v>0</v>
      </c>
    </row>
    <row r="10" spans="1:6">
      <c r="A10" s="179" t="s">
        <v>140</v>
      </c>
      <c r="B10" s="181">
        <v>0</v>
      </c>
      <c r="C10" s="181">
        <v>0</v>
      </c>
      <c r="D10" s="181">
        <v>0</v>
      </c>
      <c r="E10" s="181">
        <v>0</v>
      </c>
    </row>
    <row r="11" spans="1:6">
      <c r="A11" s="179" t="s">
        <v>141</v>
      </c>
    </row>
    <row r="12" spans="1:6">
      <c r="A12" s="179" t="s">
        <v>142</v>
      </c>
      <c r="B12" s="181">
        <v>0</v>
      </c>
      <c r="C12" s="181">
        <v>0</v>
      </c>
      <c r="D12" s="181">
        <v>0</v>
      </c>
      <c r="E12" s="181">
        <v>0</v>
      </c>
    </row>
    <row r="13" spans="1:6">
      <c r="A13" s="179" t="s">
        <v>143</v>
      </c>
      <c r="B13" s="181">
        <v>0</v>
      </c>
      <c r="C13" s="181">
        <v>0</v>
      </c>
      <c r="D13" s="181">
        <v>0</v>
      </c>
      <c r="E13" s="181">
        <v>0</v>
      </c>
    </row>
    <row r="14" spans="1:6">
      <c r="A14" s="179" t="s">
        <v>144</v>
      </c>
      <c r="B14" s="181">
        <v>0</v>
      </c>
      <c r="C14" s="181">
        <v>0</v>
      </c>
      <c r="D14" s="181">
        <v>0</v>
      </c>
      <c r="E14" s="181">
        <v>0</v>
      </c>
    </row>
    <row r="15" spans="1:6">
      <c r="A15" s="179" t="s">
        <v>145</v>
      </c>
      <c r="B15" s="181">
        <v>0</v>
      </c>
      <c r="C15" s="181">
        <v>0</v>
      </c>
      <c r="D15" s="181">
        <v>0</v>
      </c>
      <c r="E15" s="181">
        <v>0</v>
      </c>
    </row>
    <row r="16" spans="1:6">
      <c r="A16" s="179" t="s">
        <v>208</v>
      </c>
      <c r="B16" s="181">
        <v>3290.63</v>
      </c>
      <c r="C16" s="181">
        <v>0.90651000000000004</v>
      </c>
      <c r="D16" s="181">
        <v>93.89</v>
      </c>
      <c r="E16" s="181">
        <v>84.77</v>
      </c>
    </row>
    <row r="17" spans="1:5">
      <c r="A17" s="179" t="s">
        <v>147</v>
      </c>
      <c r="B17" s="181">
        <v>24.24</v>
      </c>
      <c r="C17" s="181">
        <v>6.6800000000000002E-3</v>
      </c>
      <c r="D17" s="181">
        <v>0.69</v>
      </c>
      <c r="E17" s="181">
        <v>0.62</v>
      </c>
    </row>
    <row r="18" spans="1:5">
      <c r="A18" s="179" t="s">
        <v>209</v>
      </c>
      <c r="B18" s="181">
        <v>0</v>
      </c>
      <c r="C18" s="181">
        <v>0</v>
      </c>
      <c r="D18" s="181">
        <v>0</v>
      </c>
      <c r="E18" s="181">
        <v>0</v>
      </c>
    </row>
    <row r="19" spans="1:5">
      <c r="A19" s="179" t="s">
        <v>149</v>
      </c>
      <c r="B19" s="181">
        <v>0</v>
      </c>
      <c r="C19" s="181">
        <v>0</v>
      </c>
      <c r="D19" s="181">
        <v>0</v>
      </c>
      <c r="E19" s="181">
        <v>0</v>
      </c>
    </row>
    <row r="20" spans="1:5">
      <c r="A20" s="179" t="s">
        <v>150</v>
      </c>
      <c r="B20" s="181">
        <v>0</v>
      </c>
      <c r="C20" s="181">
        <v>0</v>
      </c>
      <c r="D20" s="181">
        <v>0</v>
      </c>
      <c r="E20" s="181">
        <v>0</v>
      </c>
    </row>
    <row r="21" spans="1:5">
      <c r="A21" s="179" t="s">
        <v>210</v>
      </c>
      <c r="B21" s="181">
        <v>0</v>
      </c>
      <c r="C21" s="181">
        <v>0</v>
      </c>
      <c r="D21" s="181">
        <v>0</v>
      </c>
      <c r="E21" s="181">
        <v>0</v>
      </c>
    </row>
    <row r="22" spans="1:5">
      <c r="A22" s="179" t="s">
        <v>211</v>
      </c>
    </row>
    <row r="23" spans="1:5">
      <c r="A23" s="179" t="s">
        <v>212</v>
      </c>
      <c r="B23" s="181">
        <v>0</v>
      </c>
      <c r="C23" s="181">
        <v>0</v>
      </c>
      <c r="D23" s="181">
        <v>0</v>
      </c>
      <c r="E23" s="181">
        <v>0</v>
      </c>
    </row>
    <row r="24" spans="1:5">
      <c r="A24" s="179" t="s">
        <v>213</v>
      </c>
      <c r="B24" s="181">
        <v>0</v>
      </c>
      <c r="C24" s="181">
        <v>0</v>
      </c>
      <c r="D24" s="181">
        <v>0</v>
      </c>
      <c r="E24" s="181">
        <v>0</v>
      </c>
    </row>
    <row r="25" spans="1:5">
      <c r="A25" s="179" t="s">
        <v>214</v>
      </c>
      <c r="B25" s="181">
        <v>0</v>
      </c>
      <c r="C25" s="181">
        <v>0</v>
      </c>
      <c r="D25" s="181">
        <v>0</v>
      </c>
      <c r="E25" s="181">
        <v>0</v>
      </c>
    </row>
    <row r="26" spans="1:5">
      <c r="A26" s="179" t="s">
        <v>215</v>
      </c>
      <c r="B26" s="181">
        <v>0</v>
      </c>
      <c r="C26" s="181">
        <v>0</v>
      </c>
      <c r="D26" s="181">
        <v>0</v>
      </c>
      <c r="E26" s="181">
        <v>0</v>
      </c>
    </row>
    <row r="27" spans="1:5">
      <c r="A27" s="178" t="s">
        <v>61</v>
      </c>
      <c r="B27" s="182">
        <v>3314.87</v>
      </c>
      <c r="C27" s="182">
        <v>0.91318999999999995</v>
      </c>
      <c r="D27" s="182">
        <v>94.58</v>
      </c>
      <c r="E27" s="182">
        <v>85.39</v>
      </c>
    </row>
    <row r="28" spans="1:5">
      <c r="A28" s="267" t="s">
        <v>94</v>
      </c>
      <c r="B28" s="268"/>
      <c r="C28" s="268"/>
      <c r="D28" s="268"/>
      <c r="E28" s="268"/>
    </row>
    <row r="29" spans="1:5">
      <c r="A29" s="179" t="s">
        <v>216</v>
      </c>
      <c r="B29" s="181">
        <v>0</v>
      </c>
      <c r="C29" s="181">
        <v>0</v>
      </c>
      <c r="D29" s="181">
        <v>0</v>
      </c>
      <c r="E29" s="181">
        <v>0</v>
      </c>
    </row>
    <row r="30" spans="1:5">
      <c r="A30" s="179" t="s">
        <v>217</v>
      </c>
      <c r="B30" s="181">
        <v>99.45</v>
      </c>
      <c r="C30" s="181">
        <v>2.7400000000000001E-2</v>
      </c>
      <c r="D30" s="181">
        <v>2.84</v>
      </c>
      <c r="E30" s="181">
        <v>2.56</v>
      </c>
    </row>
    <row r="31" spans="1:5">
      <c r="A31" s="179" t="s">
        <v>218</v>
      </c>
      <c r="B31" s="181">
        <v>0</v>
      </c>
      <c r="C31" s="181">
        <v>0</v>
      </c>
      <c r="D31" s="181">
        <v>0</v>
      </c>
      <c r="E31" s="181">
        <v>0</v>
      </c>
    </row>
    <row r="32" spans="1:5">
      <c r="A32" s="179" t="s">
        <v>219</v>
      </c>
      <c r="B32" s="181">
        <v>0</v>
      </c>
      <c r="C32" s="181">
        <v>0</v>
      </c>
      <c r="D32" s="181">
        <v>0</v>
      </c>
      <c r="E32" s="181">
        <v>0</v>
      </c>
    </row>
    <row r="33" spans="1:5">
      <c r="A33" s="179" t="s">
        <v>220</v>
      </c>
      <c r="B33" s="181">
        <v>0</v>
      </c>
      <c r="C33" s="181">
        <v>0</v>
      </c>
      <c r="D33" s="181">
        <v>0</v>
      </c>
      <c r="E33" s="181">
        <v>0</v>
      </c>
    </row>
    <row r="34" spans="1:5">
      <c r="A34" s="179" t="s">
        <v>221</v>
      </c>
      <c r="B34" s="181">
        <v>0</v>
      </c>
      <c r="C34" s="181">
        <v>0</v>
      </c>
      <c r="D34" s="181">
        <v>0</v>
      </c>
      <c r="E34" s="181">
        <v>0</v>
      </c>
    </row>
    <row r="35" spans="1:5">
      <c r="A35" s="179" t="s">
        <v>222</v>
      </c>
      <c r="B35" s="181">
        <v>0</v>
      </c>
      <c r="C35" s="181">
        <v>0</v>
      </c>
      <c r="D35" s="181">
        <v>0</v>
      </c>
      <c r="E35" s="181">
        <v>0</v>
      </c>
    </row>
    <row r="36" spans="1:5">
      <c r="A36" s="179" t="s">
        <v>223</v>
      </c>
      <c r="B36" s="181">
        <v>0</v>
      </c>
      <c r="C36" s="181">
        <v>0</v>
      </c>
      <c r="D36" s="181">
        <v>0</v>
      </c>
      <c r="E36" s="181">
        <v>0</v>
      </c>
    </row>
    <row r="37" spans="1:5">
      <c r="A37" s="179" t="s">
        <v>361</v>
      </c>
      <c r="B37" s="181">
        <v>0</v>
      </c>
      <c r="C37" s="181">
        <v>0</v>
      </c>
      <c r="D37" s="181">
        <v>0</v>
      </c>
      <c r="E37" s="181">
        <v>0</v>
      </c>
    </row>
    <row r="38" spans="1:5">
      <c r="A38" s="179" t="s">
        <v>174</v>
      </c>
      <c r="B38" s="181">
        <v>62.07</v>
      </c>
      <c r="C38" s="181">
        <v>1.7100000000000001E-2</v>
      </c>
      <c r="D38" s="181">
        <v>1.77</v>
      </c>
      <c r="E38" s="181">
        <v>1.6</v>
      </c>
    </row>
    <row r="39" spans="1:5">
      <c r="A39" s="178" t="s">
        <v>108</v>
      </c>
      <c r="B39" s="182">
        <v>161.52000000000001</v>
      </c>
      <c r="C39" s="182">
        <v>4.4499999999999998E-2</v>
      </c>
      <c r="D39" s="182">
        <v>4.6100000000000003</v>
      </c>
      <c r="E39" s="182">
        <v>4.16</v>
      </c>
    </row>
    <row r="40" spans="1:5">
      <c r="A40" s="267" t="s">
        <v>28</v>
      </c>
      <c r="B40" s="268"/>
      <c r="C40" s="268"/>
      <c r="D40" s="268"/>
      <c r="E40" s="268"/>
    </row>
    <row r="41" spans="1:5">
      <c r="A41" s="179" t="s">
        <v>225</v>
      </c>
      <c r="B41" s="181">
        <v>28.44</v>
      </c>
      <c r="C41" s="181">
        <v>7.8399999999999997E-3</v>
      </c>
      <c r="D41" s="181">
        <v>0.81</v>
      </c>
      <c r="E41" s="181">
        <v>0.73</v>
      </c>
    </row>
    <row r="42" spans="1:5">
      <c r="A42" s="178" t="s">
        <v>177</v>
      </c>
      <c r="B42" s="182">
        <v>28.44</v>
      </c>
      <c r="C42" s="182">
        <v>7.8399999999999997E-3</v>
      </c>
      <c r="D42" s="182">
        <v>0.81</v>
      </c>
      <c r="E42" s="182">
        <v>0.73</v>
      </c>
    </row>
    <row r="43" spans="1:5">
      <c r="A43" s="178" t="s">
        <v>178</v>
      </c>
      <c r="B43" s="182">
        <v>3504.83</v>
      </c>
      <c r="C43" s="182">
        <v>0.96553</v>
      </c>
      <c r="D43" s="182">
        <v>100</v>
      </c>
      <c r="E43" s="182">
        <v>90.28</v>
      </c>
    </row>
    <row r="44" spans="1:5">
      <c r="A44" s="267" t="s">
        <v>179</v>
      </c>
      <c r="B44" s="268"/>
      <c r="C44" s="268"/>
      <c r="D44" s="268"/>
      <c r="E44" s="268"/>
    </row>
    <row r="45" spans="1:5">
      <c r="A45" s="179" t="s">
        <v>226</v>
      </c>
      <c r="B45" s="181">
        <v>0</v>
      </c>
      <c r="C45" s="181">
        <v>0</v>
      </c>
      <c r="D45" s="181">
        <v>0</v>
      </c>
      <c r="E45" s="181">
        <v>0</v>
      </c>
    </row>
    <row r="46" spans="1:5">
      <c r="A46" s="179" t="s">
        <v>227</v>
      </c>
      <c r="B46" s="181">
        <v>0</v>
      </c>
      <c r="C46" s="181">
        <v>0</v>
      </c>
      <c r="D46" s="181">
        <v>0</v>
      </c>
      <c r="E46" s="181">
        <v>0</v>
      </c>
    </row>
    <row r="47" spans="1:5">
      <c r="A47" s="179" t="s">
        <v>228</v>
      </c>
      <c r="B47" s="181">
        <v>0</v>
      </c>
      <c r="C47" s="181">
        <v>0</v>
      </c>
      <c r="D47" s="181">
        <v>0</v>
      </c>
      <c r="E47" s="181">
        <v>0</v>
      </c>
    </row>
    <row r="48" spans="1:5">
      <c r="A48" s="178" t="s">
        <v>114</v>
      </c>
      <c r="B48" s="182">
        <v>0</v>
      </c>
      <c r="C48" s="182">
        <v>0</v>
      </c>
      <c r="D48" s="182">
        <v>0</v>
      </c>
      <c r="E48" s="182">
        <v>0</v>
      </c>
    </row>
    <row r="49" spans="1:5">
      <c r="A49" s="267" t="s">
        <v>183</v>
      </c>
      <c r="B49" s="268"/>
      <c r="C49" s="268"/>
      <c r="D49" s="268"/>
      <c r="E49" s="268"/>
    </row>
    <row r="50" spans="1:5" ht="22.5">
      <c r="A50" s="179" t="s">
        <v>229</v>
      </c>
      <c r="B50" s="181">
        <v>0</v>
      </c>
      <c r="C50" s="181">
        <v>0</v>
      </c>
      <c r="D50" s="181">
        <v>0</v>
      </c>
      <c r="E50" s="181">
        <v>0</v>
      </c>
    </row>
    <row r="51" spans="1:5">
      <c r="A51" s="179" t="s">
        <v>230</v>
      </c>
      <c r="B51" s="181">
        <v>11.05</v>
      </c>
      <c r="C51" s="181">
        <v>3.0400000000000002E-3</v>
      </c>
      <c r="D51" s="181">
        <v>0.32</v>
      </c>
      <c r="E51" s="181">
        <v>0.28000000000000003</v>
      </c>
    </row>
    <row r="52" spans="1:5">
      <c r="A52" s="179" t="s">
        <v>231</v>
      </c>
      <c r="B52" s="181">
        <v>0</v>
      </c>
      <c r="C52" s="181">
        <v>0</v>
      </c>
      <c r="D52" s="181">
        <v>0</v>
      </c>
      <c r="E52" s="181">
        <v>0</v>
      </c>
    </row>
    <row r="53" spans="1:5">
      <c r="A53" s="179" t="s">
        <v>232</v>
      </c>
      <c r="B53" s="181">
        <v>0</v>
      </c>
      <c r="C53" s="181">
        <v>0</v>
      </c>
      <c r="D53" s="181">
        <v>0</v>
      </c>
      <c r="E53" s="181">
        <v>0</v>
      </c>
    </row>
    <row r="54" spans="1:5">
      <c r="A54" s="178" t="s">
        <v>118</v>
      </c>
      <c r="B54" s="182">
        <v>11.05</v>
      </c>
      <c r="C54" s="182">
        <v>3.0400000000000002E-3</v>
      </c>
      <c r="D54" s="182">
        <v>0.32</v>
      </c>
      <c r="E54" s="182">
        <v>0.28000000000000003</v>
      </c>
    </row>
    <row r="55" spans="1:5">
      <c r="A55" s="178" t="s">
        <v>187</v>
      </c>
      <c r="B55" s="182">
        <v>11.05</v>
      </c>
      <c r="C55" s="182">
        <v>3.0400000000000002E-3</v>
      </c>
      <c r="D55" s="182">
        <v>0.32</v>
      </c>
      <c r="E55" s="182">
        <v>0.28000000000000003</v>
      </c>
    </row>
    <row r="56" spans="1:5">
      <c r="A56" s="178" t="s">
        <v>188</v>
      </c>
      <c r="B56" s="182">
        <v>3515.88</v>
      </c>
      <c r="C56" s="182">
        <v>0.96857000000000004</v>
      </c>
      <c r="D56" s="182">
        <v>100.32</v>
      </c>
      <c r="E56" s="182">
        <v>90.56</v>
      </c>
    </row>
    <row r="57" spans="1:5">
      <c r="A57" s="267" t="s">
        <v>45</v>
      </c>
      <c r="B57" s="268"/>
      <c r="C57" s="268"/>
      <c r="D57" s="268"/>
      <c r="E57" s="268"/>
    </row>
    <row r="58" spans="1:5">
      <c r="A58" s="179" t="s">
        <v>189</v>
      </c>
      <c r="B58" s="181">
        <v>0</v>
      </c>
      <c r="C58" s="181">
        <v>0</v>
      </c>
      <c r="D58" s="181">
        <v>0</v>
      </c>
      <c r="E58" s="181">
        <v>0</v>
      </c>
    </row>
    <row r="59" spans="1:5">
      <c r="A59" s="179" t="s">
        <v>190</v>
      </c>
      <c r="B59" s="181">
        <v>366</v>
      </c>
      <c r="C59" s="181">
        <v>0.10083</v>
      </c>
      <c r="D59" s="181">
        <v>10.44</v>
      </c>
      <c r="E59" s="181">
        <v>9.43</v>
      </c>
    </row>
    <row r="60" spans="1:5">
      <c r="A60" s="178" t="s">
        <v>249</v>
      </c>
      <c r="B60" s="182">
        <v>366</v>
      </c>
      <c r="C60" s="182">
        <v>0.10083</v>
      </c>
      <c r="D60" s="182">
        <v>10.44</v>
      </c>
      <c r="E60" s="182">
        <v>9.43</v>
      </c>
    </row>
    <row r="61" spans="1:5">
      <c r="A61" s="178" t="s">
        <v>193</v>
      </c>
      <c r="B61" s="182">
        <v>3881.88</v>
      </c>
      <c r="C61" s="182">
        <v>1.0693999999999999</v>
      </c>
      <c r="D61" s="182">
        <v>110.76</v>
      </c>
      <c r="E61" s="182">
        <v>99.99</v>
      </c>
    </row>
    <row r="63" spans="1:5">
      <c r="A63" s="267" t="s">
        <v>378</v>
      </c>
      <c r="B63" s="268"/>
      <c r="C63" s="268"/>
      <c r="D63" s="268"/>
      <c r="E63" s="268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282" customWidth="1"/>
    <col min="2" max="3" width="12" style="282" customWidth="1"/>
    <col min="4" max="5" width="16.375" style="282" customWidth="1"/>
    <col min="6" max="256" width="9" style="282"/>
    <col min="257" max="257" width="30.75" style="282" customWidth="1"/>
    <col min="258" max="259" width="12" style="282" customWidth="1"/>
    <col min="260" max="261" width="16.375" style="282" customWidth="1"/>
    <col min="262" max="512" width="9" style="282"/>
    <col min="513" max="513" width="30.75" style="282" customWidth="1"/>
    <col min="514" max="515" width="12" style="282" customWidth="1"/>
    <col min="516" max="517" width="16.375" style="282" customWidth="1"/>
    <col min="518" max="768" width="9" style="282"/>
    <col min="769" max="769" width="30.75" style="282" customWidth="1"/>
    <col min="770" max="771" width="12" style="282" customWidth="1"/>
    <col min="772" max="773" width="16.375" style="282" customWidth="1"/>
    <col min="774" max="1024" width="9" style="282"/>
    <col min="1025" max="1025" width="30.75" style="282" customWidth="1"/>
    <col min="1026" max="1027" width="12" style="282" customWidth="1"/>
    <col min="1028" max="1029" width="16.375" style="282" customWidth="1"/>
    <col min="1030" max="1280" width="9" style="282"/>
    <col min="1281" max="1281" width="30.75" style="282" customWidth="1"/>
    <col min="1282" max="1283" width="12" style="282" customWidth="1"/>
    <col min="1284" max="1285" width="16.375" style="282" customWidth="1"/>
    <col min="1286" max="1536" width="9" style="282"/>
    <col min="1537" max="1537" width="30.75" style="282" customWidth="1"/>
    <col min="1538" max="1539" width="12" style="282" customWidth="1"/>
    <col min="1540" max="1541" width="16.375" style="282" customWidth="1"/>
    <col min="1542" max="1792" width="9" style="282"/>
    <col min="1793" max="1793" width="30.75" style="282" customWidth="1"/>
    <col min="1794" max="1795" width="12" style="282" customWidth="1"/>
    <col min="1796" max="1797" width="16.375" style="282" customWidth="1"/>
    <col min="1798" max="2048" width="9" style="282"/>
    <col min="2049" max="2049" width="30.75" style="282" customWidth="1"/>
    <col min="2050" max="2051" width="12" style="282" customWidth="1"/>
    <col min="2052" max="2053" width="16.375" style="282" customWidth="1"/>
    <col min="2054" max="2304" width="9" style="282"/>
    <col min="2305" max="2305" width="30.75" style="282" customWidth="1"/>
    <col min="2306" max="2307" width="12" style="282" customWidth="1"/>
    <col min="2308" max="2309" width="16.375" style="282" customWidth="1"/>
    <col min="2310" max="2560" width="9" style="282"/>
    <col min="2561" max="2561" width="30.75" style="282" customWidth="1"/>
    <col min="2562" max="2563" width="12" style="282" customWidth="1"/>
    <col min="2564" max="2565" width="16.375" style="282" customWidth="1"/>
    <col min="2566" max="2816" width="9" style="282"/>
    <col min="2817" max="2817" width="30.75" style="282" customWidth="1"/>
    <col min="2818" max="2819" width="12" style="282" customWidth="1"/>
    <col min="2820" max="2821" width="16.375" style="282" customWidth="1"/>
    <col min="2822" max="3072" width="9" style="282"/>
    <col min="3073" max="3073" width="30.75" style="282" customWidth="1"/>
    <col min="3074" max="3075" width="12" style="282" customWidth="1"/>
    <col min="3076" max="3077" width="16.375" style="282" customWidth="1"/>
    <col min="3078" max="3328" width="9" style="282"/>
    <col min="3329" max="3329" width="30.75" style="282" customWidth="1"/>
    <col min="3330" max="3331" width="12" style="282" customWidth="1"/>
    <col min="3332" max="3333" width="16.375" style="282" customWidth="1"/>
    <col min="3334" max="3584" width="9" style="282"/>
    <col min="3585" max="3585" width="30.75" style="282" customWidth="1"/>
    <col min="3586" max="3587" width="12" style="282" customWidth="1"/>
    <col min="3588" max="3589" width="16.375" style="282" customWidth="1"/>
    <col min="3590" max="3840" width="9" style="282"/>
    <col min="3841" max="3841" width="30.75" style="282" customWidth="1"/>
    <col min="3842" max="3843" width="12" style="282" customWidth="1"/>
    <col min="3844" max="3845" width="16.375" style="282" customWidth="1"/>
    <col min="3846" max="4096" width="9" style="282"/>
    <col min="4097" max="4097" width="30.75" style="282" customWidth="1"/>
    <col min="4098" max="4099" width="12" style="282" customWidth="1"/>
    <col min="4100" max="4101" width="16.375" style="282" customWidth="1"/>
    <col min="4102" max="4352" width="9" style="282"/>
    <col min="4353" max="4353" width="30.75" style="282" customWidth="1"/>
    <col min="4354" max="4355" width="12" style="282" customWidth="1"/>
    <col min="4356" max="4357" width="16.375" style="282" customWidth="1"/>
    <col min="4358" max="4608" width="9" style="282"/>
    <col min="4609" max="4609" width="30.75" style="282" customWidth="1"/>
    <col min="4610" max="4611" width="12" style="282" customWidth="1"/>
    <col min="4612" max="4613" width="16.375" style="282" customWidth="1"/>
    <col min="4614" max="4864" width="9" style="282"/>
    <col min="4865" max="4865" width="30.75" style="282" customWidth="1"/>
    <col min="4866" max="4867" width="12" style="282" customWidth="1"/>
    <col min="4868" max="4869" width="16.375" style="282" customWidth="1"/>
    <col min="4870" max="5120" width="9" style="282"/>
    <col min="5121" max="5121" width="30.75" style="282" customWidth="1"/>
    <col min="5122" max="5123" width="12" style="282" customWidth="1"/>
    <col min="5124" max="5125" width="16.375" style="282" customWidth="1"/>
    <col min="5126" max="5376" width="9" style="282"/>
    <col min="5377" max="5377" width="30.75" style="282" customWidth="1"/>
    <col min="5378" max="5379" width="12" style="282" customWidth="1"/>
    <col min="5380" max="5381" width="16.375" style="282" customWidth="1"/>
    <col min="5382" max="5632" width="9" style="282"/>
    <col min="5633" max="5633" width="30.75" style="282" customWidth="1"/>
    <col min="5634" max="5635" width="12" style="282" customWidth="1"/>
    <col min="5636" max="5637" width="16.375" style="282" customWidth="1"/>
    <col min="5638" max="5888" width="9" style="282"/>
    <col min="5889" max="5889" width="30.75" style="282" customWidth="1"/>
    <col min="5890" max="5891" width="12" style="282" customWidth="1"/>
    <col min="5892" max="5893" width="16.375" style="282" customWidth="1"/>
    <col min="5894" max="6144" width="9" style="282"/>
    <col min="6145" max="6145" width="30.75" style="282" customWidth="1"/>
    <col min="6146" max="6147" width="12" style="282" customWidth="1"/>
    <col min="6148" max="6149" width="16.375" style="282" customWidth="1"/>
    <col min="6150" max="6400" width="9" style="282"/>
    <col min="6401" max="6401" width="30.75" style="282" customWidth="1"/>
    <col min="6402" max="6403" width="12" style="282" customWidth="1"/>
    <col min="6404" max="6405" width="16.375" style="282" customWidth="1"/>
    <col min="6406" max="6656" width="9" style="282"/>
    <col min="6657" max="6657" width="30.75" style="282" customWidth="1"/>
    <col min="6658" max="6659" width="12" style="282" customWidth="1"/>
    <col min="6660" max="6661" width="16.375" style="282" customWidth="1"/>
    <col min="6662" max="6912" width="9" style="282"/>
    <col min="6913" max="6913" width="30.75" style="282" customWidth="1"/>
    <col min="6914" max="6915" width="12" style="282" customWidth="1"/>
    <col min="6916" max="6917" width="16.375" style="282" customWidth="1"/>
    <col min="6918" max="7168" width="9" style="282"/>
    <col min="7169" max="7169" width="30.75" style="282" customWidth="1"/>
    <col min="7170" max="7171" width="12" style="282" customWidth="1"/>
    <col min="7172" max="7173" width="16.375" style="282" customWidth="1"/>
    <col min="7174" max="7424" width="9" style="282"/>
    <col min="7425" max="7425" width="30.75" style="282" customWidth="1"/>
    <col min="7426" max="7427" width="12" style="282" customWidth="1"/>
    <col min="7428" max="7429" width="16.375" style="282" customWidth="1"/>
    <col min="7430" max="7680" width="9" style="282"/>
    <col min="7681" max="7681" width="30.75" style="282" customWidth="1"/>
    <col min="7682" max="7683" width="12" style="282" customWidth="1"/>
    <col min="7684" max="7685" width="16.375" style="282" customWidth="1"/>
    <col min="7686" max="7936" width="9" style="282"/>
    <col min="7937" max="7937" width="30.75" style="282" customWidth="1"/>
    <col min="7938" max="7939" width="12" style="282" customWidth="1"/>
    <col min="7940" max="7941" width="16.375" style="282" customWidth="1"/>
    <col min="7942" max="8192" width="9" style="282"/>
    <col min="8193" max="8193" width="30.75" style="282" customWidth="1"/>
    <col min="8194" max="8195" width="12" style="282" customWidth="1"/>
    <col min="8196" max="8197" width="16.375" style="282" customWidth="1"/>
    <col min="8198" max="8448" width="9" style="282"/>
    <col min="8449" max="8449" width="30.75" style="282" customWidth="1"/>
    <col min="8450" max="8451" width="12" style="282" customWidth="1"/>
    <col min="8452" max="8453" width="16.375" style="282" customWidth="1"/>
    <col min="8454" max="8704" width="9" style="282"/>
    <col min="8705" max="8705" width="30.75" style="282" customWidth="1"/>
    <col min="8706" max="8707" width="12" style="282" customWidth="1"/>
    <col min="8708" max="8709" width="16.375" style="282" customWidth="1"/>
    <col min="8710" max="8960" width="9" style="282"/>
    <col min="8961" max="8961" width="30.75" style="282" customWidth="1"/>
    <col min="8962" max="8963" width="12" style="282" customWidth="1"/>
    <col min="8964" max="8965" width="16.375" style="282" customWidth="1"/>
    <col min="8966" max="9216" width="9" style="282"/>
    <col min="9217" max="9217" width="30.75" style="282" customWidth="1"/>
    <col min="9218" max="9219" width="12" style="282" customWidth="1"/>
    <col min="9220" max="9221" width="16.375" style="282" customWidth="1"/>
    <col min="9222" max="9472" width="9" style="282"/>
    <col min="9473" max="9473" width="30.75" style="282" customWidth="1"/>
    <col min="9474" max="9475" width="12" style="282" customWidth="1"/>
    <col min="9476" max="9477" width="16.375" style="282" customWidth="1"/>
    <col min="9478" max="9728" width="9" style="282"/>
    <col min="9729" max="9729" width="30.75" style="282" customWidth="1"/>
    <col min="9730" max="9731" width="12" style="282" customWidth="1"/>
    <col min="9732" max="9733" width="16.375" style="282" customWidth="1"/>
    <col min="9734" max="9984" width="9" style="282"/>
    <col min="9985" max="9985" width="30.75" style="282" customWidth="1"/>
    <col min="9986" max="9987" width="12" style="282" customWidth="1"/>
    <col min="9988" max="9989" width="16.375" style="282" customWidth="1"/>
    <col min="9990" max="10240" width="9" style="282"/>
    <col min="10241" max="10241" width="30.75" style="282" customWidth="1"/>
    <col min="10242" max="10243" width="12" style="282" customWidth="1"/>
    <col min="10244" max="10245" width="16.375" style="282" customWidth="1"/>
    <col min="10246" max="10496" width="9" style="282"/>
    <col min="10497" max="10497" width="30.75" style="282" customWidth="1"/>
    <col min="10498" max="10499" width="12" style="282" customWidth="1"/>
    <col min="10500" max="10501" width="16.375" style="282" customWidth="1"/>
    <col min="10502" max="10752" width="9" style="282"/>
    <col min="10753" max="10753" width="30.75" style="282" customWidth="1"/>
    <col min="10754" max="10755" width="12" style="282" customWidth="1"/>
    <col min="10756" max="10757" width="16.375" style="282" customWidth="1"/>
    <col min="10758" max="11008" width="9" style="282"/>
    <col min="11009" max="11009" width="30.75" style="282" customWidth="1"/>
    <col min="11010" max="11011" width="12" style="282" customWidth="1"/>
    <col min="11012" max="11013" width="16.375" style="282" customWidth="1"/>
    <col min="11014" max="11264" width="9" style="282"/>
    <col min="11265" max="11265" width="30.75" style="282" customWidth="1"/>
    <col min="11266" max="11267" width="12" style="282" customWidth="1"/>
    <col min="11268" max="11269" width="16.375" style="282" customWidth="1"/>
    <col min="11270" max="11520" width="9" style="282"/>
    <col min="11521" max="11521" width="30.75" style="282" customWidth="1"/>
    <col min="11522" max="11523" width="12" style="282" customWidth="1"/>
    <col min="11524" max="11525" width="16.375" style="282" customWidth="1"/>
    <col min="11526" max="11776" width="9" style="282"/>
    <col min="11777" max="11777" width="30.75" style="282" customWidth="1"/>
    <col min="11778" max="11779" width="12" style="282" customWidth="1"/>
    <col min="11780" max="11781" width="16.375" style="282" customWidth="1"/>
    <col min="11782" max="12032" width="9" style="282"/>
    <col min="12033" max="12033" width="30.75" style="282" customWidth="1"/>
    <col min="12034" max="12035" width="12" style="282" customWidth="1"/>
    <col min="12036" max="12037" width="16.375" style="282" customWidth="1"/>
    <col min="12038" max="12288" width="9" style="282"/>
    <col min="12289" max="12289" width="30.75" style="282" customWidth="1"/>
    <col min="12290" max="12291" width="12" style="282" customWidth="1"/>
    <col min="12292" max="12293" width="16.375" style="282" customWidth="1"/>
    <col min="12294" max="12544" width="9" style="282"/>
    <col min="12545" max="12545" width="30.75" style="282" customWidth="1"/>
    <col min="12546" max="12547" width="12" style="282" customWidth="1"/>
    <col min="12548" max="12549" width="16.375" style="282" customWidth="1"/>
    <col min="12550" max="12800" width="9" style="282"/>
    <col min="12801" max="12801" width="30.75" style="282" customWidth="1"/>
    <col min="12802" max="12803" width="12" style="282" customWidth="1"/>
    <col min="12804" max="12805" width="16.375" style="282" customWidth="1"/>
    <col min="12806" max="13056" width="9" style="282"/>
    <col min="13057" max="13057" width="30.75" style="282" customWidth="1"/>
    <col min="13058" max="13059" width="12" style="282" customWidth="1"/>
    <col min="13060" max="13061" width="16.375" style="282" customWidth="1"/>
    <col min="13062" max="13312" width="9" style="282"/>
    <col min="13313" max="13313" width="30.75" style="282" customWidth="1"/>
    <col min="13314" max="13315" width="12" style="282" customWidth="1"/>
    <col min="13316" max="13317" width="16.375" style="282" customWidth="1"/>
    <col min="13318" max="13568" width="9" style="282"/>
    <col min="13569" max="13569" width="30.75" style="282" customWidth="1"/>
    <col min="13570" max="13571" width="12" style="282" customWidth="1"/>
    <col min="13572" max="13573" width="16.375" style="282" customWidth="1"/>
    <col min="13574" max="13824" width="9" style="282"/>
    <col min="13825" max="13825" width="30.75" style="282" customWidth="1"/>
    <col min="13826" max="13827" width="12" style="282" customWidth="1"/>
    <col min="13828" max="13829" width="16.375" style="282" customWidth="1"/>
    <col min="13830" max="14080" width="9" style="282"/>
    <col min="14081" max="14081" width="30.75" style="282" customWidth="1"/>
    <col min="14082" max="14083" width="12" style="282" customWidth="1"/>
    <col min="14084" max="14085" width="16.375" style="282" customWidth="1"/>
    <col min="14086" max="14336" width="9" style="282"/>
    <col min="14337" max="14337" width="30.75" style="282" customWidth="1"/>
    <col min="14338" max="14339" width="12" style="282" customWidth="1"/>
    <col min="14340" max="14341" width="16.375" style="282" customWidth="1"/>
    <col min="14342" max="14592" width="9" style="282"/>
    <col min="14593" max="14593" width="30.75" style="282" customWidth="1"/>
    <col min="14594" max="14595" width="12" style="282" customWidth="1"/>
    <col min="14596" max="14597" width="16.375" style="282" customWidth="1"/>
    <col min="14598" max="14848" width="9" style="282"/>
    <col min="14849" max="14849" width="30.75" style="282" customWidth="1"/>
    <col min="14850" max="14851" width="12" style="282" customWidth="1"/>
    <col min="14852" max="14853" width="16.375" style="282" customWidth="1"/>
    <col min="14854" max="15104" width="9" style="282"/>
    <col min="15105" max="15105" width="30.75" style="282" customWidth="1"/>
    <col min="15106" max="15107" width="12" style="282" customWidth="1"/>
    <col min="15108" max="15109" width="16.375" style="282" customWidth="1"/>
    <col min="15110" max="15360" width="9" style="282"/>
    <col min="15361" max="15361" width="30.75" style="282" customWidth="1"/>
    <col min="15362" max="15363" width="12" style="282" customWidth="1"/>
    <col min="15364" max="15365" width="16.375" style="282" customWidth="1"/>
    <col min="15366" max="15616" width="9" style="282"/>
    <col min="15617" max="15617" width="30.75" style="282" customWidth="1"/>
    <col min="15618" max="15619" width="12" style="282" customWidth="1"/>
    <col min="15620" max="15621" width="16.375" style="282" customWidth="1"/>
    <col min="15622" max="15872" width="9" style="282"/>
    <col min="15873" max="15873" width="30.75" style="282" customWidth="1"/>
    <col min="15874" max="15875" width="12" style="282" customWidth="1"/>
    <col min="15876" max="15877" width="16.375" style="282" customWidth="1"/>
    <col min="15878" max="16128" width="9" style="282"/>
    <col min="16129" max="16129" width="30.75" style="282" customWidth="1"/>
    <col min="16130" max="16131" width="12" style="282" customWidth="1"/>
    <col min="16132" max="16133" width="16.375" style="282" customWidth="1"/>
    <col min="16134" max="16384" width="9" style="282"/>
  </cols>
  <sheetData>
    <row r="1" spans="1:6">
      <c r="A1" s="280" t="s">
        <v>240</v>
      </c>
      <c r="B1" s="281"/>
      <c r="C1" s="281"/>
      <c r="D1" s="281"/>
      <c r="E1" s="281"/>
      <c r="F1" s="281"/>
    </row>
    <row r="2" spans="1:6">
      <c r="A2" s="280" t="s">
        <v>241</v>
      </c>
      <c r="B2" s="281"/>
      <c r="C2" s="281"/>
      <c r="D2" s="281"/>
      <c r="E2" s="281"/>
      <c r="F2" s="281"/>
    </row>
    <row r="3" spans="1:6">
      <c r="A3" s="280" t="s">
        <v>393</v>
      </c>
      <c r="B3" s="281"/>
      <c r="C3" s="281"/>
      <c r="D3" s="281"/>
      <c r="E3" s="281"/>
      <c r="F3" s="281"/>
    </row>
    <row r="4" spans="1:6">
      <c r="A4" s="283" t="s">
        <v>129</v>
      </c>
      <c r="B4" s="280" t="s">
        <v>130</v>
      </c>
      <c r="C4" s="281"/>
      <c r="D4" s="281"/>
      <c r="E4" s="281"/>
      <c r="F4" s="281"/>
    </row>
    <row r="5" spans="1:6">
      <c r="A5" s="283" t="s">
        <v>389</v>
      </c>
      <c r="B5" s="280" t="s">
        <v>244</v>
      </c>
      <c r="C5" s="281"/>
      <c r="D5" s="281"/>
      <c r="E5" s="281"/>
      <c r="F5" s="281"/>
    </row>
    <row r="6" spans="1:6">
      <c r="A6" s="283" t="s">
        <v>394</v>
      </c>
      <c r="B6" s="284" t="s">
        <v>207</v>
      </c>
    </row>
    <row r="7" spans="1:6">
      <c r="A7" s="285" t="s">
        <v>8</v>
      </c>
      <c r="B7" s="285" t="s">
        <v>135</v>
      </c>
      <c r="C7" s="285" t="s">
        <v>136</v>
      </c>
      <c r="D7" s="285" t="s">
        <v>246</v>
      </c>
      <c r="E7" s="285" t="s">
        <v>247</v>
      </c>
    </row>
    <row r="8" spans="1:6">
      <c r="A8" s="280" t="s">
        <v>248</v>
      </c>
      <c r="B8" s="281"/>
      <c r="C8" s="281"/>
      <c r="D8" s="281"/>
      <c r="E8" s="281"/>
    </row>
    <row r="9" spans="1:6">
      <c r="A9" s="284" t="s">
        <v>139</v>
      </c>
      <c r="B9" s="286">
        <v>0</v>
      </c>
      <c r="C9" s="286">
        <v>0</v>
      </c>
      <c r="D9" s="286">
        <v>0</v>
      </c>
      <c r="E9" s="286">
        <v>0</v>
      </c>
    </row>
    <row r="10" spans="1:6">
      <c r="A10" s="284" t="s">
        <v>140</v>
      </c>
      <c r="B10" s="286">
        <v>0</v>
      </c>
      <c r="C10" s="286">
        <v>0</v>
      </c>
      <c r="D10" s="286">
        <v>0</v>
      </c>
      <c r="E10" s="286">
        <v>0</v>
      </c>
    </row>
    <row r="11" spans="1:6">
      <c r="A11" s="284" t="s">
        <v>141</v>
      </c>
    </row>
    <row r="12" spans="1:6">
      <c r="A12" s="284" t="s">
        <v>142</v>
      </c>
      <c r="B12" s="286">
        <v>0</v>
      </c>
      <c r="C12" s="286">
        <v>0</v>
      </c>
      <c r="D12" s="286">
        <v>0</v>
      </c>
      <c r="E12" s="286">
        <v>0</v>
      </c>
    </row>
    <row r="13" spans="1:6">
      <c r="A13" s="284" t="s">
        <v>143</v>
      </c>
      <c r="B13" s="286">
        <v>0</v>
      </c>
      <c r="C13" s="286">
        <v>0</v>
      </c>
      <c r="D13" s="286">
        <v>0</v>
      </c>
      <c r="E13" s="286">
        <v>0</v>
      </c>
    </row>
    <row r="14" spans="1:6">
      <c r="A14" s="284" t="s">
        <v>144</v>
      </c>
      <c r="B14" s="286">
        <v>0</v>
      </c>
      <c r="C14" s="286">
        <v>0</v>
      </c>
      <c r="D14" s="286">
        <v>0</v>
      </c>
      <c r="E14" s="286">
        <v>0</v>
      </c>
    </row>
    <row r="15" spans="1:6">
      <c r="A15" s="284" t="s">
        <v>145</v>
      </c>
      <c r="B15" s="286">
        <v>0</v>
      </c>
      <c r="C15" s="286">
        <v>0</v>
      </c>
      <c r="D15" s="286">
        <v>0</v>
      </c>
      <c r="E15" s="286">
        <v>0</v>
      </c>
    </row>
    <row r="16" spans="1:6">
      <c r="A16" s="284" t="s">
        <v>208</v>
      </c>
      <c r="B16" s="286">
        <v>7875</v>
      </c>
      <c r="C16" s="286">
        <v>0.72848999999999997</v>
      </c>
      <c r="D16" s="286">
        <v>88.01</v>
      </c>
      <c r="E16" s="286">
        <v>83.96</v>
      </c>
    </row>
    <row r="17" spans="1:5">
      <c r="A17" s="284" t="s">
        <v>147</v>
      </c>
      <c r="B17" s="286">
        <v>26.4</v>
      </c>
      <c r="C17" s="286">
        <v>2.4399999999999999E-3</v>
      </c>
      <c r="D17" s="286">
        <v>0.3</v>
      </c>
      <c r="E17" s="286">
        <v>0.28000000000000003</v>
      </c>
    </row>
    <row r="18" spans="1:5">
      <c r="A18" s="284" t="s">
        <v>209</v>
      </c>
      <c r="B18" s="286">
        <v>0</v>
      </c>
      <c r="C18" s="286">
        <v>0</v>
      </c>
      <c r="D18" s="286">
        <v>0</v>
      </c>
      <c r="E18" s="286">
        <v>0</v>
      </c>
    </row>
    <row r="19" spans="1:5">
      <c r="A19" s="284" t="s">
        <v>149</v>
      </c>
      <c r="B19" s="286">
        <v>0</v>
      </c>
      <c r="C19" s="286">
        <v>0</v>
      </c>
      <c r="D19" s="286">
        <v>0</v>
      </c>
      <c r="E19" s="286">
        <v>0</v>
      </c>
    </row>
    <row r="20" spans="1:5">
      <c r="A20" s="284" t="s">
        <v>150</v>
      </c>
      <c r="B20" s="286">
        <v>0</v>
      </c>
      <c r="C20" s="286">
        <v>0</v>
      </c>
      <c r="D20" s="286">
        <v>0</v>
      </c>
      <c r="E20" s="286">
        <v>0</v>
      </c>
    </row>
    <row r="21" spans="1:5">
      <c r="A21" s="284" t="s">
        <v>210</v>
      </c>
      <c r="B21" s="286">
        <v>0</v>
      </c>
      <c r="C21" s="286">
        <v>0</v>
      </c>
      <c r="D21" s="286">
        <v>0</v>
      </c>
      <c r="E21" s="286">
        <v>0</v>
      </c>
    </row>
    <row r="22" spans="1:5">
      <c r="A22" s="284" t="s">
        <v>211</v>
      </c>
    </row>
    <row r="23" spans="1:5">
      <c r="A23" s="284" t="s">
        <v>212</v>
      </c>
      <c r="B23" s="286">
        <v>0</v>
      </c>
      <c r="C23" s="286">
        <v>0</v>
      </c>
      <c r="D23" s="286">
        <v>0</v>
      </c>
      <c r="E23" s="286">
        <v>0</v>
      </c>
    </row>
    <row r="24" spans="1:5">
      <c r="A24" s="284" t="s">
        <v>213</v>
      </c>
      <c r="B24" s="286">
        <v>0</v>
      </c>
      <c r="C24" s="286">
        <v>0</v>
      </c>
      <c r="D24" s="286">
        <v>0</v>
      </c>
      <c r="E24" s="286">
        <v>0</v>
      </c>
    </row>
    <row r="25" spans="1:5">
      <c r="A25" s="284" t="s">
        <v>214</v>
      </c>
      <c r="B25" s="286">
        <v>535.5</v>
      </c>
      <c r="C25" s="286">
        <v>4.9540000000000001E-2</v>
      </c>
      <c r="D25" s="286">
        <v>5.98</v>
      </c>
      <c r="E25" s="286">
        <v>5.71</v>
      </c>
    </row>
    <row r="26" spans="1:5">
      <c r="A26" s="284" t="s">
        <v>215</v>
      </c>
      <c r="B26" s="286">
        <v>0</v>
      </c>
      <c r="C26" s="286">
        <v>0</v>
      </c>
      <c r="D26" s="286">
        <v>0</v>
      </c>
      <c r="E26" s="286">
        <v>0</v>
      </c>
    </row>
    <row r="27" spans="1:5">
      <c r="A27" s="283" t="s">
        <v>61</v>
      </c>
      <c r="B27" s="287">
        <v>8436.9</v>
      </c>
      <c r="C27" s="287">
        <v>0.78047</v>
      </c>
      <c r="D27" s="287">
        <v>94.29</v>
      </c>
      <c r="E27" s="287">
        <v>89.95</v>
      </c>
    </row>
    <row r="28" spans="1:5">
      <c r="A28" s="280" t="s">
        <v>94</v>
      </c>
      <c r="B28" s="281"/>
      <c r="C28" s="281"/>
      <c r="D28" s="281"/>
      <c r="E28" s="281"/>
    </row>
    <row r="29" spans="1:5">
      <c r="A29" s="284" t="s">
        <v>216</v>
      </c>
      <c r="B29" s="286">
        <v>0</v>
      </c>
      <c r="C29" s="286">
        <v>0</v>
      </c>
      <c r="D29" s="286">
        <v>0</v>
      </c>
      <c r="E29" s="286">
        <v>0</v>
      </c>
    </row>
    <row r="30" spans="1:5">
      <c r="A30" s="284" t="s">
        <v>217</v>
      </c>
      <c r="B30" s="286">
        <v>253.11</v>
      </c>
      <c r="C30" s="286">
        <v>2.341E-2</v>
      </c>
      <c r="D30" s="286">
        <v>2.83</v>
      </c>
      <c r="E30" s="286">
        <v>2.7</v>
      </c>
    </row>
    <row r="31" spans="1:5">
      <c r="A31" s="284" t="s">
        <v>218</v>
      </c>
      <c r="B31" s="286">
        <v>0</v>
      </c>
      <c r="C31" s="286">
        <v>0</v>
      </c>
      <c r="D31" s="286">
        <v>0</v>
      </c>
      <c r="E31" s="286">
        <v>0</v>
      </c>
    </row>
    <row r="32" spans="1:5">
      <c r="A32" s="284" t="s">
        <v>219</v>
      </c>
      <c r="B32" s="286">
        <v>0</v>
      </c>
      <c r="C32" s="286">
        <v>0</v>
      </c>
      <c r="D32" s="286">
        <v>0</v>
      </c>
      <c r="E32" s="286">
        <v>0</v>
      </c>
    </row>
    <row r="33" spans="1:5">
      <c r="A33" s="284" t="s">
        <v>220</v>
      </c>
      <c r="B33" s="286">
        <v>0</v>
      </c>
      <c r="C33" s="286">
        <v>0</v>
      </c>
      <c r="D33" s="286">
        <v>0</v>
      </c>
      <c r="E33" s="286">
        <v>0</v>
      </c>
    </row>
    <row r="34" spans="1:5">
      <c r="A34" s="284" t="s">
        <v>221</v>
      </c>
      <c r="B34" s="286">
        <v>0</v>
      </c>
      <c r="C34" s="286">
        <v>0</v>
      </c>
      <c r="D34" s="286">
        <v>0</v>
      </c>
      <c r="E34" s="286">
        <v>0</v>
      </c>
    </row>
    <row r="35" spans="1:5">
      <c r="A35" s="284" t="s">
        <v>222</v>
      </c>
      <c r="B35" s="286">
        <v>0</v>
      </c>
      <c r="C35" s="286">
        <v>0</v>
      </c>
      <c r="D35" s="286">
        <v>0</v>
      </c>
      <c r="E35" s="286">
        <v>0</v>
      </c>
    </row>
    <row r="36" spans="1:5">
      <c r="A36" s="284" t="s">
        <v>223</v>
      </c>
      <c r="B36" s="286">
        <v>0</v>
      </c>
      <c r="C36" s="286">
        <v>0</v>
      </c>
      <c r="D36" s="286">
        <v>0</v>
      </c>
      <c r="E36" s="286">
        <v>0</v>
      </c>
    </row>
    <row r="37" spans="1:5">
      <c r="A37" s="284" t="s">
        <v>361</v>
      </c>
      <c r="B37" s="286">
        <v>0</v>
      </c>
      <c r="C37" s="286">
        <v>0</v>
      </c>
      <c r="D37" s="286">
        <v>0</v>
      </c>
      <c r="E37" s="286">
        <v>0</v>
      </c>
    </row>
    <row r="38" spans="1:5">
      <c r="A38" s="284" t="s">
        <v>174</v>
      </c>
      <c r="B38" s="286">
        <v>231.87</v>
      </c>
      <c r="C38" s="286">
        <v>2.145E-2</v>
      </c>
      <c r="D38" s="286">
        <v>2.59</v>
      </c>
      <c r="E38" s="286">
        <v>2.4700000000000002</v>
      </c>
    </row>
    <row r="39" spans="1:5">
      <c r="A39" s="283" t="s">
        <v>108</v>
      </c>
      <c r="B39" s="287">
        <v>484.98</v>
      </c>
      <c r="C39" s="287">
        <v>4.4859999999999997E-2</v>
      </c>
      <c r="D39" s="287">
        <v>5.42</v>
      </c>
      <c r="E39" s="287">
        <v>5.17</v>
      </c>
    </row>
    <row r="40" spans="1:5">
      <c r="A40" s="280" t="s">
        <v>28</v>
      </c>
      <c r="B40" s="281"/>
      <c r="C40" s="281"/>
      <c r="D40" s="281"/>
      <c r="E40" s="281"/>
    </row>
    <row r="41" spans="1:5">
      <c r="A41" s="284" t="s">
        <v>225</v>
      </c>
      <c r="B41" s="286">
        <v>26.01</v>
      </c>
      <c r="C41" s="286">
        <v>2.4099999999999998E-3</v>
      </c>
      <c r="D41" s="286">
        <v>0.28999999999999998</v>
      </c>
      <c r="E41" s="286">
        <v>0.28000000000000003</v>
      </c>
    </row>
    <row r="42" spans="1:5">
      <c r="A42" s="283" t="s">
        <v>177</v>
      </c>
      <c r="B42" s="287">
        <v>26.01</v>
      </c>
      <c r="C42" s="287">
        <v>2.4099999999999998E-3</v>
      </c>
      <c r="D42" s="287">
        <v>0.28999999999999998</v>
      </c>
      <c r="E42" s="287">
        <v>0.28000000000000003</v>
      </c>
    </row>
    <row r="43" spans="1:5">
      <c r="A43" s="283" t="s">
        <v>178</v>
      </c>
      <c r="B43" s="287">
        <v>8947.89</v>
      </c>
      <c r="C43" s="287">
        <v>0.82774000000000003</v>
      </c>
      <c r="D43" s="287">
        <v>100</v>
      </c>
      <c r="E43" s="287">
        <v>95.4</v>
      </c>
    </row>
    <row r="44" spans="1:5">
      <c r="A44" s="280" t="s">
        <v>179</v>
      </c>
      <c r="B44" s="281"/>
      <c r="C44" s="281"/>
      <c r="D44" s="281"/>
      <c r="E44" s="281"/>
    </row>
    <row r="45" spans="1:5">
      <c r="A45" s="284" t="s">
        <v>226</v>
      </c>
      <c r="B45" s="286">
        <v>0</v>
      </c>
      <c r="C45" s="286">
        <v>0</v>
      </c>
      <c r="D45" s="286">
        <v>0</v>
      </c>
      <c r="E45" s="286">
        <v>0</v>
      </c>
    </row>
    <row r="46" spans="1:5">
      <c r="A46" s="284" t="s">
        <v>227</v>
      </c>
      <c r="B46" s="286">
        <v>0</v>
      </c>
      <c r="C46" s="286">
        <v>0</v>
      </c>
      <c r="D46" s="286">
        <v>0</v>
      </c>
      <c r="E46" s="286">
        <v>0</v>
      </c>
    </row>
    <row r="47" spans="1:5">
      <c r="A47" s="284" t="s">
        <v>228</v>
      </c>
      <c r="B47" s="286">
        <v>0</v>
      </c>
      <c r="C47" s="286">
        <v>0</v>
      </c>
      <c r="D47" s="286">
        <v>0</v>
      </c>
      <c r="E47" s="286">
        <v>0</v>
      </c>
    </row>
    <row r="48" spans="1:5">
      <c r="A48" s="283" t="s">
        <v>114</v>
      </c>
      <c r="B48" s="287">
        <v>0</v>
      </c>
      <c r="C48" s="287">
        <v>0</v>
      </c>
      <c r="D48" s="287">
        <v>0</v>
      </c>
      <c r="E48" s="287">
        <v>0</v>
      </c>
    </row>
    <row r="49" spans="1:5">
      <c r="A49" s="280" t="s">
        <v>183</v>
      </c>
      <c r="B49" s="281"/>
      <c r="C49" s="281"/>
      <c r="D49" s="281"/>
      <c r="E49" s="281"/>
    </row>
    <row r="50" spans="1:5" ht="22.5">
      <c r="A50" s="284" t="s">
        <v>229</v>
      </c>
      <c r="B50" s="286">
        <v>0</v>
      </c>
      <c r="C50" s="286">
        <v>0</v>
      </c>
      <c r="D50" s="286">
        <v>0</v>
      </c>
      <c r="E50" s="286">
        <v>0</v>
      </c>
    </row>
    <row r="51" spans="1:5">
      <c r="A51" s="284" t="s">
        <v>230</v>
      </c>
      <c r="B51" s="286">
        <v>12.04</v>
      </c>
      <c r="C51" s="286">
        <v>1.1100000000000001E-3</v>
      </c>
      <c r="D51" s="286">
        <v>0.13</v>
      </c>
      <c r="E51" s="286">
        <v>0.13</v>
      </c>
    </row>
    <row r="52" spans="1:5">
      <c r="A52" s="284" t="s">
        <v>231</v>
      </c>
      <c r="B52" s="286">
        <v>0</v>
      </c>
      <c r="C52" s="286">
        <v>0</v>
      </c>
      <c r="D52" s="286">
        <v>0</v>
      </c>
      <c r="E52" s="286">
        <v>0</v>
      </c>
    </row>
    <row r="53" spans="1:5">
      <c r="A53" s="284" t="s">
        <v>232</v>
      </c>
      <c r="B53" s="286">
        <v>0</v>
      </c>
      <c r="C53" s="286">
        <v>0</v>
      </c>
      <c r="D53" s="286">
        <v>0</v>
      </c>
      <c r="E53" s="286">
        <v>0</v>
      </c>
    </row>
    <row r="54" spans="1:5">
      <c r="A54" s="283" t="s">
        <v>118</v>
      </c>
      <c r="B54" s="287">
        <v>12.04</v>
      </c>
      <c r="C54" s="287">
        <v>1.1100000000000001E-3</v>
      </c>
      <c r="D54" s="287">
        <v>0.13</v>
      </c>
      <c r="E54" s="287">
        <v>0.13</v>
      </c>
    </row>
    <row r="55" spans="1:5">
      <c r="A55" s="283" t="s">
        <v>187</v>
      </c>
      <c r="B55" s="287">
        <v>12.04</v>
      </c>
      <c r="C55" s="287">
        <v>1.1100000000000001E-3</v>
      </c>
      <c r="D55" s="287">
        <v>0.13</v>
      </c>
      <c r="E55" s="287">
        <v>0.13</v>
      </c>
    </row>
    <row r="56" spans="1:5">
      <c r="A56" s="283" t="s">
        <v>188</v>
      </c>
      <c r="B56" s="287">
        <v>8959.93</v>
      </c>
      <c r="C56" s="287">
        <v>0.82884999999999998</v>
      </c>
      <c r="D56" s="287">
        <v>100.13</v>
      </c>
      <c r="E56" s="287">
        <v>95.53</v>
      </c>
    </row>
    <row r="57" spans="1:5">
      <c r="A57" s="280" t="s">
        <v>45</v>
      </c>
      <c r="B57" s="281"/>
      <c r="C57" s="281"/>
      <c r="D57" s="281"/>
      <c r="E57" s="281"/>
    </row>
    <row r="58" spans="1:5">
      <c r="A58" s="284" t="s">
        <v>189</v>
      </c>
      <c r="B58" s="286">
        <v>0</v>
      </c>
      <c r="C58" s="286">
        <v>0</v>
      </c>
      <c r="D58" s="286">
        <v>0</v>
      </c>
      <c r="E58" s="286">
        <v>0</v>
      </c>
    </row>
    <row r="59" spans="1:5">
      <c r="A59" s="284" t="s">
        <v>190</v>
      </c>
      <c r="B59" s="286">
        <v>419.5</v>
      </c>
      <c r="C59" s="286">
        <v>3.8809999999999997E-2</v>
      </c>
      <c r="D59" s="286">
        <v>4.6900000000000004</v>
      </c>
      <c r="E59" s="286">
        <v>4.47</v>
      </c>
    </row>
    <row r="60" spans="1:5">
      <c r="A60" s="283" t="s">
        <v>249</v>
      </c>
      <c r="B60" s="287">
        <v>419.5</v>
      </c>
      <c r="C60" s="287">
        <v>3.8809999999999997E-2</v>
      </c>
      <c r="D60" s="287">
        <v>4.6900000000000004</v>
      </c>
      <c r="E60" s="287">
        <v>4.47</v>
      </c>
    </row>
    <row r="61" spans="1:5">
      <c r="A61" s="283" t="s">
        <v>193</v>
      </c>
      <c r="B61" s="287">
        <v>9379.43</v>
      </c>
      <c r="C61" s="287">
        <v>0.86765999999999999</v>
      </c>
      <c r="D61" s="287">
        <v>104.82</v>
      </c>
      <c r="E61" s="287">
        <v>100</v>
      </c>
    </row>
    <row r="63" spans="1:5">
      <c r="A63" s="280" t="s">
        <v>50</v>
      </c>
      <c r="B63" s="281"/>
      <c r="C63" s="281"/>
      <c r="D63" s="281"/>
      <c r="E63" s="281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139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135" t="s">
        <v>62</v>
      </c>
      <c r="B1" s="30"/>
      <c r="C1" s="30"/>
      <c r="D1" s="136"/>
    </row>
    <row r="2" spans="1:4">
      <c r="A2" s="135" t="s">
        <v>343</v>
      </c>
      <c r="B2" s="30"/>
      <c r="C2" s="30"/>
      <c r="D2" s="136"/>
    </row>
    <row r="3" spans="1:4">
      <c r="A3" s="135" t="s">
        <v>344</v>
      </c>
      <c r="B3" s="30"/>
      <c r="C3" s="30"/>
      <c r="D3" s="136"/>
    </row>
    <row r="4" spans="1:4">
      <c r="A4" s="135" t="s">
        <v>345</v>
      </c>
      <c r="B4" s="30"/>
      <c r="C4" s="30"/>
      <c r="D4" s="136"/>
    </row>
    <row r="5" spans="1:4" ht="13.5" thickBot="1">
      <c r="A5" s="32" t="s">
        <v>4</v>
      </c>
      <c r="B5" s="137">
        <v>9100</v>
      </c>
      <c r="C5" s="138" t="s">
        <v>55</v>
      </c>
    </row>
    <row r="6" spans="1:4">
      <c r="A6" s="35"/>
      <c r="B6" s="140" t="s">
        <v>6</v>
      </c>
      <c r="C6" s="37">
        <v>42917</v>
      </c>
      <c r="D6" s="141" t="s">
        <v>7</v>
      </c>
    </row>
    <row r="7" spans="1:4">
      <c r="A7" s="142" t="s">
        <v>8</v>
      </c>
      <c r="D7" s="143" t="s">
        <v>9</v>
      </c>
    </row>
    <row r="8" spans="1:4" ht="13.5" thickBot="1">
      <c r="A8" s="41"/>
      <c r="B8" s="144" t="s">
        <v>56</v>
      </c>
      <c r="C8" s="144" t="s">
        <v>11</v>
      </c>
      <c r="D8" s="145" t="s">
        <v>12</v>
      </c>
    </row>
    <row r="9" spans="1:4">
      <c r="A9" s="142" t="s">
        <v>68</v>
      </c>
      <c r="B9" s="146"/>
    </row>
    <row r="10" spans="1:4">
      <c r="A10" s="147" t="s">
        <v>69</v>
      </c>
      <c r="B10" s="146">
        <v>0</v>
      </c>
      <c r="C10" s="146">
        <v>0</v>
      </c>
      <c r="D10" s="148">
        <v>0</v>
      </c>
    </row>
    <row r="11" spans="1:4">
      <c r="A11" s="147" t="s">
        <v>70</v>
      </c>
      <c r="B11" s="146">
        <v>0</v>
      </c>
      <c r="C11" s="146">
        <v>0</v>
      </c>
      <c r="D11" s="148">
        <v>0</v>
      </c>
    </row>
    <row r="12" spans="1:4">
      <c r="A12" s="147" t="s">
        <v>71</v>
      </c>
      <c r="D12" s="148"/>
    </row>
    <row r="13" spans="1:4">
      <c r="A13" s="147" t="s">
        <v>72</v>
      </c>
      <c r="B13" s="146">
        <v>0</v>
      </c>
      <c r="C13" s="146">
        <v>0</v>
      </c>
      <c r="D13" s="148">
        <v>0</v>
      </c>
    </row>
    <row r="14" spans="1:4">
      <c r="A14" s="147" t="s">
        <v>73</v>
      </c>
      <c r="B14" s="146">
        <v>0</v>
      </c>
      <c r="C14" s="146">
        <v>0</v>
      </c>
      <c r="D14" s="148">
        <v>0</v>
      </c>
    </row>
    <row r="15" spans="1:4">
      <c r="A15" s="147" t="s">
        <v>74</v>
      </c>
      <c r="B15" s="146">
        <v>0</v>
      </c>
      <c r="C15" s="146">
        <v>0</v>
      </c>
      <c r="D15" s="148">
        <v>0</v>
      </c>
    </row>
    <row r="16" spans="1:4">
      <c r="A16" s="147" t="s">
        <v>75</v>
      </c>
      <c r="B16" s="146">
        <v>0</v>
      </c>
      <c r="C16" s="146">
        <v>0</v>
      </c>
      <c r="D16" s="148">
        <v>0</v>
      </c>
    </row>
    <row r="17" spans="1:4">
      <c r="A17" s="138" t="s">
        <v>76</v>
      </c>
      <c r="B17" s="146">
        <v>10080</v>
      </c>
      <c r="C17" s="146">
        <v>1.1100000000000001</v>
      </c>
      <c r="D17" s="148">
        <v>0.86608564917806508</v>
      </c>
    </row>
    <row r="18" spans="1:4">
      <c r="A18" s="138" t="s">
        <v>77</v>
      </c>
      <c r="B18" s="146">
        <v>38.159999999999997</v>
      </c>
      <c r="C18" s="146">
        <v>0</v>
      </c>
      <c r="D18" s="148">
        <v>3.2787528147455317E-3</v>
      </c>
    </row>
    <row r="19" spans="1:4">
      <c r="A19" s="138" t="s">
        <v>78</v>
      </c>
      <c r="B19" s="146">
        <v>0</v>
      </c>
      <c r="C19" s="146">
        <v>0</v>
      </c>
      <c r="D19" s="148">
        <v>0</v>
      </c>
    </row>
    <row r="20" spans="1:4">
      <c r="A20" s="138" t="s">
        <v>79</v>
      </c>
      <c r="B20" s="146">
        <v>0</v>
      </c>
      <c r="C20" s="146">
        <v>0</v>
      </c>
      <c r="D20" s="148">
        <v>0</v>
      </c>
    </row>
    <row r="21" spans="1:4">
      <c r="A21" s="138" t="s">
        <v>80</v>
      </c>
      <c r="B21" s="146">
        <v>0</v>
      </c>
      <c r="C21" s="146">
        <v>0</v>
      </c>
      <c r="D21" s="148">
        <v>0</v>
      </c>
    </row>
    <row r="22" spans="1:4">
      <c r="A22" s="138" t="s">
        <v>81</v>
      </c>
      <c r="B22" s="146">
        <v>0</v>
      </c>
      <c r="C22" s="146">
        <v>0</v>
      </c>
      <c r="D22" s="148">
        <v>0</v>
      </c>
    </row>
    <row r="23" spans="1:4">
      <c r="A23" s="138" t="s">
        <v>82</v>
      </c>
      <c r="B23" s="146">
        <v>0</v>
      </c>
      <c r="C23" s="146">
        <v>0</v>
      </c>
      <c r="D23" s="148">
        <v>0</v>
      </c>
    </row>
    <row r="24" spans="1:4">
      <c r="A24" s="138" t="s">
        <v>83</v>
      </c>
      <c r="B24" s="146"/>
      <c r="C24" s="146"/>
      <c r="D24" s="148"/>
    </row>
    <row r="25" spans="1:4">
      <c r="A25" s="138" t="s">
        <v>84</v>
      </c>
      <c r="B25" s="146">
        <v>0</v>
      </c>
      <c r="C25" s="146">
        <v>0</v>
      </c>
      <c r="D25" s="148">
        <v>0</v>
      </c>
    </row>
    <row r="26" spans="1:4">
      <c r="A26" s="138" t="s">
        <v>85</v>
      </c>
      <c r="B26" s="146">
        <v>35.4</v>
      </c>
      <c r="C26" s="146">
        <v>0</v>
      </c>
      <c r="D26" s="148">
        <v>3.0416103155658236E-3</v>
      </c>
    </row>
    <row r="27" spans="1:4">
      <c r="A27" s="138" t="s">
        <v>86</v>
      </c>
      <c r="B27" s="146">
        <v>0</v>
      </c>
      <c r="C27" s="146">
        <v>0</v>
      </c>
      <c r="D27" s="148">
        <v>0</v>
      </c>
    </row>
    <row r="28" spans="1:4">
      <c r="A28" s="138" t="s">
        <v>87</v>
      </c>
      <c r="B28" s="146">
        <v>0</v>
      </c>
      <c r="C28" s="146">
        <v>0</v>
      </c>
      <c r="D28" s="148">
        <v>0</v>
      </c>
    </row>
    <row r="29" spans="1:4">
      <c r="A29" s="138" t="s">
        <v>88</v>
      </c>
      <c r="B29" s="146">
        <v>0</v>
      </c>
      <c r="C29" s="146">
        <v>0</v>
      </c>
      <c r="D29" s="148">
        <v>0</v>
      </c>
    </row>
    <row r="30" spans="1:4">
      <c r="A30" s="138" t="s">
        <v>89</v>
      </c>
      <c r="B30" s="146">
        <v>0</v>
      </c>
      <c r="C30" s="146">
        <v>0</v>
      </c>
      <c r="D30" s="148">
        <v>0</v>
      </c>
    </row>
    <row r="31" spans="1:4">
      <c r="A31" s="138" t="s">
        <v>90</v>
      </c>
      <c r="B31" s="146">
        <v>0</v>
      </c>
      <c r="C31" s="146">
        <v>0</v>
      </c>
      <c r="D31" s="148">
        <v>0</v>
      </c>
    </row>
    <row r="32" spans="1:4">
      <c r="A32" s="138" t="s">
        <v>91</v>
      </c>
      <c r="B32" s="146">
        <v>0</v>
      </c>
      <c r="C32" s="146">
        <v>0</v>
      </c>
      <c r="D32" s="148">
        <v>0</v>
      </c>
    </row>
    <row r="33" spans="1:4">
      <c r="A33" s="138" t="s">
        <v>92</v>
      </c>
      <c r="B33" s="146">
        <v>0</v>
      </c>
      <c r="C33" s="146">
        <v>0</v>
      </c>
      <c r="D33" s="148">
        <v>0</v>
      </c>
    </row>
    <row r="34" spans="1:4">
      <c r="A34" s="149" t="s">
        <v>93</v>
      </c>
      <c r="B34" s="150">
        <v>10153.56</v>
      </c>
      <c r="C34" s="150">
        <v>1.1100000000000001</v>
      </c>
      <c r="D34" s="151">
        <v>0.87240601230837644</v>
      </c>
    </row>
    <row r="35" spans="1:4">
      <c r="A35" s="152" t="s">
        <v>94</v>
      </c>
    </row>
    <row r="36" spans="1:4">
      <c r="A36" s="147" t="s">
        <v>95</v>
      </c>
      <c r="B36" s="146">
        <v>910</v>
      </c>
      <c r="C36" s="146">
        <v>0.1</v>
      </c>
      <c r="D36" s="148">
        <v>7.8188287773019755E-2</v>
      </c>
    </row>
    <row r="37" spans="1:4">
      <c r="A37" s="147" t="s">
        <v>96</v>
      </c>
      <c r="B37" s="146"/>
      <c r="C37" s="146"/>
      <c r="D37" s="148"/>
    </row>
    <row r="38" spans="1:4">
      <c r="A38" s="147" t="s">
        <v>97</v>
      </c>
      <c r="B38" s="146">
        <v>304.61</v>
      </c>
      <c r="C38" s="146">
        <v>0.03</v>
      </c>
      <c r="D38" s="148">
        <v>2.6172455317076428E-2</v>
      </c>
    </row>
    <row r="39" spans="1:4">
      <c r="A39" s="147" t="s">
        <v>98</v>
      </c>
      <c r="B39" s="146">
        <v>0</v>
      </c>
      <c r="C39" s="146">
        <v>0</v>
      </c>
      <c r="D39" s="148">
        <v>0</v>
      </c>
    </row>
    <row r="40" spans="1:4">
      <c r="A40" s="147" t="s">
        <v>99</v>
      </c>
      <c r="B40" s="146">
        <v>0</v>
      </c>
      <c r="C40" s="146">
        <v>0</v>
      </c>
      <c r="D40" s="148">
        <v>0</v>
      </c>
    </row>
    <row r="41" spans="1:4">
      <c r="A41" s="147" t="s">
        <v>100</v>
      </c>
      <c r="B41" s="146">
        <v>0</v>
      </c>
      <c r="C41" s="146">
        <v>0</v>
      </c>
      <c r="D41" s="148">
        <v>0</v>
      </c>
    </row>
    <row r="42" spans="1:4">
      <c r="A42" s="138" t="s">
        <v>101</v>
      </c>
      <c r="B42" s="146">
        <v>0</v>
      </c>
      <c r="C42" s="146">
        <v>0</v>
      </c>
      <c r="D42" s="148">
        <v>0</v>
      </c>
    </row>
    <row r="43" spans="1:4">
      <c r="A43" s="147" t="s">
        <v>102</v>
      </c>
      <c r="B43" s="146">
        <v>0</v>
      </c>
      <c r="C43" s="146">
        <v>0</v>
      </c>
      <c r="D43" s="148">
        <v>0</v>
      </c>
    </row>
    <row r="44" spans="1:4">
      <c r="A44" s="147" t="s">
        <v>103</v>
      </c>
      <c r="B44" s="146">
        <v>0</v>
      </c>
      <c r="C44" s="146">
        <v>0</v>
      </c>
      <c r="D44" s="148">
        <v>0</v>
      </c>
    </row>
    <row r="45" spans="1:4">
      <c r="A45" s="147" t="s">
        <v>104</v>
      </c>
      <c r="B45" s="146">
        <v>0</v>
      </c>
      <c r="C45" s="146">
        <v>0</v>
      </c>
      <c r="D45" s="148">
        <v>0</v>
      </c>
    </row>
    <row r="46" spans="1:4">
      <c r="A46" s="147" t="s">
        <v>105</v>
      </c>
      <c r="B46" s="146">
        <v>0</v>
      </c>
      <c r="C46" s="146">
        <v>0</v>
      </c>
      <c r="D46" s="148">
        <v>0</v>
      </c>
    </row>
    <row r="47" spans="1:4">
      <c r="A47" s="147" t="s">
        <v>106</v>
      </c>
      <c r="B47" s="146">
        <v>116.03</v>
      </c>
      <c r="C47" s="146">
        <v>0.01</v>
      </c>
      <c r="D47" s="148">
        <v>9.9694362970367944E-3</v>
      </c>
    </row>
    <row r="48" spans="1:4">
      <c r="A48" s="147" t="s">
        <v>107</v>
      </c>
      <c r="B48" s="146">
        <v>0</v>
      </c>
      <c r="C48" s="146">
        <v>0</v>
      </c>
      <c r="D48" s="148">
        <v>0</v>
      </c>
    </row>
    <row r="49" spans="1:244">
      <c r="A49" s="149" t="s">
        <v>108</v>
      </c>
      <c r="B49" s="150">
        <v>1330.64</v>
      </c>
      <c r="C49" s="150">
        <v>0.14000000000000001</v>
      </c>
      <c r="D49" s="151">
        <v>0.11433017938713298</v>
      </c>
    </row>
    <row r="50" spans="1:244" s="153" customFormat="1">
      <c r="A50" s="142" t="s">
        <v>28</v>
      </c>
      <c r="B50" s="31"/>
      <c r="C50" s="31"/>
      <c r="D50" s="139"/>
    </row>
    <row r="51" spans="1:244" s="153" customFormat="1">
      <c r="A51" s="147" t="s">
        <v>109</v>
      </c>
      <c r="B51" s="146">
        <v>103.22178509556214</v>
      </c>
      <c r="C51" s="146">
        <v>0.01</v>
      </c>
      <c r="D51" s="148">
        <v>8.8689391620841926E-3</v>
      </c>
    </row>
    <row r="52" spans="1:244" s="153" customFormat="1">
      <c r="A52" s="149" t="s">
        <v>110</v>
      </c>
      <c r="B52" s="150">
        <v>103.22178509556214</v>
      </c>
      <c r="C52" s="150">
        <v>0.01</v>
      </c>
      <c r="D52" s="151">
        <v>8.8689391620841926E-3</v>
      </c>
    </row>
    <row r="53" spans="1:244" s="154" customFormat="1">
      <c r="A53" s="149" t="s">
        <v>31</v>
      </c>
      <c r="B53" s="150">
        <v>11587.421785095561</v>
      </c>
      <c r="C53" s="150">
        <v>1.26</v>
      </c>
      <c r="D53" s="151">
        <v>0.99560513085759361</v>
      </c>
    </row>
    <row r="54" spans="1:244" s="153" customFormat="1">
      <c r="A54" s="142" t="s">
        <v>32</v>
      </c>
      <c r="B54" s="31"/>
      <c r="C54" s="31"/>
      <c r="D54" s="139"/>
    </row>
    <row r="55" spans="1:244" s="153" customFormat="1">
      <c r="A55" s="138" t="s">
        <v>111</v>
      </c>
      <c r="B55" s="146">
        <v>0</v>
      </c>
      <c r="C55" s="146">
        <v>0</v>
      </c>
      <c r="D55" s="148">
        <v>0</v>
      </c>
    </row>
    <row r="56" spans="1:244" s="153" customFormat="1">
      <c r="A56" s="138" t="s">
        <v>112</v>
      </c>
      <c r="B56" s="146">
        <v>0</v>
      </c>
      <c r="C56" s="146">
        <v>0</v>
      </c>
      <c r="D56" s="148">
        <v>0</v>
      </c>
    </row>
    <row r="57" spans="1:244" s="153" customFormat="1">
      <c r="A57" s="147" t="s">
        <v>113</v>
      </c>
      <c r="B57" s="146">
        <v>0</v>
      </c>
      <c r="C57" s="146">
        <v>0</v>
      </c>
      <c r="D57" s="148">
        <v>0</v>
      </c>
    </row>
    <row r="58" spans="1:244" s="153" customFormat="1">
      <c r="A58" s="149" t="s">
        <v>114</v>
      </c>
      <c r="B58" s="150">
        <v>0</v>
      </c>
      <c r="C58" s="150">
        <v>0</v>
      </c>
      <c r="D58" s="151">
        <v>0</v>
      </c>
      <c r="E58" s="156"/>
      <c r="F58" s="155"/>
      <c r="G58" s="155"/>
      <c r="H58" s="50"/>
      <c r="I58" s="156"/>
      <c r="J58" s="155"/>
      <c r="K58" s="155"/>
      <c r="L58" s="50"/>
      <c r="M58" s="156"/>
      <c r="N58" s="155"/>
      <c r="O58" s="155"/>
      <c r="P58" s="50"/>
      <c r="Q58" s="156"/>
      <c r="R58" s="155"/>
      <c r="S58" s="155"/>
      <c r="T58" s="50"/>
      <c r="U58" s="156"/>
      <c r="V58" s="155"/>
      <c r="W58" s="155"/>
      <c r="X58" s="50"/>
      <c r="Y58" s="156"/>
      <c r="Z58" s="155"/>
      <c r="AA58" s="155"/>
      <c r="AB58" s="50"/>
      <c r="AC58" s="156"/>
      <c r="AD58" s="155"/>
      <c r="AE58" s="155"/>
      <c r="AF58" s="50"/>
      <c r="AG58" s="156"/>
      <c r="AH58" s="155"/>
      <c r="AI58" s="155"/>
      <c r="AJ58" s="50"/>
      <c r="AK58" s="156"/>
      <c r="AL58" s="155"/>
      <c r="AM58" s="155"/>
      <c r="AN58" s="50"/>
      <c r="AO58" s="156"/>
      <c r="AP58" s="155"/>
      <c r="AQ58" s="155"/>
      <c r="AR58" s="50"/>
      <c r="AS58" s="156"/>
      <c r="AT58" s="155"/>
      <c r="AU58" s="155"/>
      <c r="AV58" s="50"/>
      <c r="AW58" s="156"/>
      <c r="AX58" s="155"/>
      <c r="AY58" s="155"/>
      <c r="AZ58" s="50"/>
      <c r="BA58" s="156"/>
      <c r="BB58" s="155"/>
      <c r="BC58" s="155"/>
      <c r="BD58" s="50"/>
      <c r="BE58" s="156"/>
      <c r="BF58" s="155"/>
      <c r="BG58" s="155"/>
      <c r="BH58" s="50"/>
      <c r="BI58" s="156"/>
      <c r="BJ58" s="155"/>
      <c r="BK58" s="155"/>
      <c r="BL58" s="50"/>
      <c r="BM58" s="156"/>
      <c r="BN58" s="155"/>
      <c r="BO58" s="155"/>
      <c r="BP58" s="50"/>
      <c r="BQ58" s="156"/>
      <c r="BR58" s="155"/>
      <c r="BS58" s="155"/>
      <c r="BT58" s="50"/>
      <c r="BU58" s="156"/>
      <c r="BV58" s="155"/>
      <c r="BW58" s="155"/>
      <c r="BX58" s="50"/>
      <c r="BY58" s="156"/>
      <c r="BZ58" s="155"/>
      <c r="CA58" s="155"/>
      <c r="CB58" s="50"/>
      <c r="CC58" s="156"/>
      <c r="CD58" s="155"/>
      <c r="CE58" s="155"/>
      <c r="CF58" s="50"/>
      <c r="CG58" s="156"/>
      <c r="CH58" s="155"/>
      <c r="CI58" s="155"/>
      <c r="CJ58" s="50"/>
      <c r="CK58" s="156"/>
      <c r="CL58" s="155"/>
      <c r="CM58" s="155"/>
      <c r="CN58" s="50"/>
      <c r="CO58" s="156"/>
      <c r="CP58" s="155"/>
      <c r="CQ58" s="155"/>
      <c r="CR58" s="50"/>
      <c r="CS58" s="156"/>
      <c r="CT58" s="155"/>
      <c r="CU58" s="155"/>
      <c r="CV58" s="50"/>
      <c r="CW58" s="156"/>
      <c r="CX58" s="155"/>
      <c r="CY58" s="155"/>
      <c r="CZ58" s="50"/>
      <c r="DA58" s="156"/>
      <c r="DB58" s="155"/>
      <c r="DC58" s="155"/>
      <c r="DD58" s="50"/>
      <c r="DE58" s="156"/>
      <c r="DF58" s="155"/>
      <c r="DG58" s="155"/>
      <c r="DH58" s="50"/>
      <c r="DI58" s="156"/>
      <c r="DJ58" s="155"/>
      <c r="DK58" s="155"/>
      <c r="DL58" s="50"/>
      <c r="DM58" s="156"/>
      <c r="DN58" s="155"/>
      <c r="DO58" s="155"/>
      <c r="DP58" s="50"/>
      <c r="DQ58" s="156"/>
      <c r="DR58" s="155"/>
      <c r="DS58" s="155"/>
      <c r="DT58" s="50"/>
      <c r="DU58" s="156"/>
      <c r="DV58" s="155"/>
      <c r="DW58" s="155"/>
      <c r="DX58" s="50"/>
      <c r="DY58" s="156"/>
      <c r="DZ58" s="155"/>
      <c r="EA58" s="155"/>
      <c r="EB58" s="50"/>
      <c r="EC58" s="156"/>
      <c r="ED58" s="155"/>
      <c r="EE58" s="155"/>
      <c r="EF58" s="50"/>
      <c r="EG58" s="156"/>
      <c r="EH58" s="155"/>
      <c r="EI58" s="155"/>
      <c r="EJ58" s="50"/>
      <c r="EK58" s="156"/>
      <c r="EL58" s="155"/>
      <c r="EM58" s="155"/>
      <c r="EN58" s="50"/>
      <c r="EO58" s="156"/>
      <c r="EP58" s="155"/>
      <c r="EQ58" s="155"/>
      <c r="ER58" s="50"/>
      <c r="ES58" s="156"/>
      <c r="ET58" s="155"/>
      <c r="EU58" s="155"/>
      <c r="EV58" s="50"/>
      <c r="EW58" s="156"/>
      <c r="EX58" s="155"/>
      <c r="EY58" s="155"/>
      <c r="EZ58" s="50"/>
      <c r="FA58" s="156"/>
      <c r="FB58" s="155"/>
      <c r="FC58" s="155"/>
      <c r="FD58" s="50"/>
      <c r="FE58" s="156"/>
      <c r="FF58" s="155"/>
      <c r="FG58" s="155"/>
      <c r="FH58" s="50"/>
      <c r="FI58" s="156"/>
      <c r="FJ58" s="155"/>
      <c r="FK58" s="155"/>
      <c r="FL58" s="50"/>
      <c r="FM58" s="156"/>
      <c r="FN58" s="155"/>
      <c r="FO58" s="155"/>
      <c r="FP58" s="50"/>
      <c r="FQ58" s="156"/>
      <c r="FR58" s="155"/>
      <c r="FS58" s="155"/>
      <c r="FT58" s="50"/>
      <c r="FU58" s="156"/>
      <c r="FV58" s="155"/>
      <c r="FW58" s="155"/>
      <c r="FX58" s="50"/>
      <c r="FY58" s="156"/>
      <c r="FZ58" s="155"/>
      <c r="GA58" s="155"/>
      <c r="GB58" s="50"/>
      <c r="GC58" s="156"/>
      <c r="GD58" s="155"/>
      <c r="GE58" s="155"/>
      <c r="GF58" s="50"/>
      <c r="GG58" s="156"/>
      <c r="GH58" s="155"/>
      <c r="GI58" s="155"/>
      <c r="GJ58" s="50"/>
      <c r="GK58" s="156"/>
      <c r="GL58" s="155"/>
      <c r="GM58" s="155"/>
      <c r="GN58" s="50"/>
      <c r="GO58" s="156"/>
      <c r="GP58" s="155"/>
      <c r="GQ58" s="155"/>
      <c r="GR58" s="50"/>
      <c r="GS58" s="156"/>
      <c r="GT58" s="155"/>
      <c r="GU58" s="155"/>
      <c r="GV58" s="50"/>
      <c r="GW58" s="156"/>
      <c r="GX58" s="155"/>
      <c r="GY58" s="155"/>
      <c r="GZ58" s="50"/>
      <c r="HA58" s="156"/>
      <c r="HB58" s="155"/>
      <c r="HC58" s="155"/>
      <c r="HD58" s="50"/>
      <c r="HE58" s="156"/>
      <c r="HF58" s="155"/>
      <c r="HG58" s="155"/>
      <c r="HH58" s="50"/>
      <c r="HI58" s="156"/>
      <c r="HJ58" s="155"/>
      <c r="HK58" s="155"/>
      <c r="HL58" s="50"/>
      <c r="HM58" s="156"/>
      <c r="HN58" s="155"/>
      <c r="HO58" s="155"/>
      <c r="HP58" s="50"/>
      <c r="HQ58" s="156"/>
      <c r="HR58" s="155"/>
      <c r="HS58" s="155"/>
      <c r="HT58" s="50"/>
      <c r="HU58" s="156"/>
      <c r="HV58" s="155"/>
      <c r="HW58" s="155"/>
      <c r="HX58" s="50"/>
      <c r="HY58" s="156"/>
      <c r="HZ58" s="155"/>
      <c r="IA58" s="155"/>
      <c r="IB58" s="50"/>
      <c r="IC58" s="156"/>
      <c r="ID58" s="155"/>
      <c r="IE58" s="155"/>
      <c r="IF58" s="50"/>
      <c r="IG58" s="156"/>
      <c r="IH58" s="155"/>
      <c r="II58" s="155"/>
      <c r="IJ58" s="50"/>
    </row>
    <row r="59" spans="1:244" s="153" customFormat="1">
      <c r="A59" s="142" t="s">
        <v>38</v>
      </c>
      <c r="B59" s="31"/>
      <c r="C59" s="31"/>
      <c r="D59" s="139"/>
    </row>
    <row r="60" spans="1:244" s="153" customFormat="1">
      <c r="A60" s="147" t="s">
        <v>115</v>
      </c>
      <c r="B60" s="146">
        <v>0</v>
      </c>
      <c r="C60" s="146">
        <v>0</v>
      </c>
      <c r="D60" s="148">
        <v>0</v>
      </c>
    </row>
    <row r="61" spans="1:244" s="153" customFormat="1">
      <c r="A61" s="147" t="s">
        <v>116</v>
      </c>
      <c r="B61" s="146">
        <v>17.399999999999999</v>
      </c>
      <c r="C61" s="146">
        <v>0</v>
      </c>
      <c r="D61" s="148">
        <v>1.4950287991764217E-3</v>
      </c>
    </row>
    <row r="62" spans="1:244" s="153" customFormat="1">
      <c r="A62" s="147" t="s">
        <v>117</v>
      </c>
      <c r="B62" s="146">
        <v>0</v>
      </c>
      <c r="C62" s="146">
        <v>0</v>
      </c>
      <c r="D62" s="148">
        <v>0</v>
      </c>
    </row>
    <row r="63" spans="1:244" s="153" customFormat="1">
      <c r="A63" s="149" t="s">
        <v>118</v>
      </c>
      <c r="B63" s="150">
        <v>17.399999999999999</v>
      </c>
      <c r="C63" s="150">
        <v>0</v>
      </c>
      <c r="D63" s="151">
        <v>1.4950287991764217E-3</v>
      </c>
      <c r="E63" s="156"/>
      <c r="F63" s="155"/>
      <c r="G63" s="155"/>
      <c r="H63" s="50"/>
      <c r="I63" s="156"/>
      <c r="J63" s="155"/>
      <c r="K63" s="155"/>
      <c r="L63" s="50"/>
      <c r="M63" s="156"/>
      <c r="N63" s="155"/>
      <c r="O63" s="155"/>
      <c r="P63" s="50"/>
      <c r="Q63" s="156"/>
      <c r="R63" s="155"/>
      <c r="S63" s="155"/>
      <c r="T63" s="50"/>
      <c r="U63" s="156"/>
      <c r="V63" s="155"/>
      <c r="W63" s="155"/>
      <c r="X63" s="50"/>
      <c r="Y63" s="156"/>
      <c r="Z63" s="155"/>
      <c r="AA63" s="155"/>
      <c r="AB63" s="50"/>
      <c r="AC63" s="156"/>
      <c r="AD63" s="155"/>
      <c r="AE63" s="155"/>
      <c r="AF63" s="50"/>
      <c r="AG63" s="156"/>
      <c r="AH63" s="155"/>
      <c r="AI63" s="155"/>
      <c r="AJ63" s="50"/>
      <c r="AK63" s="156"/>
      <c r="AL63" s="155"/>
      <c r="AM63" s="155"/>
      <c r="AN63" s="50"/>
      <c r="AO63" s="156"/>
      <c r="AP63" s="155"/>
      <c r="AQ63" s="155"/>
      <c r="AR63" s="50"/>
      <c r="AS63" s="156"/>
      <c r="AT63" s="155"/>
      <c r="AU63" s="155"/>
      <c r="AV63" s="50"/>
      <c r="AW63" s="156"/>
      <c r="AX63" s="155"/>
      <c r="AY63" s="155"/>
      <c r="AZ63" s="50"/>
      <c r="BA63" s="156"/>
      <c r="BB63" s="155"/>
      <c r="BC63" s="155"/>
      <c r="BD63" s="50"/>
      <c r="BE63" s="156"/>
      <c r="BF63" s="155"/>
      <c r="BG63" s="155"/>
      <c r="BH63" s="50"/>
      <c r="BI63" s="156"/>
      <c r="BJ63" s="155"/>
      <c r="BK63" s="155"/>
      <c r="BL63" s="50"/>
      <c r="BM63" s="156"/>
      <c r="BN63" s="155"/>
      <c r="BO63" s="155"/>
      <c r="BP63" s="50"/>
      <c r="BQ63" s="156"/>
      <c r="BR63" s="155"/>
      <c r="BS63" s="155"/>
      <c r="BT63" s="50"/>
      <c r="BU63" s="156"/>
      <c r="BV63" s="155"/>
      <c r="BW63" s="155"/>
      <c r="BX63" s="50"/>
      <c r="BY63" s="156"/>
      <c r="BZ63" s="155"/>
      <c r="CA63" s="155"/>
      <c r="CB63" s="50"/>
      <c r="CC63" s="156"/>
      <c r="CD63" s="155"/>
      <c r="CE63" s="155"/>
      <c r="CF63" s="50"/>
      <c r="CG63" s="156"/>
      <c r="CH63" s="155"/>
      <c r="CI63" s="155"/>
      <c r="CJ63" s="50"/>
      <c r="CK63" s="156"/>
      <c r="CL63" s="155"/>
      <c r="CM63" s="155"/>
      <c r="CN63" s="50"/>
      <c r="CO63" s="156"/>
      <c r="CP63" s="155"/>
      <c r="CQ63" s="155"/>
      <c r="CR63" s="50"/>
      <c r="CS63" s="156"/>
      <c r="CT63" s="155"/>
      <c r="CU63" s="155"/>
      <c r="CV63" s="50"/>
      <c r="CW63" s="156"/>
      <c r="CX63" s="155"/>
      <c r="CY63" s="155"/>
      <c r="CZ63" s="50"/>
      <c r="DA63" s="156"/>
      <c r="DB63" s="155"/>
      <c r="DC63" s="155"/>
      <c r="DD63" s="50"/>
      <c r="DE63" s="156"/>
      <c r="DF63" s="155"/>
      <c r="DG63" s="155"/>
      <c r="DH63" s="50"/>
      <c r="DI63" s="156"/>
      <c r="DJ63" s="155"/>
      <c r="DK63" s="155"/>
      <c r="DL63" s="50"/>
      <c r="DM63" s="156"/>
      <c r="DN63" s="155"/>
      <c r="DO63" s="155"/>
      <c r="DP63" s="50"/>
      <c r="DQ63" s="156"/>
      <c r="DR63" s="155"/>
      <c r="DS63" s="155"/>
      <c r="DT63" s="50"/>
      <c r="DU63" s="156"/>
      <c r="DV63" s="155"/>
      <c r="DW63" s="155"/>
      <c r="DX63" s="50"/>
      <c r="DY63" s="156"/>
      <c r="DZ63" s="155"/>
      <c r="EA63" s="155"/>
      <c r="EB63" s="50"/>
      <c r="EC63" s="156"/>
      <c r="ED63" s="155"/>
      <c r="EE63" s="155"/>
      <c r="EF63" s="50"/>
      <c r="EG63" s="156"/>
      <c r="EH63" s="155"/>
      <c r="EI63" s="155"/>
      <c r="EJ63" s="50"/>
      <c r="EK63" s="156"/>
      <c r="EL63" s="155"/>
      <c r="EM63" s="155"/>
      <c r="EN63" s="50"/>
      <c r="EO63" s="156"/>
      <c r="EP63" s="155"/>
      <c r="EQ63" s="155"/>
      <c r="ER63" s="50"/>
      <c r="ES63" s="156"/>
      <c r="ET63" s="155"/>
      <c r="EU63" s="155"/>
      <c r="EV63" s="50"/>
      <c r="EW63" s="156"/>
      <c r="EX63" s="155"/>
      <c r="EY63" s="155"/>
      <c r="EZ63" s="50"/>
      <c r="FA63" s="156"/>
      <c r="FB63" s="155"/>
      <c r="FC63" s="155"/>
      <c r="FD63" s="50"/>
      <c r="FE63" s="156"/>
      <c r="FF63" s="155"/>
      <c r="FG63" s="155"/>
      <c r="FH63" s="50"/>
      <c r="FI63" s="156"/>
      <c r="FJ63" s="155"/>
      <c r="FK63" s="155"/>
      <c r="FL63" s="50"/>
      <c r="FM63" s="156"/>
      <c r="FN63" s="155"/>
      <c r="FO63" s="155"/>
      <c r="FP63" s="50"/>
      <c r="FQ63" s="156"/>
      <c r="FR63" s="155"/>
      <c r="FS63" s="155"/>
      <c r="FT63" s="50"/>
      <c r="FU63" s="156"/>
      <c r="FV63" s="155"/>
      <c r="FW63" s="155"/>
      <c r="FX63" s="50"/>
      <c r="FY63" s="156"/>
      <c r="FZ63" s="155"/>
      <c r="GA63" s="155"/>
      <c r="GB63" s="50"/>
      <c r="GC63" s="156"/>
      <c r="GD63" s="155"/>
      <c r="GE63" s="155"/>
      <c r="GF63" s="50"/>
      <c r="GG63" s="156"/>
      <c r="GH63" s="155"/>
      <c r="GI63" s="155"/>
      <c r="GJ63" s="50"/>
      <c r="GK63" s="156"/>
      <c r="GL63" s="155"/>
      <c r="GM63" s="155"/>
      <c r="GN63" s="50"/>
      <c r="GO63" s="156"/>
      <c r="GP63" s="155"/>
      <c r="GQ63" s="155"/>
      <c r="GR63" s="50"/>
      <c r="GS63" s="156"/>
      <c r="GT63" s="155"/>
      <c r="GU63" s="155"/>
      <c r="GV63" s="50"/>
      <c r="GW63" s="156"/>
      <c r="GX63" s="155"/>
      <c r="GY63" s="155"/>
      <c r="GZ63" s="50"/>
      <c r="HA63" s="156"/>
      <c r="HB63" s="155"/>
      <c r="HC63" s="155"/>
      <c r="HD63" s="50"/>
      <c r="HE63" s="156"/>
      <c r="HF63" s="155"/>
      <c r="HG63" s="155"/>
      <c r="HH63" s="50"/>
      <c r="HI63" s="156"/>
      <c r="HJ63" s="155"/>
      <c r="HK63" s="155"/>
      <c r="HL63" s="50"/>
      <c r="HM63" s="156"/>
      <c r="HN63" s="155"/>
      <c r="HO63" s="155"/>
      <c r="HP63" s="50"/>
      <c r="HQ63" s="156"/>
      <c r="HR63" s="155"/>
      <c r="HS63" s="155"/>
      <c r="HT63" s="50"/>
      <c r="HU63" s="156"/>
      <c r="HV63" s="155"/>
      <c r="HW63" s="155"/>
      <c r="HX63" s="50"/>
      <c r="HY63" s="156"/>
      <c r="HZ63" s="155"/>
      <c r="IA63" s="155"/>
      <c r="IB63" s="50"/>
      <c r="IC63" s="156"/>
      <c r="ID63" s="155"/>
      <c r="IE63" s="155"/>
      <c r="IF63" s="50"/>
      <c r="IG63" s="156"/>
      <c r="IH63" s="155"/>
      <c r="II63" s="155"/>
      <c r="IJ63" s="50"/>
    </row>
    <row r="64" spans="1:244" s="153" customFormat="1">
      <c r="A64" s="149" t="s">
        <v>119</v>
      </c>
      <c r="B64" s="150">
        <v>17.399999999999999</v>
      </c>
      <c r="C64" s="150">
        <v>0</v>
      </c>
      <c r="D64" s="151">
        <v>1.4950287991764217E-3</v>
      </c>
      <c r="E64" s="155"/>
      <c r="F64" s="155"/>
      <c r="G64" s="156"/>
      <c r="H64" s="155"/>
      <c r="I64" s="155"/>
      <c r="J64" s="155"/>
      <c r="K64" s="156"/>
      <c r="L64" s="155"/>
      <c r="M64" s="155"/>
      <c r="N64" s="155"/>
      <c r="O64" s="156"/>
      <c r="P64" s="155"/>
      <c r="Q64" s="155"/>
      <c r="R64" s="155"/>
      <c r="S64" s="156"/>
      <c r="T64" s="155"/>
      <c r="U64" s="155"/>
      <c r="V64" s="155"/>
      <c r="W64" s="156"/>
      <c r="X64" s="155"/>
      <c r="Y64" s="155"/>
      <c r="Z64" s="155"/>
      <c r="AA64" s="156"/>
      <c r="AB64" s="155"/>
      <c r="AC64" s="155"/>
      <c r="AD64" s="155"/>
      <c r="AE64" s="156"/>
      <c r="AF64" s="155"/>
      <c r="AG64" s="155"/>
      <c r="AH64" s="155"/>
      <c r="AI64" s="156"/>
      <c r="AJ64" s="155"/>
      <c r="AK64" s="155"/>
      <c r="AL64" s="155"/>
      <c r="AM64" s="156"/>
      <c r="AN64" s="155"/>
      <c r="AO64" s="155"/>
      <c r="AP64" s="155"/>
      <c r="AQ64" s="156"/>
      <c r="AR64" s="155"/>
      <c r="AS64" s="155"/>
      <c r="AT64" s="155"/>
      <c r="AU64" s="156"/>
      <c r="AV64" s="155"/>
      <c r="AW64" s="155"/>
      <c r="AX64" s="155"/>
      <c r="AY64" s="156"/>
      <c r="AZ64" s="155"/>
      <c r="BA64" s="155"/>
      <c r="BB64" s="155"/>
      <c r="BC64" s="156"/>
      <c r="BD64" s="155"/>
      <c r="BE64" s="155"/>
      <c r="BF64" s="155"/>
      <c r="BG64" s="156"/>
      <c r="BH64" s="155"/>
      <c r="BI64" s="155"/>
      <c r="BJ64" s="155"/>
      <c r="BK64" s="156"/>
      <c r="BL64" s="155"/>
      <c r="BM64" s="155"/>
      <c r="BN64" s="155"/>
      <c r="BO64" s="156"/>
      <c r="BP64" s="155"/>
      <c r="BQ64" s="155"/>
      <c r="BR64" s="155"/>
      <c r="BS64" s="156"/>
      <c r="BT64" s="155"/>
      <c r="BU64" s="155"/>
      <c r="BV64" s="155"/>
      <c r="BW64" s="156"/>
      <c r="BX64" s="155"/>
      <c r="BY64" s="155"/>
      <c r="BZ64" s="155"/>
      <c r="CA64" s="156"/>
      <c r="CB64" s="155"/>
      <c r="CC64" s="155"/>
      <c r="CD64" s="155"/>
      <c r="CE64" s="156"/>
      <c r="CF64" s="155"/>
      <c r="CG64" s="155"/>
      <c r="CH64" s="155"/>
      <c r="CI64" s="156"/>
      <c r="CJ64" s="155"/>
      <c r="CK64" s="155"/>
      <c r="CL64" s="155"/>
      <c r="CM64" s="156"/>
      <c r="CN64" s="155"/>
      <c r="CO64" s="155"/>
      <c r="CP64" s="155"/>
      <c r="CQ64" s="156"/>
      <c r="CR64" s="155"/>
      <c r="CS64" s="155"/>
      <c r="CT64" s="155"/>
      <c r="CU64" s="156"/>
      <c r="CV64" s="155"/>
      <c r="CW64" s="155"/>
      <c r="CX64" s="155"/>
      <c r="CY64" s="156"/>
      <c r="CZ64" s="155"/>
      <c r="DA64" s="155"/>
      <c r="DB64" s="155"/>
      <c r="DC64" s="156"/>
      <c r="DD64" s="155"/>
      <c r="DE64" s="155"/>
      <c r="DF64" s="155"/>
      <c r="DG64" s="156"/>
      <c r="DH64" s="155"/>
      <c r="DI64" s="155"/>
      <c r="DJ64" s="155"/>
      <c r="DK64" s="156"/>
      <c r="DL64" s="155"/>
      <c r="DM64" s="155"/>
      <c r="DN64" s="155"/>
      <c r="DO64" s="156"/>
      <c r="DP64" s="155"/>
      <c r="DQ64" s="155"/>
      <c r="DR64" s="155"/>
      <c r="DS64" s="156"/>
      <c r="DT64" s="155"/>
      <c r="DU64" s="155"/>
      <c r="DV64" s="155"/>
      <c r="DW64" s="156"/>
      <c r="DX64" s="155"/>
      <c r="DY64" s="155"/>
      <c r="DZ64" s="155"/>
      <c r="EA64" s="156"/>
      <c r="EB64" s="155"/>
      <c r="EC64" s="155"/>
      <c r="ED64" s="155"/>
      <c r="EE64" s="156"/>
      <c r="EF64" s="155"/>
      <c r="EG64" s="155"/>
      <c r="EH64" s="155"/>
      <c r="EI64" s="156"/>
      <c r="EJ64" s="155"/>
      <c r="EK64" s="155"/>
      <c r="EL64" s="155"/>
      <c r="EM64" s="156"/>
      <c r="EN64" s="155"/>
      <c r="EO64" s="155"/>
      <c r="EP64" s="155"/>
      <c r="EQ64" s="156"/>
      <c r="ER64" s="155"/>
      <c r="ES64" s="155"/>
      <c r="ET64" s="155"/>
      <c r="EU64" s="156"/>
      <c r="EV64" s="155"/>
      <c r="EW64" s="155"/>
      <c r="EX64" s="155"/>
      <c r="EY64" s="156"/>
      <c r="EZ64" s="155"/>
      <c r="FA64" s="155"/>
      <c r="FB64" s="155"/>
      <c r="FC64" s="156"/>
      <c r="FD64" s="155"/>
      <c r="FE64" s="155"/>
      <c r="FF64" s="155"/>
      <c r="FG64" s="156"/>
      <c r="FH64" s="155"/>
      <c r="FI64" s="155"/>
      <c r="FJ64" s="155"/>
      <c r="FK64" s="156"/>
      <c r="FL64" s="155"/>
      <c r="FM64" s="155"/>
      <c r="FN64" s="155"/>
      <c r="FO64" s="156"/>
      <c r="FP64" s="155"/>
      <c r="FQ64" s="155"/>
      <c r="FR64" s="155"/>
      <c r="FS64" s="156"/>
      <c r="FT64" s="155"/>
      <c r="FU64" s="155"/>
      <c r="FV64" s="155"/>
      <c r="FW64" s="156"/>
      <c r="FX64" s="155"/>
      <c r="FY64" s="155"/>
      <c r="FZ64" s="155"/>
      <c r="GA64" s="156"/>
      <c r="GB64" s="155"/>
      <c r="GC64" s="155"/>
      <c r="GD64" s="155"/>
      <c r="GE64" s="156"/>
      <c r="GF64" s="155"/>
      <c r="GG64" s="155"/>
      <c r="GH64" s="155"/>
      <c r="GI64" s="156"/>
      <c r="GJ64" s="155"/>
      <c r="GK64" s="155"/>
      <c r="GL64" s="155"/>
      <c r="GM64" s="156"/>
      <c r="GN64" s="155"/>
      <c r="GO64" s="155"/>
      <c r="GP64" s="155"/>
      <c r="GQ64" s="156"/>
      <c r="GR64" s="155"/>
      <c r="GS64" s="155"/>
      <c r="GT64" s="155"/>
      <c r="GU64" s="156"/>
      <c r="GV64" s="155"/>
      <c r="GW64" s="155"/>
      <c r="GX64" s="155"/>
      <c r="GY64" s="156"/>
      <c r="GZ64" s="155"/>
      <c r="HA64" s="155"/>
      <c r="HB64" s="155"/>
      <c r="HC64" s="156"/>
      <c r="HD64" s="155"/>
      <c r="HE64" s="155"/>
      <c r="HF64" s="155"/>
      <c r="HG64" s="156"/>
      <c r="HH64" s="155"/>
      <c r="HI64" s="155"/>
      <c r="HJ64" s="155"/>
      <c r="HK64" s="156"/>
      <c r="HL64" s="155"/>
      <c r="HM64" s="155"/>
      <c r="HN64" s="155"/>
      <c r="HO64" s="156"/>
      <c r="HP64" s="155"/>
      <c r="HQ64" s="155"/>
      <c r="HR64" s="155"/>
      <c r="HS64" s="156"/>
      <c r="HT64" s="155"/>
      <c r="HU64" s="155"/>
      <c r="HV64" s="155"/>
      <c r="HW64" s="156"/>
      <c r="HX64" s="155"/>
      <c r="HY64" s="155"/>
      <c r="HZ64" s="155"/>
      <c r="IA64" s="156"/>
      <c r="IB64" s="155"/>
      <c r="IC64" s="155"/>
      <c r="ID64" s="155"/>
      <c r="IE64" s="156"/>
      <c r="IF64" s="155"/>
      <c r="IG64" s="155"/>
      <c r="IH64" s="155"/>
    </row>
    <row r="65" spans="1:244" s="154" customFormat="1">
      <c r="A65" s="149" t="s">
        <v>44</v>
      </c>
      <c r="B65" s="150">
        <v>11604.821785095561</v>
      </c>
      <c r="C65" s="150">
        <v>1.26</v>
      </c>
      <c r="D65" s="151">
        <v>0.99710015965677001</v>
      </c>
    </row>
    <row r="66" spans="1:244" s="153" customFormat="1">
      <c r="A66" s="142" t="s">
        <v>45</v>
      </c>
      <c r="B66" s="31"/>
      <c r="C66" s="31"/>
      <c r="D66" s="139"/>
    </row>
    <row r="67" spans="1:244" s="153" customFormat="1">
      <c r="A67" s="138" t="s">
        <v>120</v>
      </c>
      <c r="B67" s="146">
        <v>0</v>
      </c>
      <c r="C67" s="146">
        <v>0</v>
      </c>
      <c r="D67" s="148">
        <v>0</v>
      </c>
    </row>
    <row r="68" spans="1:244" s="153" customFormat="1">
      <c r="A68" s="138" t="s">
        <v>121</v>
      </c>
      <c r="B68" s="146">
        <v>33.75</v>
      </c>
      <c r="C68" s="146">
        <v>0</v>
      </c>
      <c r="D68" s="148">
        <v>2.8998403432301287E-3</v>
      </c>
    </row>
    <row r="69" spans="1:244" s="153" customFormat="1">
      <c r="A69" s="138" t="s">
        <v>122</v>
      </c>
      <c r="B69" s="146">
        <v>0</v>
      </c>
      <c r="C69" s="146">
        <v>0</v>
      </c>
      <c r="D69" s="148">
        <v>0</v>
      </c>
    </row>
    <row r="70" spans="1:244" s="153" customFormat="1">
      <c r="A70" s="149" t="s">
        <v>123</v>
      </c>
      <c r="B70" s="150">
        <v>33.75</v>
      </c>
      <c r="C70" s="150">
        <v>0</v>
      </c>
      <c r="D70" s="151">
        <v>2.8998403432301287E-3</v>
      </c>
      <c r="E70" s="156"/>
      <c r="F70" s="155"/>
      <c r="G70" s="155"/>
      <c r="H70" s="50"/>
      <c r="I70" s="156"/>
      <c r="J70" s="155"/>
      <c r="K70" s="155"/>
      <c r="L70" s="50"/>
      <c r="M70" s="156"/>
      <c r="N70" s="155"/>
      <c r="O70" s="155"/>
      <c r="P70" s="50"/>
      <c r="Q70" s="156"/>
      <c r="R70" s="155"/>
      <c r="S70" s="155"/>
      <c r="T70" s="50"/>
      <c r="U70" s="156"/>
      <c r="V70" s="155"/>
      <c r="W70" s="155"/>
      <c r="X70" s="50"/>
      <c r="Y70" s="156"/>
      <c r="Z70" s="155"/>
      <c r="AA70" s="155"/>
      <c r="AB70" s="50"/>
      <c r="AC70" s="156"/>
      <c r="AD70" s="155"/>
      <c r="AE70" s="155"/>
      <c r="AF70" s="50"/>
      <c r="AG70" s="156"/>
      <c r="AH70" s="155"/>
      <c r="AI70" s="155"/>
      <c r="AJ70" s="50"/>
      <c r="AK70" s="156"/>
      <c r="AL70" s="155"/>
      <c r="AM70" s="155"/>
      <c r="AN70" s="50"/>
      <c r="AO70" s="156"/>
      <c r="AP70" s="155"/>
      <c r="AQ70" s="155"/>
      <c r="AR70" s="50"/>
      <c r="AS70" s="156"/>
      <c r="AT70" s="155"/>
      <c r="AU70" s="155"/>
      <c r="AV70" s="50"/>
      <c r="AW70" s="156"/>
      <c r="AX70" s="155"/>
      <c r="AY70" s="155"/>
      <c r="AZ70" s="50"/>
      <c r="BA70" s="156"/>
      <c r="BB70" s="155"/>
      <c r="BC70" s="155"/>
      <c r="BD70" s="50"/>
      <c r="BE70" s="156"/>
      <c r="BF70" s="155"/>
      <c r="BG70" s="155"/>
      <c r="BH70" s="50"/>
      <c r="BI70" s="156"/>
      <c r="BJ70" s="155"/>
      <c r="BK70" s="155"/>
      <c r="BL70" s="50"/>
      <c r="BM70" s="156"/>
      <c r="BN70" s="155"/>
      <c r="BO70" s="155"/>
      <c r="BP70" s="50"/>
      <c r="BQ70" s="156"/>
      <c r="BR70" s="155"/>
      <c r="BS70" s="155"/>
      <c r="BT70" s="50"/>
      <c r="BU70" s="156"/>
      <c r="BV70" s="155"/>
      <c r="BW70" s="155"/>
      <c r="BX70" s="50"/>
      <c r="BY70" s="156"/>
      <c r="BZ70" s="155"/>
      <c r="CA70" s="155"/>
      <c r="CB70" s="50"/>
      <c r="CC70" s="156"/>
      <c r="CD70" s="155"/>
      <c r="CE70" s="155"/>
      <c r="CF70" s="50"/>
      <c r="CG70" s="156"/>
      <c r="CH70" s="155"/>
      <c r="CI70" s="155"/>
      <c r="CJ70" s="50"/>
      <c r="CK70" s="156"/>
      <c r="CL70" s="155"/>
      <c r="CM70" s="155"/>
      <c r="CN70" s="50"/>
      <c r="CO70" s="156"/>
      <c r="CP70" s="155"/>
      <c r="CQ70" s="155"/>
      <c r="CR70" s="50"/>
      <c r="CS70" s="156"/>
      <c r="CT70" s="155"/>
      <c r="CU70" s="155"/>
      <c r="CV70" s="50"/>
      <c r="CW70" s="156"/>
      <c r="CX70" s="155"/>
      <c r="CY70" s="155"/>
      <c r="CZ70" s="50"/>
      <c r="DA70" s="156"/>
      <c r="DB70" s="155"/>
      <c r="DC70" s="155"/>
      <c r="DD70" s="50"/>
      <c r="DE70" s="156"/>
      <c r="DF70" s="155"/>
      <c r="DG70" s="155"/>
      <c r="DH70" s="50"/>
      <c r="DI70" s="156"/>
      <c r="DJ70" s="155"/>
      <c r="DK70" s="155"/>
      <c r="DL70" s="50"/>
      <c r="DM70" s="156"/>
      <c r="DN70" s="155"/>
      <c r="DO70" s="155"/>
      <c r="DP70" s="50"/>
      <c r="DQ70" s="156"/>
      <c r="DR70" s="155"/>
      <c r="DS70" s="155"/>
      <c r="DT70" s="50"/>
      <c r="DU70" s="156"/>
      <c r="DV70" s="155"/>
      <c r="DW70" s="155"/>
      <c r="DX70" s="50"/>
      <c r="DY70" s="156"/>
      <c r="DZ70" s="155"/>
      <c r="EA70" s="155"/>
      <c r="EB70" s="50"/>
      <c r="EC70" s="156"/>
      <c r="ED70" s="155"/>
      <c r="EE70" s="155"/>
      <c r="EF70" s="50"/>
      <c r="EG70" s="156"/>
      <c r="EH70" s="155"/>
      <c r="EI70" s="155"/>
      <c r="EJ70" s="50"/>
      <c r="EK70" s="156"/>
      <c r="EL70" s="155"/>
      <c r="EM70" s="155"/>
      <c r="EN70" s="50"/>
      <c r="EO70" s="156"/>
      <c r="EP70" s="155"/>
      <c r="EQ70" s="155"/>
      <c r="ER70" s="50"/>
      <c r="ES70" s="156"/>
      <c r="ET70" s="155"/>
      <c r="EU70" s="155"/>
      <c r="EV70" s="50"/>
      <c r="EW70" s="156"/>
      <c r="EX70" s="155"/>
      <c r="EY70" s="155"/>
      <c r="EZ70" s="50"/>
      <c r="FA70" s="156"/>
      <c r="FB70" s="155"/>
      <c r="FC70" s="155"/>
      <c r="FD70" s="50"/>
      <c r="FE70" s="156"/>
      <c r="FF70" s="155"/>
      <c r="FG70" s="155"/>
      <c r="FH70" s="50"/>
      <c r="FI70" s="156"/>
      <c r="FJ70" s="155"/>
      <c r="FK70" s="155"/>
      <c r="FL70" s="50"/>
      <c r="FM70" s="156"/>
      <c r="FN70" s="155"/>
      <c r="FO70" s="155"/>
      <c r="FP70" s="50"/>
      <c r="FQ70" s="156"/>
      <c r="FR70" s="155"/>
      <c r="FS70" s="155"/>
      <c r="FT70" s="50"/>
      <c r="FU70" s="156"/>
      <c r="FV70" s="155"/>
      <c r="FW70" s="155"/>
      <c r="FX70" s="50"/>
      <c r="FY70" s="156"/>
      <c r="FZ70" s="155"/>
      <c r="GA70" s="155"/>
      <c r="GB70" s="50"/>
      <c r="GC70" s="156"/>
      <c r="GD70" s="155"/>
      <c r="GE70" s="155"/>
      <c r="GF70" s="50"/>
      <c r="GG70" s="156"/>
      <c r="GH70" s="155"/>
      <c r="GI70" s="155"/>
      <c r="GJ70" s="50"/>
      <c r="GK70" s="156"/>
      <c r="GL70" s="155"/>
      <c r="GM70" s="155"/>
      <c r="GN70" s="50"/>
      <c r="GO70" s="156"/>
      <c r="GP70" s="155"/>
      <c r="GQ70" s="155"/>
      <c r="GR70" s="50"/>
      <c r="GS70" s="156"/>
      <c r="GT70" s="155"/>
      <c r="GU70" s="155"/>
      <c r="GV70" s="50"/>
      <c r="GW70" s="156"/>
      <c r="GX70" s="155"/>
      <c r="GY70" s="155"/>
      <c r="GZ70" s="50"/>
      <c r="HA70" s="156"/>
      <c r="HB70" s="155"/>
      <c r="HC70" s="155"/>
      <c r="HD70" s="50"/>
      <c r="HE70" s="156"/>
      <c r="HF70" s="155"/>
      <c r="HG70" s="155"/>
      <c r="HH70" s="50"/>
      <c r="HI70" s="156"/>
      <c r="HJ70" s="155"/>
      <c r="HK70" s="155"/>
      <c r="HL70" s="50"/>
      <c r="HM70" s="156"/>
      <c r="HN70" s="155"/>
      <c r="HO70" s="155"/>
      <c r="HP70" s="50"/>
      <c r="HQ70" s="156"/>
      <c r="HR70" s="155"/>
      <c r="HS70" s="155"/>
      <c r="HT70" s="50"/>
      <c r="HU70" s="156"/>
      <c r="HV70" s="155"/>
      <c r="HW70" s="155"/>
      <c r="HX70" s="50"/>
      <c r="HY70" s="156"/>
      <c r="HZ70" s="155"/>
      <c r="IA70" s="155"/>
      <c r="IB70" s="50"/>
      <c r="IC70" s="156"/>
      <c r="ID70" s="155"/>
      <c r="IE70" s="155"/>
      <c r="IF70" s="50"/>
      <c r="IG70" s="156"/>
      <c r="IH70" s="155"/>
      <c r="II70" s="155"/>
      <c r="IJ70" s="50"/>
    </row>
    <row r="71" spans="1:244" s="49" customFormat="1" ht="13.5" thickBot="1">
      <c r="A71" s="157" t="s">
        <v>49</v>
      </c>
      <c r="B71" s="158">
        <v>11638.571785095561</v>
      </c>
      <c r="C71" s="158">
        <v>1.26</v>
      </c>
      <c r="D71" s="159">
        <v>1.0000000000000002</v>
      </c>
    </row>
    <row r="72" spans="1:244">
      <c r="A72" s="160" t="s">
        <v>50</v>
      </c>
      <c r="D72" s="16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ColWidth="8.375" defaultRowHeight="12.75"/>
  <cols>
    <col min="1" max="1" width="4.625" style="73" customWidth="1"/>
    <col min="2" max="2" width="16.125" style="73" customWidth="1"/>
    <col min="3" max="3" width="0.5" style="73" customWidth="1"/>
    <col min="4" max="4" width="3.375" style="73" customWidth="1"/>
    <col min="5" max="5" width="16" style="73" customWidth="1"/>
    <col min="6" max="7" width="0.875" style="73" customWidth="1"/>
    <col min="8" max="8" width="7.75" style="73" customWidth="1"/>
    <col min="9" max="9" width="9.375" style="73" customWidth="1"/>
    <col min="10" max="10" width="8.5" style="73" customWidth="1"/>
    <col min="11" max="11" width="1.625" style="73" customWidth="1"/>
    <col min="12" max="12" width="3.5" style="73" customWidth="1"/>
    <col min="13" max="13" width="14" style="73" customWidth="1"/>
    <col min="14" max="14" width="4.625" style="73" customWidth="1"/>
    <col min="15" max="15" width="4.375" style="73" customWidth="1"/>
    <col min="16" max="16" width="29.5" style="73" customWidth="1"/>
    <col min="17" max="256" width="8.375" style="73"/>
    <col min="257" max="257" width="4.625" style="73" customWidth="1"/>
    <col min="258" max="258" width="16.125" style="73" customWidth="1"/>
    <col min="259" max="259" width="0.5" style="73" customWidth="1"/>
    <col min="260" max="260" width="3.375" style="73" customWidth="1"/>
    <col min="261" max="261" width="16" style="73" customWidth="1"/>
    <col min="262" max="263" width="0.875" style="73" customWidth="1"/>
    <col min="264" max="264" width="7.75" style="73" customWidth="1"/>
    <col min="265" max="265" width="9.375" style="73" customWidth="1"/>
    <col min="266" max="266" width="8.5" style="73" customWidth="1"/>
    <col min="267" max="267" width="1.625" style="73" customWidth="1"/>
    <col min="268" max="268" width="3.5" style="73" customWidth="1"/>
    <col min="269" max="269" width="14" style="73" customWidth="1"/>
    <col min="270" max="270" width="4.625" style="73" customWidth="1"/>
    <col min="271" max="271" width="4.375" style="73" customWidth="1"/>
    <col min="272" max="272" width="29.5" style="73" customWidth="1"/>
    <col min="273" max="512" width="8.375" style="73"/>
    <col min="513" max="513" width="4.625" style="73" customWidth="1"/>
    <col min="514" max="514" width="16.125" style="73" customWidth="1"/>
    <col min="515" max="515" width="0.5" style="73" customWidth="1"/>
    <col min="516" max="516" width="3.375" style="73" customWidth="1"/>
    <col min="517" max="517" width="16" style="73" customWidth="1"/>
    <col min="518" max="519" width="0.875" style="73" customWidth="1"/>
    <col min="520" max="520" width="7.75" style="73" customWidth="1"/>
    <col min="521" max="521" width="9.375" style="73" customWidth="1"/>
    <col min="522" max="522" width="8.5" style="73" customWidth="1"/>
    <col min="523" max="523" width="1.625" style="73" customWidth="1"/>
    <col min="524" max="524" width="3.5" style="73" customWidth="1"/>
    <col min="525" max="525" width="14" style="73" customWidth="1"/>
    <col min="526" max="526" width="4.625" style="73" customWidth="1"/>
    <col min="527" max="527" width="4.375" style="73" customWidth="1"/>
    <col min="528" max="528" width="29.5" style="73" customWidth="1"/>
    <col min="529" max="768" width="8.375" style="73"/>
    <col min="769" max="769" width="4.625" style="73" customWidth="1"/>
    <col min="770" max="770" width="16.125" style="73" customWidth="1"/>
    <col min="771" max="771" width="0.5" style="73" customWidth="1"/>
    <col min="772" max="772" width="3.375" style="73" customWidth="1"/>
    <col min="773" max="773" width="16" style="73" customWidth="1"/>
    <col min="774" max="775" width="0.875" style="73" customWidth="1"/>
    <col min="776" max="776" width="7.75" style="73" customWidth="1"/>
    <col min="777" max="777" width="9.375" style="73" customWidth="1"/>
    <col min="778" max="778" width="8.5" style="73" customWidth="1"/>
    <col min="779" max="779" width="1.625" style="73" customWidth="1"/>
    <col min="780" max="780" width="3.5" style="73" customWidth="1"/>
    <col min="781" max="781" width="14" style="73" customWidth="1"/>
    <col min="782" max="782" width="4.625" style="73" customWidth="1"/>
    <col min="783" max="783" width="4.375" style="73" customWidth="1"/>
    <col min="784" max="784" width="29.5" style="73" customWidth="1"/>
    <col min="785" max="1024" width="8.375" style="73"/>
    <col min="1025" max="1025" width="4.625" style="73" customWidth="1"/>
    <col min="1026" max="1026" width="16.125" style="73" customWidth="1"/>
    <col min="1027" max="1027" width="0.5" style="73" customWidth="1"/>
    <col min="1028" max="1028" width="3.375" style="73" customWidth="1"/>
    <col min="1029" max="1029" width="16" style="73" customWidth="1"/>
    <col min="1030" max="1031" width="0.875" style="73" customWidth="1"/>
    <col min="1032" max="1032" width="7.75" style="73" customWidth="1"/>
    <col min="1033" max="1033" width="9.375" style="73" customWidth="1"/>
    <col min="1034" max="1034" width="8.5" style="73" customWidth="1"/>
    <col min="1035" max="1035" width="1.625" style="73" customWidth="1"/>
    <col min="1036" max="1036" width="3.5" style="73" customWidth="1"/>
    <col min="1037" max="1037" width="14" style="73" customWidth="1"/>
    <col min="1038" max="1038" width="4.625" style="73" customWidth="1"/>
    <col min="1039" max="1039" width="4.375" style="73" customWidth="1"/>
    <col min="1040" max="1040" width="29.5" style="73" customWidth="1"/>
    <col min="1041" max="1280" width="8.375" style="73"/>
    <col min="1281" max="1281" width="4.625" style="73" customWidth="1"/>
    <col min="1282" max="1282" width="16.125" style="73" customWidth="1"/>
    <col min="1283" max="1283" width="0.5" style="73" customWidth="1"/>
    <col min="1284" max="1284" width="3.375" style="73" customWidth="1"/>
    <col min="1285" max="1285" width="16" style="73" customWidth="1"/>
    <col min="1286" max="1287" width="0.875" style="73" customWidth="1"/>
    <col min="1288" max="1288" width="7.75" style="73" customWidth="1"/>
    <col min="1289" max="1289" width="9.375" style="73" customWidth="1"/>
    <col min="1290" max="1290" width="8.5" style="73" customWidth="1"/>
    <col min="1291" max="1291" width="1.625" style="73" customWidth="1"/>
    <col min="1292" max="1292" width="3.5" style="73" customWidth="1"/>
    <col min="1293" max="1293" width="14" style="73" customWidth="1"/>
    <col min="1294" max="1294" width="4.625" style="73" customWidth="1"/>
    <col min="1295" max="1295" width="4.375" style="73" customWidth="1"/>
    <col min="1296" max="1296" width="29.5" style="73" customWidth="1"/>
    <col min="1297" max="1536" width="8.375" style="73"/>
    <col min="1537" max="1537" width="4.625" style="73" customWidth="1"/>
    <col min="1538" max="1538" width="16.125" style="73" customWidth="1"/>
    <col min="1539" max="1539" width="0.5" style="73" customWidth="1"/>
    <col min="1540" max="1540" width="3.375" style="73" customWidth="1"/>
    <col min="1541" max="1541" width="16" style="73" customWidth="1"/>
    <col min="1542" max="1543" width="0.875" style="73" customWidth="1"/>
    <col min="1544" max="1544" width="7.75" style="73" customWidth="1"/>
    <col min="1545" max="1545" width="9.375" style="73" customWidth="1"/>
    <col min="1546" max="1546" width="8.5" style="73" customWidth="1"/>
    <col min="1547" max="1547" width="1.625" style="73" customWidth="1"/>
    <col min="1548" max="1548" width="3.5" style="73" customWidth="1"/>
    <col min="1549" max="1549" width="14" style="73" customWidth="1"/>
    <col min="1550" max="1550" width="4.625" style="73" customWidth="1"/>
    <col min="1551" max="1551" width="4.375" style="73" customWidth="1"/>
    <col min="1552" max="1552" width="29.5" style="73" customWidth="1"/>
    <col min="1553" max="1792" width="8.375" style="73"/>
    <col min="1793" max="1793" width="4.625" style="73" customWidth="1"/>
    <col min="1794" max="1794" width="16.125" style="73" customWidth="1"/>
    <col min="1795" max="1795" width="0.5" style="73" customWidth="1"/>
    <col min="1796" max="1796" width="3.375" style="73" customWidth="1"/>
    <col min="1797" max="1797" width="16" style="73" customWidth="1"/>
    <col min="1798" max="1799" width="0.875" style="73" customWidth="1"/>
    <col min="1800" max="1800" width="7.75" style="73" customWidth="1"/>
    <col min="1801" max="1801" width="9.375" style="73" customWidth="1"/>
    <col min="1802" max="1802" width="8.5" style="73" customWidth="1"/>
    <col min="1803" max="1803" width="1.625" style="73" customWidth="1"/>
    <col min="1804" max="1804" width="3.5" style="73" customWidth="1"/>
    <col min="1805" max="1805" width="14" style="73" customWidth="1"/>
    <col min="1806" max="1806" width="4.625" style="73" customWidth="1"/>
    <col min="1807" max="1807" width="4.375" style="73" customWidth="1"/>
    <col min="1808" max="1808" width="29.5" style="73" customWidth="1"/>
    <col min="1809" max="2048" width="8.375" style="73"/>
    <col min="2049" max="2049" width="4.625" style="73" customWidth="1"/>
    <col min="2050" max="2050" width="16.125" style="73" customWidth="1"/>
    <col min="2051" max="2051" width="0.5" style="73" customWidth="1"/>
    <col min="2052" max="2052" width="3.375" style="73" customWidth="1"/>
    <col min="2053" max="2053" width="16" style="73" customWidth="1"/>
    <col min="2054" max="2055" width="0.875" style="73" customWidth="1"/>
    <col min="2056" max="2056" width="7.75" style="73" customWidth="1"/>
    <col min="2057" max="2057" width="9.375" style="73" customWidth="1"/>
    <col min="2058" max="2058" width="8.5" style="73" customWidth="1"/>
    <col min="2059" max="2059" width="1.625" style="73" customWidth="1"/>
    <col min="2060" max="2060" width="3.5" style="73" customWidth="1"/>
    <col min="2061" max="2061" width="14" style="73" customWidth="1"/>
    <col min="2062" max="2062" width="4.625" style="73" customWidth="1"/>
    <col min="2063" max="2063" width="4.375" style="73" customWidth="1"/>
    <col min="2064" max="2064" width="29.5" style="73" customWidth="1"/>
    <col min="2065" max="2304" width="8.375" style="73"/>
    <col min="2305" max="2305" width="4.625" style="73" customWidth="1"/>
    <col min="2306" max="2306" width="16.125" style="73" customWidth="1"/>
    <col min="2307" max="2307" width="0.5" style="73" customWidth="1"/>
    <col min="2308" max="2308" width="3.375" style="73" customWidth="1"/>
    <col min="2309" max="2309" width="16" style="73" customWidth="1"/>
    <col min="2310" max="2311" width="0.875" style="73" customWidth="1"/>
    <col min="2312" max="2312" width="7.75" style="73" customWidth="1"/>
    <col min="2313" max="2313" width="9.375" style="73" customWidth="1"/>
    <col min="2314" max="2314" width="8.5" style="73" customWidth="1"/>
    <col min="2315" max="2315" width="1.625" style="73" customWidth="1"/>
    <col min="2316" max="2316" width="3.5" style="73" customWidth="1"/>
    <col min="2317" max="2317" width="14" style="73" customWidth="1"/>
    <col min="2318" max="2318" width="4.625" style="73" customWidth="1"/>
    <col min="2319" max="2319" width="4.375" style="73" customWidth="1"/>
    <col min="2320" max="2320" width="29.5" style="73" customWidth="1"/>
    <col min="2321" max="2560" width="8.375" style="73"/>
    <col min="2561" max="2561" width="4.625" style="73" customWidth="1"/>
    <col min="2562" max="2562" width="16.125" style="73" customWidth="1"/>
    <col min="2563" max="2563" width="0.5" style="73" customWidth="1"/>
    <col min="2564" max="2564" width="3.375" style="73" customWidth="1"/>
    <col min="2565" max="2565" width="16" style="73" customWidth="1"/>
    <col min="2566" max="2567" width="0.875" style="73" customWidth="1"/>
    <col min="2568" max="2568" width="7.75" style="73" customWidth="1"/>
    <col min="2569" max="2569" width="9.375" style="73" customWidth="1"/>
    <col min="2570" max="2570" width="8.5" style="73" customWidth="1"/>
    <col min="2571" max="2571" width="1.625" style="73" customWidth="1"/>
    <col min="2572" max="2572" width="3.5" style="73" customWidth="1"/>
    <col min="2573" max="2573" width="14" style="73" customWidth="1"/>
    <col min="2574" max="2574" width="4.625" style="73" customWidth="1"/>
    <col min="2575" max="2575" width="4.375" style="73" customWidth="1"/>
    <col min="2576" max="2576" width="29.5" style="73" customWidth="1"/>
    <col min="2577" max="2816" width="8.375" style="73"/>
    <col min="2817" max="2817" width="4.625" style="73" customWidth="1"/>
    <col min="2818" max="2818" width="16.125" style="73" customWidth="1"/>
    <col min="2819" max="2819" width="0.5" style="73" customWidth="1"/>
    <col min="2820" max="2820" width="3.375" style="73" customWidth="1"/>
    <col min="2821" max="2821" width="16" style="73" customWidth="1"/>
    <col min="2822" max="2823" width="0.875" style="73" customWidth="1"/>
    <col min="2824" max="2824" width="7.75" style="73" customWidth="1"/>
    <col min="2825" max="2825" width="9.375" style="73" customWidth="1"/>
    <col min="2826" max="2826" width="8.5" style="73" customWidth="1"/>
    <col min="2827" max="2827" width="1.625" style="73" customWidth="1"/>
    <col min="2828" max="2828" width="3.5" style="73" customWidth="1"/>
    <col min="2829" max="2829" width="14" style="73" customWidth="1"/>
    <col min="2830" max="2830" width="4.625" style="73" customWidth="1"/>
    <col min="2831" max="2831" width="4.375" style="73" customWidth="1"/>
    <col min="2832" max="2832" width="29.5" style="73" customWidth="1"/>
    <col min="2833" max="3072" width="8.375" style="73"/>
    <col min="3073" max="3073" width="4.625" style="73" customWidth="1"/>
    <col min="3074" max="3074" width="16.125" style="73" customWidth="1"/>
    <col min="3075" max="3075" width="0.5" style="73" customWidth="1"/>
    <col min="3076" max="3076" width="3.375" style="73" customWidth="1"/>
    <col min="3077" max="3077" width="16" style="73" customWidth="1"/>
    <col min="3078" max="3079" width="0.875" style="73" customWidth="1"/>
    <col min="3080" max="3080" width="7.75" style="73" customWidth="1"/>
    <col min="3081" max="3081" width="9.375" style="73" customWidth="1"/>
    <col min="3082" max="3082" width="8.5" style="73" customWidth="1"/>
    <col min="3083" max="3083" width="1.625" style="73" customWidth="1"/>
    <col min="3084" max="3084" width="3.5" style="73" customWidth="1"/>
    <col min="3085" max="3085" width="14" style="73" customWidth="1"/>
    <col min="3086" max="3086" width="4.625" style="73" customWidth="1"/>
    <col min="3087" max="3087" width="4.375" style="73" customWidth="1"/>
    <col min="3088" max="3088" width="29.5" style="73" customWidth="1"/>
    <col min="3089" max="3328" width="8.375" style="73"/>
    <col min="3329" max="3329" width="4.625" style="73" customWidth="1"/>
    <col min="3330" max="3330" width="16.125" style="73" customWidth="1"/>
    <col min="3331" max="3331" width="0.5" style="73" customWidth="1"/>
    <col min="3332" max="3332" width="3.375" style="73" customWidth="1"/>
    <col min="3333" max="3333" width="16" style="73" customWidth="1"/>
    <col min="3334" max="3335" width="0.875" style="73" customWidth="1"/>
    <col min="3336" max="3336" width="7.75" style="73" customWidth="1"/>
    <col min="3337" max="3337" width="9.375" style="73" customWidth="1"/>
    <col min="3338" max="3338" width="8.5" style="73" customWidth="1"/>
    <col min="3339" max="3339" width="1.625" style="73" customWidth="1"/>
    <col min="3340" max="3340" width="3.5" style="73" customWidth="1"/>
    <col min="3341" max="3341" width="14" style="73" customWidth="1"/>
    <col min="3342" max="3342" width="4.625" style="73" customWidth="1"/>
    <col min="3343" max="3343" width="4.375" style="73" customWidth="1"/>
    <col min="3344" max="3344" width="29.5" style="73" customWidth="1"/>
    <col min="3345" max="3584" width="8.375" style="73"/>
    <col min="3585" max="3585" width="4.625" style="73" customWidth="1"/>
    <col min="3586" max="3586" width="16.125" style="73" customWidth="1"/>
    <col min="3587" max="3587" width="0.5" style="73" customWidth="1"/>
    <col min="3588" max="3588" width="3.375" style="73" customWidth="1"/>
    <col min="3589" max="3589" width="16" style="73" customWidth="1"/>
    <col min="3590" max="3591" width="0.875" style="73" customWidth="1"/>
    <col min="3592" max="3592" width="7.75" style="73" customWidth="1"/>
    <col min="3593" max="3593" width="9.375" style="73" customWidth="1"/>
    <col min="3594" max="3594" width="8.5" style="73" customWidth="1"/>
    <col min="3595" max="3595" width="1.625" style="73" customWidth="1"/>
    <col min="3596" max="3596" width="3.5" style="73" customWidth="1"/>
    <col min="3597" max="3597" width="14" style="73" customWidth="1"/>
    <col min="3598" max="3598" width="4.625" style="73" customWidth="1"/>
    <col min="3599" max="3599" width="4.375" style="73" customWidth="1"/>
    <col min="3600" max="3600" width="29.5" style="73" customWidth="1"/>
    <col min="3601" max="3840" width="8.375" style="73"/>
    <col min="3841" max="3841" width="4.625" style="73" customWidth="1"/>
    <col min="3842" max="3842" width="16.125" style="73" customWidth="1"/>
    <col min="3843" max="3843" width="0.5" style="73" customWidth="1"/>
    <col min="3844" max="3844" width="3.375" style="73" customWidth="1"/>
    <col min="3845" max="3845" width="16" style="73" customWidth="1"/>
    <col min="3846" max="3847" width="0.875" style="73" customWidth="1"/>
    <col min="3848" max="3848" width="7.75" style="73" customWidth="1"/>
    <col min="3849" max="3849" width="9.375" style="73" customWidth="1"/>
    <col min="3850" max="3850" width="8.5" style="73" customWidth="1"/>
    <col min="3851" max="3851" width="1.625" style="73" customWidth="1"/>
    <col min="3852" max="3852" width="3.5" style="73" customWidth="1"/>
    <col min="3853" max="3853" width="14" style="73" customWidth="1"/>
    <col min="3854" max="3854" width="4.625" style="73" customWidth="1"/>
    <col min="3855" max="3855" width="4.375" style="73" customWidth="1"/>
    <col min="3856" max="3856" width="29.5" style="73" customWidth="1"/>
    <col min="3857" max="4096" width="8.375" style="73"/>
    <col min="4097" max="4097" width="4.625" style="73" customWidth="1"/>
    <col min="4098" max="4098" width="16.125" style="73" customWidth="1"/>
    <col min="4099" max="4099" width="0.5" style="73" customWidth="1"/>
    <col min="4100" max="4100" width="3.375" style="73" customWidth="1"/>
    <col min="4101" max="4101" width="16" style="73" customWidth="1"/>
    <col min="4102" max="4103" width="0.875" style="73" customWidth="1"/>
    <col min="4104" max="4104" width="7.75" style="73" customWidth="1"/>
    <col min="4105" max="4105" width="9.375" style="73" customWidth="1"/>
    <col min="4106" max="4106" width="8.5" style="73" customWidth="1"/>
    <col min="4107" max="4107" width="1.625" style="73" customWidth="1"/>
    <col min="4108" max="4108" width="3.5" style="73" customWidth="1"/>
    <col min="4109" max="4109" width="14" style="73" customWidth="1"/>
    <col min="4110" max="4110" width="4.625" style="73" customWidth="1"/>
    <col min="4111" max="4111" width="4.375" style="73" customWidth="1"/>
    <col min="4112" max="4112" width="29.5" style="73" customWidth="1"/>
    <col min="4113" max="4352" width="8.375" style="73"/>
    <col min="4353" max="4353" width="4.625" style="73" customWidth="1"/>
    <col min="4354" max="4354" width="16.125" style="73" customWidth="1"/>
    <col min="4355" max="4355" width="0.5" style="73" customWidth="1"/>
    <col min="4356" max="4356" width="3.375" style="73" customWidth="1"/>
    <col min="4357" max="4357" width="16" style="73" customWidth="1"/>
    <col min="4358" max="4359" width="0.875" style="73" customWidth="1"/>
    <col min="4360" max="4360" width="7.75" style="73" customWidth="1"/>
    <col min="4361" max="4361" width="9.375" style="73" customWidth="1"/>
    <col min="4362" max="4362" width="8.5" style="73" customWidth="1"/>
    <col min="4363" max="4363" width="1.625" style="73" customWidth="1"/>
    <col min="4364" max="4364" width="3.5" style="73" customWidth="1"/>
    <col min="4365" max="4365" width="14" style="73" customWidth="1"/>
    <col min="4366" max="4366" width="4.625" style="73" customWidth="1"/>
    <col min="4367" max="4367" width="4.375" style="73" customWidth="1"/>
    <col min="4368" max="4368" width="29.5" style="73" customWidth="1"/>
    <col min="4369" max="4608" width="8.375" style="73"/>
    <col min="4609" max="4609" width="4.625" style="73" customWidth="1"/>
    <col min="4610" max="4610" width="16.125" style="73" customWidth="1"/>
    <col min="4611" max="4611" width="0.5" style="73" customWidth="1"/>
    <col min="4612" max="4612" width="3.375" style="73" customWidth="1"/>
    <col min="4613" max="4613" width="16" style="73" customWidth="1"/>
    <col min="4614" max="4615" width="0.875" style="73" customWidth="1"/>
    <col min="4616" max="4616" width="7.75" style="73" customWidth="1"/>
    <col min="4617" max="4617" width="9.375" style="73" customWidth="1"/>
    <col min="4618" max="4618" width="8.5" style="73" customWidth="1"/>
    <col min="4619" max="4619" width="1.625" style="73" customWidth="1"/>
    <col min="4620" max="4620" width="3.5" style="73" customWidth="1"/>
    <col min="4621" max="4621" width="14" style="73" customWidth="1"/>
    <col min="4622" max="4622" width="4.625" style="73" customWidth="1"/>
    <col min="4623" max="4623" width="4.375" style="73" customWidth="1"/>
    <col min="4624" max="4624" width="29.5" style="73" customWidth="1"/>
    <col min="4625" max="4864" width="8.375" style="73"/>
    <col min="4865" max="4865" width="4.625" style="73" customWidth="1"/>
    <col min="4866" max="4866" width="16.125" style="73" customWidth="1"/>
    <col min="4867" max="4867" width="0.5" style="73" customWidth="1"/>
    <col min="4868" max="4868" width="3.375" style="73" customWidth="1"/>
    <col min="4869" max="4869" width="16" style="73" customWidth="1"/>
    <col min="4870" max="4871" width="0.875" style="73" customWidth="1"/>
    <col min="4872" max="4872" width="7.75" style="73" customWidth="1"/>
    <col min="4873" max="4873" width="9.375" style="73" customWidth="1"/>
    <col min="4874" max="4874" width="8.5" style="73" customWidth="1"/>
    <col min="4875" max="4875" width="1.625" style="73" customWidth="1"/>
    <col min="4876" max="4876" width="3.5" style="73" customWidth="1"/>
    <col min="4877" max="4877" width="14" style="73" customWidth="1"/>
    <col min="4878" max="4878" width="4.625" style="73" customWidth="1"/>
    <col min="4879" max="4879" width="4.375" style="73" customWidth="1"/>
    <col min="4880" max="4880" width="29.5" style="73" customWidth="1"/>
    <col min="4881" max="5120" width="8.375" style="73"/>
    <col min="5121" max="5121" width="4.625" style="73" customWidth="1"/>
    <col min="5122" max="5122" width="16.125" style="73" customWidth="1"/>
    <col min="5123" max="5123" width="0.5" style="73" customWidth="1"/>
    <col min="5124" max="5124" width="3.375" style="73" customWidth="1"/>
    <col min="5125" max="5125" width="16" style="73" customWidth="1"/>
    <col min="5126" max="5127" width="0.875" style="73" customWidth="1"/>
    <col min="5128" max="5128" width="7.75" style="73" customWidth="1"/>
    <col min="5129" max="5129" width="9.375" style="73" customWidth="1"/>
    <col min="5130" max="5130" width="8.5" style="73" customWidth="1"/>
    <col min="5131" max="5131" width="1.625" style="73" customWidth="1"/>
    <col min="5132" max="5132" width="3.5" style="73" customWidth="1"/>
    <col min="5133" max="5133" width="14" style="73" customWidth="1"/>
    <col min="5134" max="5134" width="4.625" style="73" customWidth="1"/>
    <col min="5135" max="5135" width="4.375" style="73" customWidth="1"/>
    <col min="5136" max="5136" width="29.5" style="73" customWidth="1"/>
    <col min="5137" max="5376" width="8.375" style="73"/>
    <col min="5377" max="5377" width="4.625" style="73" customWidth="1"/>
    <col min="5378" max="5378" width="16.125" style="73" customWidth="1"/>
    <col min="5379" max="5379" width="0.5" style="73" customWidth="1"/>
    <col min="5380" max="5380" width="3.375" style="73" customWidth="1"/>
    <col min="5381" max="5381" width="16" style="73" customWidth="1"/>
    <col min="5382" max="5383" width="0.875" style="73" customWidth="1"/>
    <col min="5384" max="5384" width="7.75" style="73" customWidth="1"/>
    <col min="5385" max="5385" width="9.375" style="73" customWidth="1"/>
    <col min="5386" max="5386" width="8.5" style="73" customWidth="1"/>
    <col min="5387" max="5387" width="1.625" style="73" customWidth="1"/>
    <col min="5388" max="5388" width="3.5" style="73" customWidth="1"/>
    <col min="5389" max="5389" width="14" style="73" customWidth="1"/>
    <col min="5390" max="5390" width="4.625" style="73" customWidth="1"/>
    <col min="5391" max="5391" width="4.375" style="73" customWidth="1"/>
    <col min="5392" max="5392" width="29.5" style="73" customWidth="1"/>
    <col min="5393" max="5632" width="8.375" style="73"/>
    <col min="5633" max="5633" width="4.625" style="73" customWidth="1"/>
    <col min="5634" max="5634" width="16.125" style="73" customWidth="1"/>
    <col min="5635" max="5635" width="0.5" style="73" customWidth="1"/>
    <col min="5636" max="5636" width="3.375" style="73" customWidth="1"/>
    <col min="5637" max="5637" width="16" style="73" customWidth="1"/>
    <col min="5638" max="5639" width="0.875" style="73" customWidth="1"/>
    <col min="5640" max="5640" width="7.75" style="73" customWidth="1"/>
    <col min="5641" max="5641" width="9.375" style="73" customWidth="1"/>
    <col min="5642" max="5642" width="8.5" style="73" customWidth="1"/>
    <col min="5643" max="5643" width="1.625" style="73" customWidth="1"/>
    <col min="5644" max="5644" width="3.5" style="73" customWidth="1"/>
    <col min="5645" max="5645" width="14" style="73" customWidth="1"/>
    <col min="5646" max="5646" width="4.625" style="73" customWidth="1"/>
    <col min="5647" max="5647" width="4.375" style="73" customWidth="1"/>
    <col min="5648" max="5648" width="29.5" style="73" customWidth="1"/>
    <col min="5649" max="5888" width="8.375" style="73"/>
    <col min="5889" max="5889" width="4.625" style="73" customWidth="1"/>
    <col min="5890" max="5890" width="16.125" style="73" customWidth="1"/>
    <col min="5891" max="5891" width="0.5" style="73" customWidth="1"/>
    <col min="5892" max="5892" width="3.375" style="73" customWidth="1"/>
    <col min="5893" max="5893" width="16" style="73" customWidth="1"/>
    <col min="5894" max="5895" width="0.875" style="73" customWidth="1"/>
    <col min="5896" max="5896" width="7.75" style="73" customWidth="1"/>
    <col min="5897" max="5897" width="9.375" style="73" customWidth="1"/>
    <col min="5898" max="5898" width="8.5" style="73" customWidth="1"/>
    <col min="5899" max="5899" width="1.625" style="73" customWidth="1"/>
    <col min="5900" max="5900" width="3.5" style="73" customWidth="1"/>
    <col min="5901" max="5901" width="14" style="73" customWidth="1"/>
    <col min="5902" max="5902" width="4.625" style="73" customWidth="1"/>
    <col min="5903" max="5903" width="4.375" style="73" customWidth="1"/>
    <col min="5904" max="5904" width="29.5" style="73" customWidth="1"/>
    <col min="5905" max="6144" width="8.375" style="73"/>
    <col min="6145" max="6145" width="4.625" style="73" customWidth="1"/>
    <col min="6146" max="6146" width="16.125" style="73" customWidth="1"/>
    <col min="6147" max="6147" width="0.5" style="73" customWidth="1"/>
    <col min="6148" max="6148" width="3.375" style="73" customWidth="1"/>
    <col min="6149" max="6149" width="16" style="73" customWidth="1"/>
    <col min="6150" max="6151" width="0.875" style="73" customWidth="1"/>
    <col min="6152" max="6152" width="7.75" style="73" customWidth="1"/>
    <col min="6153" max="6153" width="9.375" style="73" customWidth="1"/>
    <col min="6154" max="6154" width="8.5" style="73" customWidth="1"/>
    <col min="6155" max="6155" width="1.625" style="73" customWidth="1"/>
    <col min="6156" max="6156" width="3.5" style="73" customWidth="1"/>
    <col min="6157" max="6157" width="14" style="73" customWidth="1"/>
    <col min="6158" max="6158" width="4.625" style="73" customWidth="1"/>
    <col min="6159" max="6159" width="4.375" style="73" customWidth="1"/>
    <col min="6160" max="6160" width="29.5" style="73" customWidth="1"/>
    <col min="6161" max="6400" width="8.375" style="73"/>
    <col min="6401" max="6401" width="4.625" style="73" customWidth="1"/>
    <col min="6402" max="6402" width="16.125" style="73" customWidth="1"/>
    <col min="6403" max="6403" width="0.5" style="73" customWidth="1"/>
    <col min="6404" max="6404" width="3.375" style="73" customWidth="1"/>
    <col min="6405" max="6405" width="16" style="73" customWidth="1"/>
    <col min="6406" max="6407" width="0.875" style="73" customWidth="1"/>
    <col min="6408" max="6408" width="7.75" style="73" customWidth="1"/>
    <col min="6409" max="6409" width="9.375" style="73" customWidth="1"/>
    <col min="6410" max="6410" width="8.5" style="73" customWidth="1"/>
    <col min="6411" max="6411" width="1.625" style="73" customWidth="1"/>
    <col min="6412" max="6412" width="3.5" style="73" customWidth="1"/>
    <col min="6413" max="6413" width="14" style="73" customWidth="1"/>
    <col min="6414" max="6414" width="4.625" style="73" customWidth="1"/>
    <col min="6415" max="6415" width="4.375" style="73" customWidth="1"/>
    <col min="6416" max="6416" width="29.5" style="73" customWidth="1"/>
    <col min="6417" max="6656" width="8.375" style="73"/>
    <col min="6657" max="6657" width="4.625" style="73" customWidth="1"/>
    <col min="6658" max="6658" width="16.125" style="73" customWidth="1"/>
    <col min="6659" max="6659" width="0.5" style="73" customWidth="1"/>
    <col min="6660" max="6660" width="3.375" style="73" customWidth="1"/>
    <col min="6661" max="6661" width="16" style="73" customWidth="1"/>
    <col min="6662" max="6663" width="0.875" style="73" customWidth="1"/>
    <col min="6664" max="6664" width="7.75" style="73" customWidth="1"/>
    <col min="6665" max="6665" width="9.375" style="73" customWidth="1"/>
    <col min="6666" max="6666" width="8.5" style="73" customWidth="1"/>
    <col min="6667" max="6667" width="1.625" style="73" customWidth="1"/>
    <col min="6668" max="6668" width="3.5" style="73" customWidth="1"/>
    <col min="6669" max="6669" width="14" style="73" customWidth="1"/>
    <col min="6670" max="6670" width="4.625" style="73" customWidth="1"/>
    <col min="6671" max="6671" width="4.375" style="73" customWidth="1"/>
    <col min="6672" max="6672" width="29.5" style="73" customWidth="1"/>
    <col min="6673" max="6912" width="8.375" style="73"/>
    <col min="6913" max="6913" width="4.625" style="73" customWidth="1"/>
    <col min="6914" max="6914" width="16.125" style="73" customWidth="1"/>
    <col min="6915" max="6915" width="0.5" style="73" customWidth="1"/>
    <col min="6916" max="6916" width="3.375" style="73" customWidth="1"/>
    <col min="6917" max="6917" width="16" style="73" customWidth="1"/>
    <col min="6918" max="6919" width="0.875" style="73" customWidth="1"/>
    <col min="6920" max="6920" width="7.75" style="73" customWidth="1"/>
    <col min="6921" max="6921" width="9.375" style="73" customWidth="1"/>
    <col min="6922" max="6922" width="8.5" style="73" customWidth="1"/>
    <col min="6923" max="6923" width="1.625" style="73" customWidth="1"/>
    <col min="6924" max="6924" width="3.5" style="73" customWidth="1"/>
    <col min="6925" max="6925" width="14" style="73" customWidth="1"/>
    <col min="6926" max="6926" width="4.625" style="73" customWidth="1"/>
    <col min="6927" max="6927" width="4.375" style="73" customWidth="1"/>
    <col min="6928" max="6928" width="29.5" style="73" customWidth="1"/>
    <col min="6929" max="7168" width="8.375" style="73"/>
    <col min="7169" max="7169" width="4.625" style="73" customWidth="1"/>
    <col min="7170" max="7170" width="16.125" style="73" customWidth="1"/>
    <col min="7171" max="7171" width="0.5" style="73" customWidth="1"/>
    <col min="7172" max="7172" width="3.375" style="73" customWidth="1"/>
    <col min="7173" max="7173" width="16" style="73" customWidth="1"/>
    <col min="7174" max="7175" width="0.875" style="73" customWidth="1"/>
    <col min="7176" max="7176" width="7.75" style="73" customWidth="1"/>
    <col min="7177" max="7177" width="9.375" style="73" customWidth="1"/>
    <col min="7178" max="7178" width="8.5" style="73" customWidth="1"/>
    <col min="7179" max="7179" width="1.625" style="73" customWidth="1"/>
    <col min="7180" max="7180" width="3.5" style="73" customWidth="1"/>
    <col min="7181" max="7181" width="14" style="73" customWidth="1"/>
    <col min="7182" max="7182" width="4.625" style="73" customWidth="1"/>
    <col min="7183" max="7183" width="4.375" style="73" customWidth="1"/>
    <col min="7184" max="7184" width="29.5" style="73" customWidth="1"/>
    <col min="7185" max="7424" width="8.375" style="73"/>
    <col min="7425" max="7425" width="4.625" style="73" customWidth="1"/>
    <col min="7426" max="7426" width="16.125" style="73" customWidth="1"/>
    <col min="7427" max="7427" width="0.5" style="73" customWidth="1"/>
    <col min="7428" max="7428" width="3.375" style="73" customWidth="1"/>
    <col min="7429" max="7429" width="16" style="73" customWidth="1"/>
    <col min="7430" max="7431" width="0.875" style="73" customWidth="1"/>
    <col min="7432" max="7432" width="7.75" style="73" customWidth="1"/>
    <col min="7433" max="7433" width="9.375" style="73" customWidth="1"/>
    <col min="7434" max="7434" width="8.5" style="73" customWidth="1"/>
    <col min="7435" max="7435" width="1.625" style="73" customWidth="1"/>
    <col min="7436" max="7436" width="3.5" style="73" customWidth="1"/>
    <col min="7437" max="7437" width="14" style="73" customWidth="1"/>
    <col min="7438" max="7438" width="4.625" style="73" customWidth="1"/>
    <col min="7439" max="7439" width="4.375" style="73" customWidth="1"/>
    <col min="7440" max="7440" width="29.5" style="73" customWidth="1"/>
    <col min="7441" max="7680" width="8.375" style="73"/>
    <col min="7681" max="7681" width="4.625" style="73" customWidth="1"/>
    <col min="7682" max="7682" width="16.125" style="73" customWidth="1"/>
    <col min="7683" max="7683" width="0.5" style="73" customWidth="1"/>
    <col min="7684" max="7684" width="3.375" style="73" customWidth="1"/>
    <col min="7685" max="7685" width="16" style="73" customWidth="1"/>
    <col min="7686" max="7687" width="0.875" style="73" customWidth="1"/>
    <col min="7688" max="7688" width="7.75" style="73" customWidth="1"/>
    <col min="7689" max="7689" width="9.375" style="73" customWidth="1"/>
    <col min="7690" max="7690" width="8.5" style="73" customWidth="1"/>
    <col min="7691" max="7691" width="1.625" style="73" customWidth="1"/>
    <col min="7692" max="7692" width="3.5" style="73" customWidth="1"/>
    <col min="7693" max="7693" width="14" style="73" customWidth="1"/>
    <col min="7694" max="7694" width="4.625" style="73" customWidth="1"/>
    <col min="7695" max="7695" width="4.375" style="73" customWidth="1"/>
    <col min="7696" max="7696" width="29.5" style="73" customWidth="1"/>
    <col min="7697" max="7936" width="8.375" style="73"/>
    <col min="7937" max="7937" width="4.625" style="73" customWidth="1"/>
    <col min="7938" max="7938" width="16.125" style="73" customWidth="1"/>
    <col min="7939" max="7939" width="0.5" style="73" customWidth="1"/>
    <col min="7940" max="7940" width="3.375" style="73" customWidth="1"/>
    <col min="7941" max="7941" width="16" style="73" customWidth="1"/>
    <col min="7942" max="7943" width="0.875" style="73" customWidth="1"/>
    <col min="7944" max="7944" width="7.75" style="73" customWidth="1"/>
    <col min="7945" max="7945" width="9.375" style="73" customWidth="1"/>
    <col min="7946" max="7946" width="8.5" style="73" customWidth="1"/>
    <col min="7947" max="7947" width="1.625" style="73" customWidth="1"/>
    <col min="7948" max="7948" width="3.5" style="73" customWidth="1"/>
    <col min="7949" max="7949" width="14" style="73" customWidth="1"/>
    <col min="7950" max="7950" width="4.625" style="73" customWidth="1"/>
    <col min="7951" max="7951" width="4.375" style="73" customWidth="1"/>
    <col min="7952" max="7952" width="29.5" style="73" customWidth="1"/>
    <col min="7953" max="8192" width="8.375" style="73"/>
    <col min="8193" max="8193" width="4.625" style="73" customWidth="1"/>
    <col min="8194" max="8194" width="16.125" style="73" customWidth="1"/>
    <col min="8195" max="8195" width="0.5" style="73" customWidth="1"/>
    <col min="8196" max="8196" width="3.375" style="73" customWidth="1"/>
    <col min="8197" max="8197" width="16" style="73" customWidth="1"/>
    <col min="8198" max="8199" width="0.875" style="73" customWidth="1"/>
    <col min="8200" max="8200" width="7.75" style="73" customWidth="1"/>
    <col min="8201" max="8201" width="9.375" style="73" customWidth="1"/>
    <col min="8202" max="8202" width="8.5" style="73" customWidth="1"/>
    <col min="8203" max="8203" width="1.625" style="73" customWidth="1"/>
    <col min="8204" max="8204" width="3.5" style="73" customWidth="1"/>
    <col min="8205" max="8205" width="14" style="73" customWidth="1"/>
    <col min="8206" max="8206" width="4.625" style="73" customWidth="1"/>
    <col min="8207" max="8207" width="4.375" style="73" customWidth="1"/>
    <col min="8208" max="8208" width="29.5" style="73" customWidth="1"/>
    <col min="8209" max="8448" width="8.375" style="73"/>
    <col min="8449" max="8449" width="4.625" style="73" customWidth="1"/>
    <col min="8450" max="8450" width="16.125" style="73" customWidth="1"/>
    <col min="8451" max="8451" width="0.5" style="73" customWidth="1"/>
    <col min="8452" max="8452" width="3.375" style="73" customWidth="1"/>
    <col min="8453" max="8453" width="16" style="73" customWidth="1"/>
    <col min="8454" max="8455" width="0.875" style="73" customWidth="1"/>
    <col min="8456" max="8456" width="7.75" style="73" customWidth="1"/>
    <col min="8457" max="8457" width="9.375" style="73" customWidth="1"/>
    <col min="8458" max="8458" width="8.5" style="73" customWidth="1"/>
    <col min="8459" max="8459" width="1.625" style="73" customWidth="1"/>
    <col min="8460" max="8460" width="3.5" style="73" customWidth="1"/>
    <col min="8461" max="8461" width="14" style="73" customWidth="1"/>
    <col min="8462" max="8462" width="4.625" style="73" customWidth="1"/>
    <col min="8463" max="8463" width="4.375" style="73" customWidth="1"/>
    <col min="8464" max="8464" width="29.5" style="73" customWidth="1"/>
    <col min="8465" max="8704" width="8.375" style="73"/>
    <col min="8705" max="8705" width="4.625" style="73" customWidth="1"/>
    <col min="8706" max="8706" width="16.125" style="73" customWidth="1"/>
    <col min="8707" max="8707" width="0.5" style="73" customWidth="1"/>
    <col min="8708" max="8708" width="3.375" style="73" customWidth="1"/>
    <col min="8709" max="8709" width="16" style="73" customWidth="1"/>
    <col min="8710" max="8711" width="0.875" style="73" customWidth="1"/>
    <col min="8712" max="8712" width="7.75" style="73" customWidth="1"/>
    <col min="8713" max="8713" width="9.375" style="73" customWidth="1"/>
    <col min="8714" max="8714" width="8.5" style="73" customWidth="1"/>
    <col min="8715" max="8715" width="1.625" style="73" customWidth="1"/>
    <col min="8716" max="8716" width="3.5" style="73" customWidth="1"/>
    <col min="8717" max="8717" width="14" style="73" customWidth="1"/>
    <col min="8718" max="8718" width="4.625" style="73" customWidth="1"/>
    <col min="8719" max="8719" width="4.375" style="73" customWidth="1"/>
    <col min="8720" max="8720" width="29.5" style="73" customWidth="1"/>
    <col min="8721" max="8960" width="8.375" style="73"/>
    <col min="8961" max="8961" width="4.625" style="73" customWidth="1"/>
    <col min="8962" max="8962" width="16.125" style="73" customWidth="1"/>
    <col min="8963" max="8963" width="0.5" style="73" customWidth="1"/>
    <col min="8964" max="8964" width="3.375" style="73" customWidth="1"/>
    <col min="8965" max="8965" width="16" style="73" customWidth="1"/>
    <col min="8966" max="8967" width="0.875" style="73" customWidth="1"/>
    <col min="8968" max="8968" width="7.75" style="73" customWidth="1"/>
    <col min="8969" max="8969" width="9.375" style="73" customWidth="1"/>
    <col min="8970" max="8970" width="8.5" style="73" customWidth="1"/>
    <col min="8971" max="8971" width="1.625" style="73" customWidth="1"/>
    <col min="8972" max="8972" width="3.5" style="73" customWidth="1"/>
    <col min="8973" max="8973" width="14" style="73" customWidth="1"/>
    <col min="8974" max="8974" width="4.625" style="73" customWidth="1"/>
    <col min="8975" max="8975" width="4.375" style="73" customWidth="1"/>
    <col min="8976" max="8976" width="29.5" style="73" customWidth="1"/>
    <col min="8977" max="9216" width="8.375" style="73"/>
    <col min="9217" max="9217" width="4.625" style="73" customWidth="1"/>
    <col min="9218" max="9218" width="16.125" style="73" customWidth="1"/>
    <col min="9219" max="9219" width="0.5" style="73" customWidth="1"/>
    <col min="9220" max="9220" width="3.375" style="73" customWidth="1"/>
    <col min="9221" max="9221" width="16" style="73" customWidth="1"/>
    <col min="9222" max="9223" width="0.875" style="73" customWidth="1"/>
    <col min="9224" max="9224" width="7.75" style="73" customWidth="1"/>
    <col min="9225" max="9225" width="9.375" style="73" customWidth="1"/>
    <col min="9226" max="9226" width="8.5" style="73" customWidth="1"/>
    <col min="9227" max="9227" width="1.625" style="73" customWidth="1"/>
    <col min="9228" max="9228" width="3.5" style="73" customWidth="1"/>
    <col min="9229" max="9229" width="14" style="73" customWidth="1"/>
    <col min="9230" max="9230" width="4.625" style="73" customWidth="1"/>
    <col min="9231" max="9231" width="4.375" style="73" customWidth="1"/>
    <col min="9232" max="9232" width="29.5" style="73" customWidth="1"/>
    <col min="9233" max="9472" width="8.375" style="73"/>
    <col min="9473" max="9473" width="4.625" style="73" customWidth="1"/>
    <col min="9474" max="9474" width="16.125" style="73" customWidth="1"/>
    <col min="9475" max="9475" width="0.5" style="73" customWidth="1"/>
    <col min="9476" max="9476" width="3.375" style="73" customWidth="1"/>
    <col min="9477" max="9477" width="16" style="73" customWidth="1"/>
    <col min="9478" max="9479" width="0.875" style="73" customWidth="1"/>
    <col min="9480" max="9480" width="7.75" style="73" customWidth="1"/>
    <col min="9481" max="9481" width="9.375" style="73" customWidth="1"/>
    <col min="9482" max="9482" width="8.5" style="73" customWidth="1"/>
    <col min="9483" max="9483" width="1.625" style="73" customWidth="1"/>
    <col min="9484" max="9484" width="3.5" style="73" customWidth="1"/>
    <col min="9485" max="9485" width="14" style="73" customWidth="1"/>
    <col min="9486" max="9486" width="4.625" style="73" customWidth="1"/>
    <col min="9487" max="9487" width="4.375" style="73" customWidth="1"/>
    <col min="9488" max="9488" width="29.5" style="73" customWidth="1"/>
    <col min="9489" max="9728" width="8.375" style="73"/>
    <col min="9729" max="9729" width="4.625" style="73" customWidth="1"/>
    <col min="9730" max="9730" width="16.125" style="73" customWidth="1"/>
    <col min="9731" max="9731" width="0.5" style="73" customWidth="1"/>
    <col min="9732" max="9732" width="3.375" style="73" customWidth="1"/>
    <col min="9733" max="9733" width="16" style="73" customWidth="1"/>
    <col min="9734" max="9735" width="0.875" style="73" customWidth="1"/>
    <col min="9736" max="9736" width="7.75" style="73" customWidth="1"/>
    <col min="9737" max="9737" width="9.375" style="73" customWidth="1"/>
    <col min="9738" max="9738" width="8.5" style="73" customWidth="1"/>
    <col min="9739" max="9739" width="1.625" style="73" customWidth="1"/>
    <col min="9740" max="9740" width="3.5" style="73" customWidth="1"/>
    <col min="9741" max="9741" width="14" style="73" customWidth="1"/>
    <col min="9742" max="9742" width="4.625" style="73" customWidth="1"/>
    <col min="9743" max="9743" width="4.375" style="73" customWidth="1"/>
    <col min="9744" max="9744" width="29.5" style="73" customWidth="1"/>
    <col min="9745" max="9984" width="8.375" style="73"/>
    <col min="9985" max="9985" width="4.625" style="73" customWidth="1"/>
    <col min="9986" max="9986" width="16.125" style="73" customWidth="1"/>
    <col min="9987" max="9987" width="0.5" style="73" customWidth="1"/>
    <col min="9988" max="9988" width="3.375" style="73" customWidth="1"/>
    <col min="9989" max="9989" width="16" style="73" customWidth="1"/>
    <col min="9990" max="9991" width="0.875" style="73" customWidth="1"/>
    <col min="9992" max="9992" width="7.75" style="73" customWidth="1"/>
    <col min="9993" max="9993" width="9.375" style="73" customWidth="1"/>
    <col min="9994" max="9994" width="8.5" style="73" customWidth="1"/>
    <col min="9995" max="9995" width="1.625" style="73" customWidth="1"/>
    <col min="9996" max="9996" width="3.5" style="73" customWidth="1"/>
    <col min="9997" max="9997" width="14" style="73" customWidth="1"/>
    <col min="9998" max="9998" width="4.625" style="73" customWidth="1"/>
    <col min="9999" max="9999" width="4.375" style="73" customWidth="1"/>
    <col min="10000" max="10000" width="29.5" style="73" customWidth="1"/>
    <col min="10001" max="10240" width="8.375" style="73"/>
    <col min="10241" max="10241" width="4.625" style="73" customWidth="1"/>
    <col min="10242" max="10242" width="16.125" style="73" customWidth="1"/>
    <col min="10243" max="10243" width="0.5" style="73" customWidth="1"/>
    <col min="10244" max="10244" width="3.375" style="73" customWidth="1"/>
    <col min="10245" max="10245" width="16" style="73" customWidth="1"/>
    <col min="10246" max="10247" width="0.875" style="73" customWidth="1"/>
    <col min="10248" max="10248" width="7.75" style="73" customWidth="1"/>
    <col min="10249" max="10249" width="9.375" style="73" customWidth="1"/>
    <col min="10250" max="10250" width="8.5" style="73" customWidth="1"/>
    <col min="10251" max="10251" width="1.625" style="73" customWidth="1"/>
    <col min="10252" max="10252" width="3.5" style="73" customWidth="1"/>
    <col min="10253" max="10253" width="14" style="73" customWidth="1"/>
    <col min="10254" max="10254" width="4.625" style="73" customWidth="1"/>
    <col min="10255" max="10255" width="4.375" style="73" customWidth="1"/>
    <col min="10256" max="10256" width="29.5" style="73" customWidth="1"/>
    <col min="10257" max="10496" width="8.375" style="73"/>
    <col min="10497" max="10497" width="4.625" style="73" customWidth="1"/>
    <col min="10498" max="10498" width="16.125" style="73" customWidth="1"/>
    <col min="10499" max="10499" width="0.5" style="73" customWidth="1"/>
    <col min="10500" max="10500" width="3.375" style="73" customWidth="1"/>
    <col min="10501" max="10501" width="16" style="73" customWidth="1"/>
    <col min="10502" max="10503" width="0.875" style="73" customWidth="1"/>
    <col min="10504" max="10504" width="7.75" style="73" customWidth="1"/>
    <col min="10505" max="10505" width="9.375" style="73" customWidth="1"/>
    <col min="10506" max="10506" width="8.5" style="73" customWidth="1"/>
    <col min="10507" max="10507" width="1.625" style="73" customWidth="1"/>
    <col min="10508" max="10508" width="3.5" style="73" customWidth="1"/>
    <col min="10509" max="10509" width="14" style="73" customWidth="1"/>
    <col min="10510" max="10510" width="4.625" style="73" customWidth="1"/>
    <col min="10511" max="10511" width="4.375" style="73" customWidth="1"/>
    <col min="10512" max="10512" width="29.5" style="73" customWidth="1"/>
    <col min="10513" max="10752" width="8.375" style="73"/>
    <col min="10753" max="10753" width="4.625" style="73" customWidth="1"/>
    <col min="10754" max="10754" width="16.125" style="73" customWidth="1"/>
    <col min="10755" max="10755" width="0.5" style="73" customWidth="1"/>
    <col min="10756" max="10756" width="3.375" style="73" customWidth="1"/>
    <col min="10757" max="10757" width="16" style="73" customWidth="1"/>
    <col min="10758" max="10759" width="0.875" style="73" customWidth="1"/>
    <col min="10760" max="10760" width="7.75" style="73" customWidth="1"/>
    <col min="10761" max="10761" width="9.375" style="73" customWidth="1"/>
    <col min="10762" max="10762" width="8.5" style="73" customWidth="1"/>
    <col min="10763" max="10763" width="1.625" style="73" customWidth="1"/>
    <col min="10764" max="10764" width="3.5" style="73" customWidth="1"/>
    <col min="10765" max="10765" width="14" style="73" customWidth="1"/>
    <col min="10766" max="10766" width="4.625" style="73" customWidth="1"/>
    <col min="10767" max="10767" width="4.375" style="73" customWidth="1"/>
    <col min="10768" max="10768" width="29.5" style="73" customWidth="1"/>
    <col min="10769" max="11008" width="8.375" style="73"/>
    <col min="11009" max="11009" width="4.625" style="73" customWidth="1"/>
    <col min="11010" max="11010" width="16.125" style="73" customWidth="1"/>
    <col min="11011" max="11011" width="0.5" style="73" customWidth="1"/>
    <col min="11012" max="11012" width="3.375" style="73" customWidth="1"/>
    <col min="11013" max="11013" width="16" style="73" customWidth="1"/>
    <col min="11014" max="11015" width="0.875" style="73" customWidth="1"/>
    <col min="11016" max="11016" width="7.75" style="73" customWidth="1"/>
    <col min="11017" max="11017" width="9.375" style="73" customWidth="1"/>
    <col min="11018" max="11018" width="8.5" style="73" customWidth="1"/>
    <col min="11019" max="11019" width="1.625" style="73" customWidth="1"/>
    <col min="11020" max="11020" width="3.5" style="73" customWidth="1"/>
    <col min="11021" max="11021" width="14" style="73" customWidth="1"/>
    <col min="11022" max="11022" width="4.625" style="73" customWidth="1"/>
    <col min="11023" max="11023" width="4.375" style="73" customWidth="1"/>
    <col min="11024" max="11024" width="29.5" style="73" customWidth="1"/>
    <col min="11025" max="11264" width="8.375" style="73"/>
    <col min="11265" max="11265" width="4.625" style="73" customWidth="1"/>
    <col min="11266" max="11266" width="16.125" style="73" customWidth="1"/>
    <col min="11267" max="11267" width="0.5" style="73" customWidth="1"/>
    <col min="11268" max="11268" width="3.375" style="73" customWidth="1"/>
    <col min="11269" max="11269" width="16" style="73" customWidth="1"/>
    <col min="11270" max="11271" width="0.875" style="73" customWidth="1"/>
    <col min="11272" max="11272" width="7.75" style="73" customWidth="1"/>
    <col min="11273" max="11273" width="9.375" style="73" customWidth="1"/>
    <col min="11274" max="11274" width="8.5" style="73" customWidth="1"/>
    <col min="11275" max="11275" width="1.625" style="73" customWidth="1"/>
    <col min="11276" max="11276" width="3.5" style="73" customWidth="1"/>
    <col min="11277" max="11277" width="14" style="73" customWidth="1"/>
    <col min="11278" max="11278" width="4.625" style="73" customWidth="1"/>
    <col min="11279" max="11279" width="4.375" style="73" customWidth="1"/>
    <col min="11280" max="11280" width="29.5" style="73" customWidth="1"/>
    <col min="11281" max="11520" width="8.375" style="73"/>
    <col min="11521" max="11521" width="4.625" style="73" customWidth="1"/>
    <col min="11522" max="11522" width="16.125" style="73" customWidth="1"/>
    <col min="11523" max="11523" width="0.5" style="73" customWidth="1"/>
    <col min="11524" max="11524" width="3.375" style="73" customWidth="1"/>
    <col min="11525" max="11525" width="16" style="73" customWidth="1"/>
    <col min="11526" max="11527" width="0.875" style="73" customWidth="1"/>
    <col min="11528" max="11528" width="7.75" style="73" customWidth="1"/>
    <col min="11529" max="11529" width="9.375" style="73" customWidth="1"/>
    <col min="11530" max="11530" width="8.5" style="73" customWidth="1"/>
    <col min="11531" max="11531" width="1.625" style="73" customWidth="1"/>
    <col min="11532" max="11532" width="3.5" style="73" customWidth="1"/>
    <col min="11533" max="11533" width="14" style="73" customWidth="1"/>
    <col min="11534" max="11534" width="4.625" style="73" customWidth="1"/>
    <col min="11535" max="11535" width="4.375" style="73" customWidth="1"/>
    <col min="11536" max="11536" width="29.5" style="73" customWidth="1"/>
    <col min="11537" max="11776" width="8.375" style="73"/>
    <col min="11777" max="11777" width="4.625" style="73" customWidth="1"/>
    <col min="11778" max="11778" width="16.125" style="73" customWidth="1"/>
    <col min="11779" max="11779" width="0.5" style="73" customWidth="1"/>
    <col min="11780" max="11780" width="3.375" style="73" customWidth="1"/>
    <col min="11781" max="11781" width="16" style="73" customWidth="1"/>
    <col min="11782" max="11783" width="0.875" style="73" customWidth="1"/>
    <col min="11784" max="11784" width="7.75" style="73" customWidth="1"/>
    <col min="11785" max="11785" width="9.375" style="73" customWidth="1"/>
    <col min="11786" max="11786" width="8.5" style="73" customWidth="1"/>
    <col min="11787" max="11787" width="1.625" style="73" customWidth="1"/>
    <col min="11788" max="11788" width="3.5" style="73" customWidth="1"/>
    <col min="11789" max="11789" width="14" style="73" customWidth="1"/>
    <col min="11790" max="11790" width="4.625" style="73" customWidth="1"/>
    <col min="11791" max="11791" width="4.375" style="73" customWidth="1"/>
    <col min="11792" max="11792" width="29.5" style="73" customWidth="1"/>
    <col min="11793" max="12032" width="8.375" style="73"/>
    <col min="12033" max="12033" width="4.625" style="73" customWidth="1"/>
    <col min="12034" max="12034" width="16.125" style="73" customWidth="1"/>
    <col min="12035" max="12035" width="0.5" style="73" customWidth="1"/>
    <col min="12036" max="12036" width="3.375" style="73" customWidth="1"/>
    <col min="12037" max="12037" width="16" style="73" customWidth="1"/>
    <col min="12038" max="12039" width="0.875" style="73" customWidth="1"/>
    <col min="12040" max="12040" width="7.75" style="73" customWidth="1"/>
    <col min="12041" max="12041" width="9.375" style="73" customWidth="1"/>
    <col min="12042" max="12042" width="8.5" style="73" customWidth="1"/>
    <col min="12043" max="12043" width="1.625" style="73" customWidth="1"/>
    <col min="12044" max="12044" width="3.5" style="73" customWidth="1"/>
    <col min="12045" max="12045" width="14" style="73" customWidth="1"/>
    <col min="12046" max="12046" width="4.625" style="73" customWidth="1"/>
    <col min="12047" max="12047" width="4.375" style="73" customWidth="1"/>
    <col min="12048" max="12048" width="29.5" style="73" customWidth="1"/>
    <col min="12049" max="12288" width="8.375" style="73"/>
    <col min="12289" max="12289" width="4.625" style="73" customWidth="1"/>
    <col min="12290" max="12290" width="16.125" style="73" customWidth="1"/>
    <col min="12291" max="12291" width="0.5" style="73" customWidth="1"/>
    <col min="12292" max="12292" width="3.375" style="73" customWidth="1"/>
    <col min="12293" max="12293" width="16" style="73" customWidth="1"/>
    <col min="12294" max="12295" width="0.875" style="73" customWidth="1"/>
    <col min="12296" max="12296" width="7.75" style="73" customWidth="1"/>
    <col min="12297" max="12297" width="9.375" style="73" customWidth="1"/>
    <col min="12298" max="12298" width="8.5" style="73" customWidth="1"/>
    <col min="12299" max="12299" width="1.625" style="73" customWidth="1"/>
    <col min="12300" max="12300" width="3.5" style="73" customWidth="1"/>
    <col min="12301" max="12301" width="14" style="73" customWidth="1"/>
    <col min="12302" max="12302" width="4.625" style="73" customWidth="1"/>
    <col min="12303" max="12303" width="4.375" style="73" customWidth="1"/>
    <col min="12304" max="12304" width="29.5" style="73" customWidth="1"/>
    <col min="12305" max="12544" width="8.375" style="73"/>
    <col min="12545" max="12545" width="4.625" style="73" customWidth="1"/>
    <col min="12546" max="12546" width="16.125" style="73" customWidth="1"/>
    <col min="12547" max="12547" width="0.5" style="73" customWidth="1"/>
    <col min="12548" max="12548" width="3.375" style="73" customWidth="1"/>
    <col min="12549" max="12549" width="16" style="73" customWidth="1"/>
    <col min="12550" max="12551" width="0.875" style="73" customWidth="1"/>
    <col min="12552" max="12552" width="7.75" style="73" customWidth="1"/>
    <col min="12553" max="12553" width="9.375" style="73" customWidth="1"/>
    <col min="12554" max="12554" width="8.5" style="73" customWidth="1"/>
    <col min="12555" max="12555" width="1.625" style="73" customWidth="1"/>
    <col min="12556" max="12556" width="3.5" style="73" customWidth="1"/>
    <col min="12557" max="12557" width="14" style="73" customWidth="1"/>
    <col min="12558" max="12558" width="4.625" style="73" customWidth="1"/>
    <col min="12559" max="12559" width="4.375" style="73" customWidth="1"/>
    <col min="12560" max="12560" width="29.5" style="73" customWidth="1"/>
    <col min="12561" max="12800" width="8.375" style="73"/>
    <col min="12801" max="12801" width="4.625" style="73" customWidth="1"/>
    <col min="12802" max="12802" width="16.125" style="73" customWidth="1"/>
    <col min="12803" max="12803" width="0.5" style="73" customWidth="1"/>
    <col min="12804" max="12804" width="3.375" style="73" customWidth="1"/>
    <col min="12805" max="12805" width="16" style="73" customWidth="1"/>
    <col min="12806" max="12807" width="0.875" style="73" customWidth="1"/>
    <col min="12808" max="12808" width="7.75" style="73" customWidth="1"/>
    <col min="12809" max="12809" width="9.375" style="73" customWidth="1"/>
    <col min="12810" max="12810" width="8.5" style="73" customWidth="1"/>
    <col min="12811" max="12811" width="1.625" style="73" customWidth="1"/>
    <col min="12812" max="12812" width="3.5" style="73" customWidth="1"/>
    <col min="12813" max="12813" width="14" style="73" customWidth="1"/>
    <col min="12814" max="12814" width="4.625" style="73" customWidth="1"/>
    <col min="12815" max="12815" width="4.375" style="73" customWidth="1"/>
    <col min="12816" max="12816" width="29.5" style="73" customWidth="1"/>
    <col min="12817" max="13056" width="8.375" style="73"/>
    <col min="13057" max="13057" width="4.625" style="73" customWidth="1"/>
    <col min="13058" max="13058" width="16.125" style="73" customWidth="1"/>
    <col min="13059" max="13059" width="0.5" style="73" customWidth="1"/>
    <col min="13060" max="13060" width="3.375" style="73" customWidth="1"/>
    <col min="13061" max="13061" width="16" style="73" customWidth="1"/>
    <col min="13062" max="13063" width="0.875" style="73" customWidth="1"/>
    <col min="13064" max="13064" width="7.75" style="73" customWidth="1"/>
    <col min="13065" max="13065" width="9.375" style="73" customWidth="1"/>
    <col min="13066" max="13066" width="8.5" style="73" customWidth="1"/>
    <col min="13067" max="13067" width="1.625" style="73" customWidth="1"/>
    <col min="13068" max="13068" width="3.5" style="73" customWidth="1"/>
    <col min="13069" max="13069" width="14" style="73" customWidth="1"/>
    <col min="13070" max="13070" width="4.625" style="73" customWidth="1"/>
    <col min="13071" max="13071" width="4.375" style="73" customWidth="1"/>
    <col min="13072" max="13072" width="29.5" style="73" customWidth="1"/>
    <col min="13073" max="13312" width="8.375" style="73"/>
    <col min="13313" max="13313" width="4.625" style="73" customWidth="1"/>
    <col min="13314" max="13314" width="16.125" style="73" customWidth="1"/>
    <col min="13315" max="13315" width="0.5" style="73" customWidth="1"/>
    <col min="13316" max="13316" width="3.375" style="73" customWidth="1"/>
    <col min="13317" max="13317" width="16" style="73" customWidth="1"/>
    <col min="13318" max="13319" width="0.875" style="73" customWidth="1"/>
    <col min="13320" max="13320" width="7.75" style="73" customWidth="1"/>
    <col min="13321" max="13321" width="9.375" style="73" customWidth="1"/>
    <col min="13322" max="13322" width="8.5" style="73" customWidth="1"/>
    <col min="13323" max="13323" width="1.625" style="73" customWidth="1"/>
    <col min="13324" max="13324" width="3.5" style="73" customWidth="1"/>
    <col min="13325" max="13325" width="14" style="73" customWidth="1"/>
    <col min="13326" max="13326" width="4.625" style="73" customWidth="1"/>
    <col min="13327" max="13327" width="4.375" style="73" customWidth="1"/>
    <col min="13328" max="13328" width="29.5" style="73" customWidth="1"/>
    <col min="13329" max="13568" width="8.375" style="73"/>
    <col min="13569" max="13569" width="4.625" style="73" customWidth="1"/>
    <col min="13570" max="13570" width="16.125" style="73" customWidth="1"/>
    <col min="13571" max="13571" width="0.5" style="73" customWidth="1"/>
    <col min="13572" max="13572" width="3.375" style="73" customWidth="1"/>
    <col min="13573" max="13573" width="16" style="73" customWidth="1"/>
    <col min="13574" max="13575" width="0.875" style="73" customWidth="1"/>
    <col min="13576" max="13576" width="7.75" style="73" customWidth="1"/>
    <col min="13577" max="13577" width="9.375" style="73" customWidth="1"/>
    <col min="13578" max="13578" width="8.5" style="73" customWidth="1"/>
    <col min="13579" max="13579" width="1.625" style="73" customWidth="1"/>
    <col min="13580" max="13580" width="3.5" style="73" customWidth="1"/>
    <col min="13581" max="13581" width="14" style="73" customWidth="1"/>
    <col min="13582" max="13582" width="4.625" style="73" customWidth="1"/>
    <col min="13583" max="13583" width="4.375" style="73" customWidth="1"/>
    <col min="13584" max="13584" width="29.5" style="73" customWidth="1"/>
    <col min="13585" max="13824" width="8.375" style="73"/>
    <col min="13825" max="13825" width="4.625" style="73" customWidth="1"/>
    <col min="13826" max="13826" width="16.125" style="73" customWidth="1"/>
    <col min="13827" max="13827" width="0.5" style="73" customWidth="1"/>
    <col min="13828" max="13828" width="3.375" style="73" customWidth="1"/>
    <col min="13829" max="13829" width="16" style="73" customWidth="1"/>
    <col min="13830" max="13831" width="0.875" style="73" customWidth="1"/>
    <col min="13832" max="13832" width="7.75" style="73" customWidth="1"/>
    <col min="13833" max="13833" width="9.375" style="73" customWidth="1"/>
    <col min="13834" max="13834" width="8.5" style="73" customWidth="1"/>
    <col min="13835" max="13835" width="1.625" style="73" customWidth="1"/>
    <col min="13836" max="13836" width="3.5" style="73" customWidth="1"/>
    <col min="13837" max="13837" width="14" style="73" customWidth="1"/>
    <col min="13838" max="13838" width="4.625" style="73" customWidth="1"/>
    <col min="13839" max="13839" width="4.375" style="73" customWidth="1"/>
    <col min="13840" max="13840" width="29.5" style="73" customWidth="1"/>
    <col min="13841" max="14080" width="8.375" style="73"/>
    <col min="14081" max="14081" width="4.625" style="73" customWidth="1"/>
    <col min="14082" max="14082" width="16.125" style="73" customWidth="1"/>
    <col min="14083" max="14083" width="0.5" style="73" customWidth="1"/>
    <col min="14084" max="14084" width="3.375" style="73" customWidth="1"/>
    <col min="14085" max="14085" width="16" style="73" customWidth="1"/>
    <col min="14086" max="14087" width="0.875" style="73" customWidth="1"/>
    <col min="14088" max="14088" width="7.75" style="73" customWidth="1"/>
    <col min="14089" max="14089" width="9.375" style="73" customWidth="1"/>
    <col min="14090" max="14090" width="8.5" style="73" customWidth="1"/>
    <col min="14091" max="14091" width="1.625" style="73" customWidth="1"/>
    <col min="14092" max="14092" width="3.5" style="73" customWidth="1"/>
    <col min="14093" max="14093" width="14" style="73" customWidth="1"/>
    <col min="14094" max="14094" width="4.625" style="73" customWidth="1"/>
    <col min="14095" max="14095" width="4.375" style="73" customWidth="1"/>
    <col min="14096" max="14096" width="29.5" style="73" customWidth="1"/>
    <col min="14097" max="14336" width="8.375" style="73"/>
    <col min="14337" max="14337" width="4.625" style="73" customWidth="1"/>
    <col min="14338" max="14338" width="16.125" style="73" customWidth="1"/>
    <col min="14339" max="14339" width="0.5" style="73" customWidth="1"/>
    <col min="14340" max="14340" width="3.375" style="73" customWidth="1"/>
    <col min="14341" max="14341" width="16" style="73" customWidth="1"/>
    <col min="14342" max="14343" width="0.875" style="73" customWidth="1"/>
    <col min="14344" max="14344" width="7.75" style="73" customWidth="1"/>
    <col min="14345" max="14345" width="9.375" style="73" customWidth="1"/>
    <col min="14346" max="14346" width="8.5" style="73" customWidth="1"/>
    <col min="14347" max="14347" width="1.625" style="73" customWidth="1"/>
    <col min="14348" max="14348" width="3.5" style="73" customWidth="1"/>
    <col min="14349" max="14349" width="14" style="73" customWidth="1"/>
    <col min="14350" max="14350" width="4.625" style="73" customWidth="1"/>
    <col min="14351" max="14351" width="4.375" style="73" customWidth="1"/>
    <col min="14352" max="14352" width="29.5" style="73" customWidth="1"/>
    <col min="14353" max="14592" width="8.375" style="73"/>
    <col min="14593" max="14593" width="4.625" style="73" customWidth="1"/>
    <col min="14594" max="14594" width="16.125" style="73" customWidth="1"/>
    <col min="14595" max="14595" width="0.5" style="73" customWidth="1"/>
    <col min="14596" max="14596" width="3.375" style="73" customWidth="1"/>
    <col min="14597" max="14597" width="16" style="73" customWidth="1"/>
    <col min="14598" max="14599" width="0.875" style="73" customWidth="1"/>
    <col min="14600" max="14600" width="7.75" style="73" customWidth="1"/>
    <col min="14601" max="14601" width="9.375" style="73" customWidth="1"/>
    <col min="14602" max="14602" width="8.5" style="73" customWidth="1"/>
    <col min="14603" max="14603" width="1.625" style="73" customWidth="1"/>
    <col min="14604" max="14604" width="3.5" style="73" customWidth="1"/>
    <col min="14605" max="14605" width="14" style="73" customWidth="1"/>
    <col min="14606" max="14606" width="4.625" style="73" customWidth="1"/>
    <col min="14607" max="14607" width="4.375" style="73" customWidth="1"/>
    <col min="14608" max="14608" width="29.5" style="73" customWidth="1"/>
    <col min="14609" max="14848" width="8.375" style="73"/>
    <col min="14849" max="14849" width="4.625" style="73" customWidth="1"/>
    <col min="14850" max="14850" width="16.125" style="73" customWidth="1"/>
    <col min="14851" max="14851" width="0.5" style="73" customWidth="1"/>
    <col min="14852" max="14852" width="3.375" style="73" customWidth="1"/>
    <col min="14853" max="14853" width="16" style="73" customWidth="1"/>
    <col min="14854" max="14855" width="0.875" style="73" customWidth="1"/>
    <col min="14856" max="14856" width="7.75" style="73" customWidth="1"/>
    <col min="14857" max="14857" width="9.375" style="73" customWidth="1"/>
    <col min="14858" max="14858" width="8.5" style="73" customWidth="1"/>
    <col min="14859" max="14859" width="1.625" style="73" customWidth="1"/>
    <col min="14860" max="14860" width="3.5" style="73" customWidth="1"/>
    <col min="14861" max="14861" width="14" style="73" customWidth="1"/>
    <col min="14862" max="14862" width="4.625" style="73" customWidth="1"/>
    <col min="14863" max="14863" width="4.375" style="73" customWidth="1"/>
    <col min="14864" max="14864" width="29.5" style="73" customWidth="1"/>
    <col min="14865" max="15104" width="8.375" style="73"/>
    <col min="15105" max="15105" width="4.625" style="73" customWidth="1"/>
    <col min="15106" max="15106" width="16.125" style="73" customWidth="1"/>
    <col min="15107" max="15107" width="0.5" style="73" customWidth="1"/>
    <col min="15108" max="15108" width="3.375" style="73" customWidth="1"/>
    <col min="15109" max="15109" width="16" style="73" customWidth="1"/>
    <col min="15110" max="15111" width="0.875" style="73" customWidth="1"/>
    <col min="15112" max="15112" width="7.75" style="73" customWidth="1"/>
    <col min="15113" max="15113" width="9.375" style="73" customWidth="1"/>
    <col min="15114" max="15114" width="8.5" style="73" customWidth="1"/>
    <col min="15115" max="15115" width="1.625" style="73" customWidth="1"/>
    <col min="15116" max="15116" width="3.5" style="73" customWidth="1"/>
    <col min="15117" max="15117" width="14" style="73" customWidth="1"/>
    <col min="15118" max="15118" width="4.625" style="73" customWidth="1"/>
    <col min="15119" max="15119" width="4.375" style="73" customWidth="1"/>
    <col min="15120" max="15120" width="29.5" style="73" customWidth="1"/>
    <col min="15121" max="15360" width="8.375" style="73"/>
    <col min="15361" max="15361" width="4.625" style="73" customWidth="1"/>
    <col min="15362" max="15362" width="16.125" style="73" customWidth="1"/>
    <col min="15363" max="15363" width="0.5" style="73" customWidth="1"/>
    <col min="15364" max="15364" width="3.375" style="73" customWidth="1"/>
    <col min="15365" max="15365" width="16" style="73" customWidth="1"/>
    <col min="15366" max="15367" width="0.875" style="73" customWidth="1"/>
    <col min="15368" max="15368" width="7.75" style="73" customWidth="1"/>
    <col min="15369" max="15369" width="9.375" style="73" customWidth="1"/>
    <col min="15370" max="15370" width="8.5" style="73" customWidth="1"/>
    <col min="15371" max="15371" width="1.625" style="73" customWidth="1"/>
    <col min="15372" max="15372" width="3.5" style="73" customWidth="1"/>
    <col min="15373" max="15373" width="14" style="73" customWidth="1"/>
    <col min="15374" max="15374" width="4.625" style="73" customWidth="1"/>
    <col min="15375" max="15375" width="4.375" style="73" customWidth="1"/>
    <col min="15376" max="15376" width="29.5" style="73" customWidth="1"/>
    <col min="15377" max="15616" width="8.375" style="73"/>
    <col min="15617" max="15617" width="4.625" style="73" customWidth="1"/>
    <col min="15618" max="15618" width="16.125" style="73" customWidth="1"/>
    <col min="15619" max="15619" width="0.5" style="73" customWidth="1"/>
    <col min="15620" max="15620" width="3.375" style="73" customWidth="1"/>
    <col min="15621" max="15621" width="16" style="73" customWidth="1"/>
    <col min="15622" max="15623" width="0.875" style="73" customWidth="1"/>
    <col min="15624" max="15624" width="7.75" style="73" customWidth="1"/>
    <col min="15625" max="15625" width="9.375" style="73" customWidth="1"/>
    <col min="15626" max="15626" width="8.5" style="73" customWidth="1"/>
    <col min="15627" max="15627" width="1.625" style="73" customWidth="1"/>
    <col min="15628" max="15628" width="3.5" style="73" customWidth="1"/>
    <col min="15629" max="15629" width="14" style="73" customWidth="1"/>
    <col min="15630" max="15630" width="4.625" style="73" customWidth="1"/>
    <col min="15631" max="15631" width="4.375" style="73" customWidth="1"/>
    <col min="15632" max="15632" width="29.5" style="73" customWidth="1"/>
    <col min="15633" max="15872" width="8.375" style="73"/>
    <col min="15873" max="15873" width="4.625" style="73" customWidth="1"/>
    <col min="15874" max="15874" width="16.125" style="73" customWidth="1"/>
    <col min="15875" max="15875" width="0.5" style="73" customWidth="1"/>
    <col min="15876" max="15876" width="3.375" style="73" customWidth="1"/>
    <col min="15877" max="15877" width="16" style="73" customWidth="1"/>
    <col min="15878" max="15879" width="0.875" style="73" customWidth="1"/>
    <col min="15880" max="15880" width="7.75" style="73" customWidth="1"/>
    <col min="15881" max="15881" width="9.375" style="73" customWidth="1"/>
    <col min="15882" max="15882" width="8.5" style="73" customWidth="1"/>
    <col min="15883" max="15883" width="1.625" style="73" customWidth="1"/>
    <col min="15884" max="15884" width="3.5" style="73" customWidth="1"/>
    <col min="15885" max="15885" width="14" style="73" customWidth="1"/>
    <col min="15886" max="15886" width="4.625" style="73" customWidth="1"/>
    <col min="15887" max="15887" width="4.375" style="73" customWidth="1"/>
    <col min="15888" max="15888" width="29.5" style="73" customWidth="1"/>
    <col min="15889" max="16128" width="8.375" style="73"/>
    <col min="16129" max="16129" width="4.625" style="73" customWidth="1"/>
    <col min="16130" max="16130" width="16.125" style="73" customWidth="1"/>
    <col min="16131" max="16131" width="0.5" style="73" customWidth="1"/>
    <col min="16132" max="16132" width="3.375" style="73" customWidth="1"/>
    <col min="16133" max="16133" width="16" style="73" customWidth="1"/>
    <col min="16134" max="16135" width="0.875" style="73" customWidth="1"/>
    <col min="16136" max="16136" width="7.75" style="73" customWidth="1"/>
    <col min="16137" max="16137" width="9.375" style="73" customWidth="1"/>
    <col min="16138" max="16138" width="8.5" style="73" customWidth="1"/>
    <col min="16139" max="16139" width="1.625" style="73" customWidth="1"/>
    <col min="16140" max="16140" width="3.5" style="73" customWidth="1"/>
    <col min="16141" max="16141" width="14" style="73" customWidth="1"/>
    <col min="16142" max="16142" width="4.625" style="73" customWidth="1"/>
    <col min="16143" max="16143" width="4.375" style="73" customWidth="1"/>
    <col min="16144" max="16144" width="29.5" style="73" customWidth="1"/>
    <col min="16145" max="16384" width="8.375" style="73"/>
  </cols>
  <sheetData>
    <row r="1" spans="1:16" ht="20.100000000000001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1" customHeight="1">
      <c r="A2" s="72"/>
      <c r="B2" s="72"/>
      <c r="C2" s="72"/>
      <c r="D2" s="72"/>
      <c r="E2" s="274" t="s">
        <v>126</v>
      </c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72"/>
    </row>
    <row r="3" spans="1:16" ht="17.100000000000001" customHeight="1">
      <c r="A3" s="72"/>
      <c r="B3" s="72"/>
      <c r="C3" s="72"/>
      <c r="D3" s="72"/>
      <c r="E3" s="275" t="s">
        <v>204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72"/>
    </row>
    <row r="4" spans="1:16" ht="17.100000000000001" customHeight="1">
      <c r="A4" s="72"/>
      <c r="B4" s="72"/>
      <c r="C4" s="72"/>
      <c r="D4" s="72"/>
      <c r="E4" s="275" t="s">
        <v>234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72"/>
    </row>
    <row r="5" spans="1:16" ht="15" customHeight="1">
      <c r="A5" s="72"/>
      <c r="B5" s="275" t="s">
        <v>129</v>
      </c>
      <c r="C5" s="275"/>
      <c r="D5" s="275"/>
      <c r="E5" s="275"/>
      <c r="F5" s="275"/>
      <c r="G5" s="275" t="s">
        <v>130</v>
      </c>
      <c r="H5" s="275"/>
      <c r="I5" s="275"/>
      <c r="J5" s="275"/>
      <c r="K5" s="275"/>
      <c r="L5" s="275"/>
      <c r="M5" s="275"/>
      <c r="N5" s="275"/>
      <c r="O5" s="275"/>
      <c r="P5" s="72"/>
    </row>
    <row r="6" spans="1:16" ht="15" customHeight="1">
      <c r="A6" s="72"/>
      <c r="B6" s="276" t="s">
        <v>206</v>
      </c>
      <c r="C6" s="276"/>
      <c r="D6" s="276"/>
      <c r="E6" s="276"/>
      <c r="F6" s="276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" customHeight="1">
      <c r="A7" s="72"/>
      <c r="B7" s="74" t="s">
        <v>132</v>
      </c>
      <c r="C7" s="72"/>
      <c r="D7" s="273" t="s">
        <v>235</v>
      </c>
      <c r="E7" s="273"/>
      <c r="F7" s="273"/>
      <c r="G7" s="273"/>
      <c r="H7" s="273"/>
      <c r="I7" s="273"/>
      <c r="J7" s="273"/>
      <c r="K7" s="72"/>
      <c r="L7" s="273" t="s">
        <v>134</v>
      </c>
      <c r="M7" s="273"/>
      <c r="N7" s="72"/>
      <c r="O7" s="72"/>
      <c r="P7" s="72"/>
    </row>
    <row r="8" spans="1:16" ht="30" customHeight="1">
      <c r="A8" s="72"/>
      <c r="B8" s="220" t="s">
        <v>8</v>
      </c>
      <c r="C8" s="220"/>
      <c r="D8" s="220"/>
      <c r="E8" s="220"/>
      <c r="F8" s="221" t="s">
        <v>135</v>
      </c>
      <c r="G8" s="221"/>
      <c r="H8" s="221"/>
      <c r="I8" s="75" t="s">
        <v>136</v>
      </c>
      <c r="J8" s="221" t="s">
        <v>137</v>
      </c>
      <c r="K8" s="221"/>
      <c r="L8" s="221"/>
      <c r="M8" s="75" t="s">
        <v>138</v>
      </c>
      <c r="N8" s="72"/>
      <c r="O8" s="72"/>
      <c r="P8" s="72"/>
    </row>
    <row r="9" spans="1:16" ht="9.9499999999999993" customHeight="1">
      <c r="A9" s="72"/>
      <c r="B9" s="272" t="s">
        <v>68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72"/>
      <c r="O9" s="72"/>
      <c r="P9" s="72"/>
    </row>
    <row r="10" spans="1:16" ht="9.9499999999999993" customHeight="1">
      <c r="A10" s="72"/>
      <c r="B10" s="270" t="s">
        <v>139</v>
      </c>
      <c r="C10" s="270"/>
      <c r="D10" s="270"/>
      <c r="E10" s="270"/>
      <c r="F10" s="270"/>
      <c r="G10" s="270"/>
      <c r="H10" s="76">
        <v>0</v>
      </c>
      <c r="I10" s="76">
        <v>0</v>
      </c>
      <c r="J10" s="271">
        <v>0</v>
      </c>
      <c r="K10" s="271"/>
      <c r="L10" s="271"/>
      <c r="M10" s="76">
        <v>0</v>
      </c>
      <c r="N10" s="72"/>
      <c r="O10" s="72"/>
      <c r="P10" s="72"/>
    </row>
    <row r="11" spans="1:16" ht="9.9499999999999993" customHeight="1">
      <c r="A11" s="72"/>
      <c r="B11" s="270" t="s">
        <v>140</v>
      </c>
      <c r="C11" s="270"/>
      <c r="D11" s="270"/>
      <c r="E11" s="270"/>
      <c r="F11" s="270"/>
      <c r="G11" s="270"/>
      <c r="H11" s="76">
        <v>0</v>
      </c>
      <c r="I11" s="76">
        <v>0</v>
      </c>
      <c r="J11" s="271">
        <v>0</v>
      </c>
      <c r="K11" s="271"/>
      <c r="L11" s="271"/>
      <c r="M11" s="76">
        <v>0</v>
      </c>
      <c r="N11" s="72"/>
      <c r="O11" s="72"/>
      <c r="P11" s="72"/>
    </row>
    <row r="12" spans="1:16" ht="9.9499999999999993" customHeight="1">
      <c r="A12" s="72"/>
      <c r="B12" s="270" t="s">
        <v>141</v>
      </c>
      <c r="C12" s="270"/>
      <c r="D12" s="270"/>
      <c r="E12" s="270"/>
      <c r="F12" s="270"/>
      <c r="G12" s="270"/>
      <c r="H12" s="76"/>
      <c r="I12" s="76"/>
      <c r="J12" s="271"/>
      <c r="K12" s="271"/>
      <c r="L12" s="271"/>
      <c r="M12" s="76"/>
      <c r="N12" s="72"/>
      <c r="O12" s="72"/>
      <c r="P12" s="72"/>
    </row>
    <row r="13" spans="1:16" ht="9.9499999999999993" customHeight="1">
      <c r="A13" s="72"/>
      <c r="B13" s="270" t="s">
        <v>142</v>
      </c>
      <c r="C13" s="270"/>
      <c r="D13" s="270"/>
      <c r="E13" s="270"/>
      <c r="F13" s="270"/>
      <c r="G13" s="270"/>
      <c r="H13" s="76">
        <v>0</v>
      </c>
      <c r="I13" s="76">
        <v>0</v>
      </c>
      <c r="J13" s="271">
        <v>0</v>
      </c>
      <c r="K13" s="271"/>
      <c r="L13" s="271"/>
      <c r="M13" s="76">
        <v>0</v>
      </c>
      <c r="N13" s="72"/>
      <c r="O13" s="72"/>
      <c r="P13" s="72"/>
    </row>
    <row r="14" spans="1:16" ht="9.9499999999999993" customHeight="1">
      <c r="A14" s="72"/>
      <c r="B14" s="270" t="s">
        <v>143</v>
      </c>
      <c r="C14" s="270"/>
      <c r="D14" s="270"/>
      <c r="E14" s="270"/>
      <c r="F14" s="270"/>
      <c r="G14" s="270"/>
      <c r="H14" s="76">
        <v>0</v>
      </c>
      <c r="I14" s="76">
        <v>0</v>
      </c>
      <c r="J14" s="271">
        <v>0</v>
      </c>
      <c r="K14" s="271"/>
      <c r="L14" s="271"/>
      <c r="M14" s="76">
        <v>0</v>
      </c>
      <c r="N14" s="72"/>
      <c r="O14" s="72"/>
      <c r="P14" s="72"/>
    </row>
    <row r="15" spans="1:16" ht="9.9499999999999993" customHeight="1">
      <c r="A15" s="72"/>
      <c r="B15" s="270" t="s">
        <v>144</v>
      </c>
      <c r="C15" s="270"/>
      <c r="D15" s="270"/>
      <c r="E15" s="270"/>
      <c r="F15" s="270"/>
      <c r="G15" s="270"/>
      <c r="H15" s="76">
        <v>0</v>
      </c>
      <c r="I15" s="76">
        <v>0</v>
      </c>
      <c r="J15" s="271">
        <v>0</v>
      </c>
      <c r="K15" s="271"/>
      <c r="L15" s="271"/>
      <c r="M15" s="76">
        <v>0</v>
      </c>
      <c r="N15" s="72"/>
      <c r="O15" s="72"/>
      <c r="P15" s="72"/>
    </row>
    <row r="16" spans="1:16" ht="9.9499999999999993" customHeight="1">
      <c r="A16" s="72"/>
      <c r="B16" s="270" t="s">
        <v>145</v>
      </c>
      <c r="C16" s="270"/>
      <c r="D16" s="270"/>
      <c r="E16" s="270"/>
      <c r="F16" s="270"/>
      <c r="G16" s="270"/>
      <c r="H16" s="76">
        <v>0</v>
      </c>
      <c r="I16" s="76">
        <v>0</v>
      </c>
      <c r="J16" s="271">
        <v>0</v>
      </c>
      <c r="K16" s="271"/>
      <c r="L16" s="271"/>
      <c r="M16" s="76">
        <v>0</v>
      </c>
      <c r="N16" s="72"/>
      <c r="O16" s="72"/>
      <c r="P16" s="72"/>
    </row>
    <row r="17" spans="1:16" ht="18" customHeight="1">
      <c r="A17" s="72"/>
      <c r="B17" s="270" t="s">
        <v>208</v>
      </c>
      <c r="C17" s="270"/>
      <c r="D17" s="270"/>
      <c r="E17" s="270"/>
      <c r="F17" s="270"/>
      <c r="G17" s="270"/>
      <c r="H17" s="76">
        <v>10080</v>
      </c>
      <c r="I17" s="76">
        <v>1.1100000000000001</v>
      </c>
      <c r="J17" s="271">
        <v>88.4</v>
      </c>
      <c r="K17" s="271"/>
      <c r="L17" s="271"/>
      <c r="M17" s="76">
        <v>88.01</v>
      </c>
      <c r="N17" s="72"/>
      <c r="O17" s="72"/>
      <c r="P17" s="72"/>
    </row>
    <row r="18" spans="1:16" ht="9.9499999999999993" customHeight="1">
      <c r="A18" s="72"/>
      <c r="B18" s="270" t="s">
        <v>147</v>
      </c>
      <c r="C18" s="270"/>
      <c r="D18" s="270"/>
      <c r="E18" s="270"/>
      <c r="F18" s="270"/>
      <c r="G18" s="270"/>
      <c r="H18" s="76">
        <v>9.98</v>
      </c>
      <c r="I18" s="76">
        <v>0</v>
      </c>
      <c r="J18" s="271">
        <v>0.09</v>
      </c>
      <c r="K18" s="271"/>
      <c r="L18" s="271"/>
      <c r="M18" s="76">
        <v>0.09</v>
      </c>
      <c r="N18" s="72"/>
      <c r="O18" s="72"/>
      <c r="P18" s="72"/>
    </row>
    <row r="19" spans="1:16" ht="9.9499999999999993" customHeight="1">
      <c r="A19" s="72"/>
      <c r="B19" s="270" t="s">
        <v>209</v>
      </c>
      <c r="C19" s="270"/>
      <c r="D19" s="270"/>
      <c r="E19" s="270"/>
      <c r="F19" s="270"/>
      <c r="G19" s="270"/>
      <c r="H19" s="76">
        <v>0</v>
      </c>
      <c r="I19" s="76">
        <v>0</v>
      </c>
      <c r="J19" s="271">
        <v>0</v>
      </c>
      <c r="K19" s="271"/>
      <c r="L19" s="271"/>
      <c r="M19" s="76">
        <v>0</v>
      </c>
      <c r="N19" s="72"/>
      <c r="O19" s="72"/>
      <c r="P19" s="72"/>
    </row>
    <row r="20" spans="1:16" ht="9.9499999999999993" customHeight="1">
      <c r="A20" s="72"/>
      <c r="B20" s="270" t="s">
        <v>149</v>
      </c>
      <c r="C20" s="270"/>
      <c r="D20" s="270"/>
      <c r="E20" s="270"/>
      <c r="F20" s="270"/>
      <c r="G20" s="270"/>
      <c r="H20" s="76">
        <v>0</v>
      </c>
      <c r="I20" s="76">
        <v>0</v>
      </c>
      <c r="J20" s="271">
        <v>0</v>
      </c>
      <c r="K20" s="271"/>
      <c r="L20" s="271"/>
      <c r="M20" s="76">
        <v>0</v>
      </c>
      <c r="N20" s="72"/>
      <c r="O20" s="72"/>
      <c r="P20" s="72"/>
    </row>
    <row r="21" spans="1:16" ht="9.9499999999999993" customHeight="1">
      <c r="A21" s="72"/>
      <c r="B21" s="270" t="s">
        <v>150</v>
      </c>
      <c r="C21" s="270"/>
      <c r="D21" s="270"/>
      <c r="E21" s="270"/>
      <c r="F21" s="270"/>
      <c r="G21" s="270"/>
      <c r="H21" s="76">
        <v>0</v>
      </c>
      <c r="I21" s="76">
        <v>0</v>
      </c>
      <c r="J21" s="271">
        <v>0</v>
      </c>
      <c r="K21" s="271"/>
      <c r="L21" s="271"/>
      <c r="M21" s="76">
        <v>0</v>
      </c>
      <c r="N21" s="72"/>
      <c r="O21" s="72"/>
      <c r="P21" s="72"/>
    </row>
    <row r="22" spans="1:16" ht="9.9499999999999993" customHeight="1">
      <c r="A22" s="72"/>
      <c r="B22" s="270" t="s">
        <v>210</v>
      </c>
      <c r="C22" s="270"/>
      <c r="D22" s="270"/>
      <c r="E22" s="270"/>
      <c r="F22" s="270"/>
      <c r="G22" s="270"/>
      <c r="H22" s="76">
        <v>0</v>
      </c>
      <c r="I22" s="76">
        <v>0</v>
      </c>
      <c r="J22" s="271">
        <v>0</v>
      </c>
      <c r="K22" s="271"/>
      <c r="L22" s="271"/>
      <c r="M22" s="76">
        <v>0</v>
      </c>
      <c r="N22" s="72"/>
      <c r="O22" s="72"/>
      <c r="P22" s="72"/>
    </row>
    <row r="23" spans="1:16" ht="9.9499999999999993" customHeight="1">
      <c r="A23" s="72"/>
      <c r="B23" s="270" t="s">
        <v>211</v>
      </c>
      <c r="C23" s="270"/>
      <c r="D23" s="270"/>
      <c r="E23" s="270"/>
      <c r="F23" s="270"/>
      <c r="G23" s="270"/>
      <c r="H23" s="76"/>
      <c r="I23" s="76"/>
      <c r="J23" s="271"/>
      <c r="K23" s="271"/>
      <c r="L23" s="271"/>
      <c r="M23" s="76"/>
      <c r="N23" s="72"/>
      <c r="O23" s="72"/>
      <c r="P23" s="72"/>
    </row>
    <row r="24" spans="1:16" ht="9.9499999999999993" customHeight="1">
      <c r="A24" s="72"/>
      <c r="B24" s="270" t="s">
        <v>212</v>
      </c>
      <c r="C24" s="270"/>
      <c r="D24" s="270"/>
      <c r="E24" s="270"/>
      <c r="F24" s="270"/>
      <c r="G24" s="270"/>
      <c r="H24" s="76">
        <v>35.4</v>
      </c>
      <c r="I24" s="76">
        <v>0</v>
      </c>
      <c r="J24" s="271">
        <v>0.31</v>
      </c>
      <c r="K24" s="271"/>
      <c r="L24" s="271"/>
      <c r="M24" s="76">
        <v>0.31</v>
      </c>
      <c r="N24" s="72"/>
      <c r="O24" s="72"/>
      <c r="P24" s="72"/>
    </row>
    <row r="25" spans="1:16" ht="9.9499999999999993" customHeight="1">
      <c r="A25" s="72"/>
      <c r="B25" s="270" t="s">
        <v>213</v>
      </c>
      <c r="C25" s="270"/>
      <c r="D25" s="270"/>
      <c r="E25" s="270"/>
      <c r="F25" s="270"/>
      <c r="G25" s="270"/>
      <c r="H25" s="76">
        <v>0</v>
      </c>
      <c r="I25" s="76">
        <v>0</v>
      </c>
      <c r="J25" s="271">
        <v>0</v>
      </c>
      <c r="K25" s="271"/>
      <c r="L25" s="271"/>
      <c r="M25" s="76">
        <v>0</v>
      </c>
      <c r="N25" s="72"/>
      <c r="O25" s="72"/>
      <c r="P25" s="72"/>
    </row>
    <row r="26" spans="1:16" ht="9.9499999999999993" customHeight="1">
      <c r="A26" s="72"/>
      <c r="B26" s="270" t="s">
        <v>214</v>
      </c>
      <c r="C26" s="270"/>
      <c r="D26" s="270"/>
      <c r="E26" s="270"/>
      <c r="F26" s="270"/>
      <c r="G26" s="270"/>
      <c r="H26" s="76">
        <v>0</v>
      </c>
      <c r="I26" s="76">
        <v>0</v>
      </c>
      <c r="J26" s="271">
        <v>0</v>
      </c>
      <c r="K26" s="271"/>
      <c r="L26" s="271"/>
      <c r="M26" s="76">
        <v>0</v>
      </c>
      <c r="N26" s="72"/>
      <c r="O26" s="72"/>
      <c r="P26" s="72"/>
    </row>
    <row r="27" spans="1:16" ht="9.9499999999999993" customHeight="1">
      <c r="A27" s="72"/>
      <c r="B27" s="270" t="s">
        <v>215</v>
      </c>
      <c r="C27" s="270"/>
      <c r="D27" s="270"/>
      <c r="E27" s="270"/>
      <c r="F27" s="270"/>
      <c r="G27" s="270"/>
      <c r="H27" s="76">
        <v>0</v>
      </c>
      <c r="I27" s="76">
        <v>0</v>
      </c>
      <c r="J27" s="271">
        <v>0</v>
      </c>
      <c r="K27" s="271"/>
      <c r="L27" s="271"/>
      <c r="M27" s="76">
        <v>0</v>
      </c>
      <c r="N27" s="72"/>
      <c r="O27" s="72"/>
      <c r="P27" s="72"/>
    </row>
    <row r="28" spans="1:16" ht="9.9499999999999993" customHeight="1">
      <c r="A28" s="72"/>
      <c r="B28" s="223" t="s">
        <v>93</v>
      </c>
      <c r="C28" s="223"/>
      <c r="D28" s="223"/>
      <c r="E28" s="223"/>
      <c r="F28" s="224">
        <v>10125.379999999999</v>
      </c>
      <c r="G28" s="224"/>
      <c r="H28" s="224"/>
      <c r="I28" s="77">
        <v>1.1100000000000001</v>
      </c>
      <c r="J28" s="225">
        <v>88.8</v>
      </c>
      <c r="K28" s="225"/>
      <c r="L28" s="225"/>
      <c r="M28" s="77">
        <v>88.41</v>
      </c>
      <c r="N28" s="72"/>
      <c r="O28" s="72"/>
      <c r="P28" s="72"/>
    </row>
    <row r="29" spans="1:16" ht="9.9499999999999993" customHeight="1">
      <c r="A29" s="72"/>
      <c r="B29" s="272" t="s">
        <v>94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72"/>
      <c r="O29" s="72"/>
      <c r="P29" s="72"/>
    </row>
    <row r="30" spans="1:16" ht="9.9499999999999993" customHeight="1">
      <c r="A30" s="72"/>
      <c r="B30" s="270" t="s">
        <v>216</v>
      </c>
      <c r="C30" s="270"/>
      <c r="D30" s="270"/>
      <c r="E30" s="270"/>
      <c r="F30" s="270"/>
      <c r="G30" s="270"/>
      <c r="H30" s="76">
        <v>910</v>
      </c>
      <c r="I30" s="76">
        <v>0.1</v>
      </c>
      <c r="J30" s="271">
        <v>7.98</v>
      </c>
      <c r="K30" s="271"/>
      <c r="L30" s="271"/>
      <c r="M30" s="76">
        <v>7.95</v>
      </c>
      <c r="N30" s="72"/>
      <c r="O30" s="72"/>
      <c r="P30" s="72"/>
    </row>
    <row r="31" spans="1:16" ht="9.9499999999999993" customHeight="1">
      <c r="A31" s="72"/>
      <c r="B31" s="270" t="s">
        <v>217</v>
      </c>
      <c r="C31" s="270"/>
      <c r="D31" s="270"/>
      <c r="E31" s="270"/>
      <c r="F31" s="270"/>
      <c r="G31" s="270"/>
      <c r="H31" s="76">
        <v>303.76</v>
      </c>
      <c r="I31" s="76">
        <v>0.03</v>
      </c>
      <c r="J31" s="271">
        <v>2.66</v>
      </c>
      <c r="K31" s="271"/>
      <c r="L31" s="271"/>
      <c r="M31" s="76">
        <v>2.65</v>
      </c>
      <c r="N31" s="72"/>
      <c r="O31" s="72"/>
      <c r="P31" s="72"/>
    </row>
    <row r="32" spans="1:16" ht="9.9499999999999993" customHeight="1">
      <c r="A32" s="72"/>
      <c r="B32" s="270" t="s">
        <v>218</v>
      </c>
      <c r="C32" s="270"/>
      <c r="D32" s="270"/>
      <c r="E32" s="270"/>
      <c r="F32" s="270"/>
      <c r="G32" s="270"/>
      <c r="H32" s="76">
        <v>0</v>
      </c>
      <c r="I32" s="76">
        <v>0</v>
      </c>
      <c r="J32" s="271">
        <v>0</v>
      </c>
      <c r="K32" s="271"/>
      <c r="L32" s="271"/>
      <c r="M32" s="76">
        <v>0</v>
      </c>
      <c r="N32" s="72"/>
      <c r="O32" s="72"/>
      <c r="P32" s="72"/>
    </row>
    <row r="33" spans="1:16" ht="9.9499999999999993" customHeight="1">
      <c r="A33" s="72"/>
      <c r="B33" s="270" t="s">
        <v>219</v>
      </c>
      <c r="C33" s="270"/>
      <c r="D33" s="270"/>
      <c r="E33" s="270"/>
      <c r="F33" s="270"/>
      <c r="G33" s="270"/>
      <c r="H33" s="76">
        <v>0</v>
      </c>
      <c r="I33" s="76">
        <v>0</v>
      </c>
      <c r="J33" s="271">
        <v>0</v>
      </c>
      <c r="K33" s="271"/>
      <c r="L33" s="271"/>
      <c r="M33" s="76">
        <v>0</v>
      </c>
      <c r="N33" s="72"/>
      <c r="O33" s="72"/>
      <c r="P33" s="72"/>
    </row>
    <row r="34" spans="1:16" ht="9.9499999999999993" customHeight="1">
      <c r="A34" s="72"/>
      <c r="B34" s="270" t="s">
        <v>220</v>
      </c>
      <c r="C34" s="270"/>
      <c r="D34" s="270"/>
      <c r="E34" s="270"/>
      <c r="F34" s="270"/>
      <c r="G34" s="270"/>
      <c r="H34" s="76">
        <v>0</v>
      </c>
      <c r="I34" s="76">
        <v>0</v>
      </c>
      <c r="J34" s="271">
        <v>0</v>
      </c>
      <c r="K34" s="271"/>
      <c r="L34" s="271"/>
      <c r="M34" s="76">
        <v>0</v>
      </c>
      <c r="N34" s="72"/>
      <c r="O34" s="72"/>
      <c r="P34" s="72"/>
    </row>
    <row r="35" spans="1:16" ht="9.9499999999999993" customHeight="1">
      <c r="A35" s="72"/>
      <c r="B35" s="270" t="s">
        <v>221</v>
      </c>
      <c r="C35" s="270"/>
      <c r="D35" s="270"/>
      <c r="E35" s="270"/>
      <c r="F35" s="270"/>
      <c r="G35" s="270"/>
      <c r="H35" s="76">
        <v>0</v>
      </c>
      <c r="I35" s="76">
        <v>0</v>
      </c>
      <c r="J35" s="271">
        <v>0</v>
      </c>
      <c r="K35" s="271"/>
      <c r="L35" s="271"/>
      <c r="M35" s="76">
        <v>0</v>
      </c>
      <c r="N35" s="72"/>
      <c r="O35" s="72"/>
      <c r="P35" s="72"/>
    </row>
    <row r="36" spans="1:16" ht="9.9499999999999993" customHeight="1">
      <c r="A36" s="72"/>
      <c r="B36" s="270" t="s">
        <v>222</v>
      </c>
      <c r="C36" s="270"/>
      <c r="D36" s="270"/>
      <c r="E36" s="270"/>
      <c r="F36" s="270"/>
      <c r="G36" s="270"/>
      <c r="H36" s="76">
        <v>0</v>
      </c>
      <c r="I36" s="76">
        <v>0</v>
      </c>
      <c r="J36" s="271">
        <v>0</v>
      </c>
      <c r="K36" s="271"/>
      <c r="L36" s="271"/>
      <c r="M36" s="76">
        <v>0</v>
      </c>
      <c r="N36" s="72"/>
      <c r="O36" s="72"/>
      <c r="P36" s="72"/>
    </row>
    <row r="37" spans="1:16" ht="9.9499999999999993" customHeight="1">
      <c r="A37" s="72"/>
      <c r="B37" s="270" t="s">
        <v>223</v>
      </c>
      <c r="C37" s="270"/>
      <c r="D37" s="270"/>
      <c r="E37" s="270"/>
      <c r="F37" s="270"/>
      <c r="G37" s="270"/>
      <c r="H37" s="76">
        <v>0</v>
      </c>
      <c r="I37" s="76">
        <v>0</v>
      </c>
      <c r="J37" s="271">
        <v>0</v>
      </c>
      <c r="K37" s="271"/>
      <c r="L37" s="271"/>
      <c r="M37" s="76">
        <v>0</v>
      </c>
      <c r="N37" s="72"/>
      <c r="O37" s="72"/>
      <c r="P37" s="72"/>
    </row>
    <row r="38" spans="1:16" ht="9.9499999999999993" customHeight="1">
      <c r="A38" s="72"/>
      <c r="B38" s="270" t="s">
        <v>224</v>
      </c>
      <c r="C38" s="270"/>
      <c r="D38" s="270"/>
      <c r="E38" s="270"/>
      <c r="F38" s="270"/>
      <c r="G38" s="270"/>
      <c r="H38" s="76">
        <v>0</v>
      </c>
      <c r="I38" s="76">
        <v>0</v>
      </c>
      <c r="J38" s="271">
        <v>0</v>
      </c>
      <c r="K38" s="271"/>
      <c r="L38" s="271"/>
      <c r="M38" s="76">
        <v>0</v>
      </c>
      <c r="N38" s="72"/>
      <c r="O38" s="72"/>
      <c r="P38" s="72"/>
    </row>
    <row r="39" spans="1:16" ht="9.9499999999999993" customHeight="1">
      <c r="A39" s="72"/>
      <c r="B39" s="270" t="s">
        <v>174</v>
      </c>
      <c r="C39" s="270"/>
      <c r="D39" s="270"/>
      <c r="E39" s="270"/>
      <c r="F39" s="270"/>
      <c r="G39" s="270"/>
      <c r="H39" s="76">
        <v>34.130000000000003</v>
      </c>
      <c r="I39" s="76">
        <v>0</v>
      </c>
      <c r="J39" s="271">
        <v>0.3</v>
      </c>
      <c r="K39" s="271"/>
      <c r="L39" s="271"/>
      <c r="M39" s="76">
        <v>0.3</v>
      </c>
      <c r="N39" s="72"/>
      <c r="O39" s="72"/>
      <c r="P39" s="72"/>
    </row>
    <row r="40" spans="1:16" ht="9.9499999999999993" customHeight="1">
      <c r="A40" s="72"/>
      <c r="B40" s="223" t="s">
        <v>108</v>
      </c>
      <c r="C40" s="223"/>
      <c r="D40" s="223"/>
      <c r="E40" s="223"/>
      <c r="F40" s="224">
        <v>1247.8900000000001</v>
      </c>
      <c r="G40" s="224"/>
      <c r="H40" s="224"/>
      <c r="I40" s="77">
        <v>0.14000000000000001</v>
      </c>
      <c r="J40" s="225">
        <v>10.94</v>
      </c>
      <c r="K40" s="225"/>
      <c r="L40" s="225"/>
      <c r="M40" s="77">
        <v>10.9</v>
      </c>
      <c r="N40" s="72"/>
      <c r="O40" s="72"/>
      <c r="P40" s="72"/>
    </row>
    <row r="41" spans="1:16" ht="9.9499999999999993" customHeight="1">
      <c r="A41" s="72"/>
      <c r="B41" s="272" t="s">
        <v>28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72"/>
      <c r="O41" s="72"/>
      <c r="P41" s="72"/>
    </row>
    <row r="42" spans="1:16" ht="9.9499999999999993" customHeight="1">
      <c r="A42" s="72"/>
      <c r="B42" s="270" t="s">
        <v>225</v>
      </c>
      <c r="C42" s="270"/>
      <c r="D42" s="270"/>
      <c r="E42" s="270"/>
      <c r="F42" s="270"/>
      <c r="G42" s="270"/>
      <c r="H42" s="76">
        <v>28.89</v>
      </c>
      <c r="I42" s="76">
        <v>0</v>
      </c>
      <c r="J42" s="271">
        <v>0.25</v>
      </c>
      <c r="K42" s="271"/>
      <c r="L42" s="271"/>
      <c r="M42" s="76">
        <v>0.25</v>
      </c>
      <c r="N42" s="72"/>
      <c r="O42" s="72"/>
      <c r="P42" s="72"/>
    </row>
    <row r="43" spans="1:16" ht="9.9499999999999993" customHeight="1">
      <c r="A43" s="72"/>
      <c r="B43" s="223" t="s">
        <v>177</v>
      </c>
      <c r="C43" s="223"/>
      <c r="D43" s="223"/>
      <c r="E43" s="223"/>
      <c r="F43" s="224">
        <v>28.89</v>
      </c>
      <c r="G43" s="224"/>
      <c r="H43" s="224"/>
      <c r="I43" s="77">
        <v>0</v>
      </c>
      <c r="J43" s="225">
        <v>0.25</v>
      </c>
      <c r="K43" s="225"/>
      <c r="L43" s="225"/>
      <c r="M43" s="77">
        <v>0.25</v>
      </c>
      <c r="N43" s="72"/>
      <c r="O43" s="72"/>
      <c r="P43" s="72"/>
    </row>
    <row r="44" spans="1:16" ht="9.9499999999999993" customHeight="1">
      <c r="A44" s="72"/>
      <c r="B44" s="226" t="s">
        <v>178</v>
      </c>
      <c r="C44" s="226"/>
      <c r="D44" s="226"/>
      <c r="E44" s="226"/>
      <c r="F44" s="227">
        <v>11402.16</v>
      </c>
      <c r="G44" s="227"/>
      <c r="H44" s="227"/>
      <c r="I44" s="78">
        <v>1.25</v>
      </c>
      <c r="J44" s="228">
        <v>99.99</v>
      </c>
      <c r="K44" s="228"/>
      <c r="L44" s="228"/>
      <c r="M44" s="78">
        <v>99.56</v>
      </c>
      <c r="N44" s="72"/>
      <c r="O44" s="72"/>
      <c r="P44" s="72"/>
    </row>
    <row r="45" spans="1:16" ht="9.9499999999999993" customHeight="1">
      <c r="A45" s="72"/>
      <c r="B45" s="272" t="s">
        <v>179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72"/>
      <c r="O45" s="72"/>
      <c r="P45" s="72"/>
    </row>
    <row r="46" spans="1:16" ht="9.9499999999999993" customHeight="1">
      <c r="A46" s="72"/>
      <c r="B46" s="270" t="s">
        <v>226</v>
      </c>
      <c r="C46" s="270"/>
      <c r="D46" s="270"/>
      <c r="E46" s="270"/>
      <c r="F46" s="270"/>
      <c r="G46" s="270"/>
      <c r="H46" s="76">
        <v>0</v>
      </c>
      <c r="I46" s="76">
        <v>0</v>
      </c>
      <c r="J46" s="271">
        <v>0</v>
      </c>
      <c r="K46" s="271"/>
      <c r="L46" s="271"/>
      <c r="M46" s="76">
        <v>0</v>
      </c>
      <c r="N46" s="72"/>
      <c r="O46" s="72"/>
      <c r="P46" s="72"/>
    </row>
    <row r="47" spans="1:16" ht="9.9499999999999993" customHeight="1">
      <c r="A47" s="72"/>
      <c r="B47" s="270" t="s">
        <v>227</v>
      </c>
      <c r="C47" s="270"/>
      <c r="D47" s="270"/>
      <c r="E47" s="270"/>
      <c r="F47" s="270"/>
      <c r="G47" s="270"/>
      <c r="H47" s="76">
        <v>0</v>
      </c>
      <c r="I47" s="76">
        <v>0</v>
      </c>
      <c r="J47" s="271">
        <v>0</v>
      </c>
      <c r="K47" s="271"/>
      <c r="L47" s="271"/>
      <c r="M47" s="76">
        <v>0</v>
      </c>
      <c r="N47" s="72"/>
      <c r="O47" s="72"/>
      <c r="P47" s="72"/>
    </row>
    <row r="48" spans="1:16" ht="9.9499999999999993" customHeight="1">
      <c r="A48" s="72"/>
      <c r="B48" s="270" t="s">
        <v>228</v>
      </c>
      <c r="C48" s="270"/>
      <c r="D48" s="270"/>
      <c r="E48" s="270"/>
      <c r="F48" s="270"/>
      <c r="G48" s="270"/>
      <c r="H48" s="76">
        <v>0</v>
      </c>
      <c r="I48" s="76">
        <v>0</v>
      </c>
      <c r="J48" s="271">
        <v>0</v>
      </c>
      <c r="K48" s="271"/>
      <c r="L48" s="271"/>
      <c r="M48" s="76">
        <v>0</v>
      </c>
      <c r="N48" s="72"/>
      <c r="O48" s="72"/>
      <c r="P48" s="72"/>
    </row>
    <row r="49" spans="1:16" ht="9.9499999999999993" customHeight="1">
      <c r="A49" s="72"/>
      <c r="B49" s="223" t="s">
        <v>114</v>
      </c>
      <c r="C49" s="223"/>
      <c r="D49" s="223"/>
      <c r="E49" s="223"/>
      <c r="F49" s="224">
        <v>0</v>
      </c>
      <c r="G49" s="224"/>
      <c r="H49" s="224"/>
      <c r="I49" s="77">
        <v>0</v>
      </c>
      <c r="J49" s="225">
        <v>0</v>
      </c>
      <c r="K49" s="225"/>
      <c r="L49" s="225"/>
      <c r="M49" s="77">
        <v>0</v>
      </c>
      <c r="N49" s="72"/>
      <c r="O49" s="72"/>
      <c r="P49" s="72"/>
    </row>
    <row r="50" spans="1:16" ht="9.9499999999999993" customHeight="1">
      <c r="A50" s="72"/>
      <c r="B50" s="272" t="s">
        <v>183</v>
      </c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72"/>
      <c r="O50" s="72"/>
      <c r="P50" s="72"/>
    </row>
    <row r="51" spans="1:16" ht="9.9499999999999993" customHeight="1">
      <c r="A51" s="72"/>
      <c r="B51" s="270" t="s">
        <v>229</v>
      </c>
      <c r="C51" s="270"/>
      <c r="D51" s="270"/>
      <c r="E51" s="270"/>
      <c r="F51" s="270"/>
      <c r="G51" s="270"/>
      <c r="H51" s="76">
        <v>0</v>
      </c>
      <c r="I51" s="76">
        <v>0</v>
      </c>
      <c r="J51" s="271">
        <v>0</v>
      </c>
      <c r="K51" s="271"/>
      <c r="L51" s="271"/>
      <c r="M51" s="76">
        <v>0</v>
      </c>
      <c r="N51" s="72"/>
      <c r="O51" s="72"/>
      <c r="P51" s="72"/>
    </row>
    <row r="52" spans="1:16" ht="9.9499999999999993" customHeight="1">
      <c r="A52" s="72"/>
      <c r="B52" s="270" t="s">
        <v>230</v>
      </c>
      <c r="C52" s="270"/>
      <c r="D52" s="270"/>
      <c r="E52" s="270"/>
      <c r="F52" s="270"/>
      <c r="G52" s="270"/>
      <c r="H52" s="76">
        <v>4.55</v>
      </c>
      <c r="I52" s="76">
        <v>0</v>
      </c>
      <c r="J52" s="271">
        <v>0.04</v>
      </c>
      <c r="K52" s="271"/>
      <c r="L52" s="271"/>
      <c r="M52" s="76">
        <v>0.04</v>
      </c>
      <c r="N52" s="72"/>
      <c r="O52" s="72"/>
      <c r="P52" s="72"/>
    </row>
    <row r="53" spans="1:16" ht="9.9499999999999993" customHeight="1">
      <c r="A53" s="72"/>
      <c r="B53" s="270" t="s">
        <v>231</v>
      </c>
      <c r="C53" s="270"/>
      <c r="D53" s="270"/>
      <c r="E53" s="270"/>
      <c r="F53" s="270"/>
      <c r="G53" s="270"/>
      <c r="H53" s="76">
        <v>0</v>
      </c>
      <c r="I53" s="76">
        <v>0</v>
      </c>
      <c r="J53" s="271">
        <v>0</v>
      </c>
      <c r="K53" s="271"/>
      <c r="L53" s="271"/>
      <c r="M53" s="76">
        <v>0</v>
      </c>
      <c r="N53" s="72"/>
      <c r="O53" s="72"/>
      <c r="P53" s="72"/>
    </row>
    <row r="54" spans="1:16" ht="9.9499999999999993" customHeight="1">
      <c r="A54" s="72"/>
      <c r="B54" s="270" t="s">
        <v>232</v>
      </c>
      <c r="C54" s="270"/>
      <c r="D54" s="270"/>
      <c r="E54" s="270"/>
      <c r="F54" s="270"/>
      <c r="G54" s="270"/>
      <c r="H54" s="76">
        <v>0</v>
      </c>
      <c r="I54" s="76">
        <v>0</v>
      </c>
      <c r="J54" s="271">
        <v>0</v>
      </c>
      <c r="K54" s="271"/>
      <c r="L54" s="271"/>
      <c r="M54" s="76">
        <v>0</v>
      </c>
      <c r="N54" s="72"/>
      <c r="O54" s="72"/>
      <c r="P54" s="72"/>
    </row>
    <row r="55" spans="1:16" ht="9.9499999999999993" customHeight="1">
      <c r="A55" s="72"/>
      <c r="B55" s="223" t="s">
        <v>118</v>
      </c>
      <c r="C55" s="223"/>
      <c r="D55" s="223"/>
      <c r="E55" s="223"/>
      <c r="F55" s="224">
        <v>4.55</v>
      </c>
      <c r="G55" s="224"/>
      <c r="H55" s="224"/>
      <c r="I55" s="77">
        <v>0</v>
      </c>
      <c r="J55" s="225">
        <v>0.04</v>
      </c>
      <c r="K55" s="225"/>
      <c r="L55" s="225"/>
      <c r="M55" s="77">
        <v>0.04</v>
      </c>
      <c r="N55" s="72"/>
      <c r="O55" s="72"/>
      <c r="P55" s="72"/>
    </row>
    <row r="56" spans="1:16" ht="9.9499999999999993" customHeight="1">
      <c r="A56" s="72"/>
      <c r="B56" s="226" t="s">
        <v>187</v>
      </c>
      <c r="C56" s="226"/>
      <c r="D56" s="226"/>
      <c r="E56" s="226"/>
      <c r="F56" s="228">
        <v>4.55</v>
      </c>
      <c r="G56" s="228"/>
      <c r="H56" s="228"/>
      <c r="I56" s="78">
        <v>0</v>
      </c>
      <c r="J56" s="228">
        <v>0.04</v>
      </c>
      <c r="K56" s="228"/>
      <c r="L56" s="228"/>
      <c r="M56" s="78">
        <v>0.04</v>
      </c>
      <c r="N56" s="72"/>
      <c r="O56" s="72"/>
      <c r="P56" s="72"/>
    </row>
    <row r="57" spans="1:16" ht="9.9499999999999993" customHeight="1">
      <c r="A57" s="72"/>
      <c r="B57" s="226" t="s">
        <v>188</v>
      </c>
      <c r="C57" s="226"/>
      <c r="D57" s="226"/>
      <c r="E57" s="226"/>
      <c r="F57" s="227">
        <v>11406.71</v>
      </c>
      <c r="G57" s="227"/>
      <c r="H57" s="227"/>
      <c r="I57" s="78">
        <v>1.25</v>
      </c>
      <c r="J57" s="228">
        <v>100.03</v>
      </c>
      <c r="K57" s="228"/>
      <c r="L57" s="228"/>
      <c r="M57" s="78">
        <v>99.6</v>
      </c>
      <c r="N57" s="72"/>
      <c r="O57" s="72"/>
      <c r="P57" s="72"/>
    </row>
    <row r="58" spans="1:16" ht="9.9499999999999993" customHeight="1">
      <c r="A58" s="72"/>
      <c r="B58" s="272" t="s">
        <v>45</v>
      </c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72"/>
      <c r="O58" s="72"/>
      <c r="P58" s="72"/>
    </row>
    <row r="59" spans="1:16" ht="9.9499999999999993" customHeight="1">
      <c r="A59" s="72"/>
      <c r="B59" s="270" t="s">
        <v>189</v>
      </c>
      <c r="C59" s="270"/>
      <c r="D59" s="270"/>
      <c r="E59" s="270"/>
      <c r="F59" s="270"/>
      <c r="G59" s="270"/>
      <c r="H59" s="76">
        <v>0</v>
      </c>
      <c r="I59" s="76">
        <v>0</v>
      </c>
      <c r="J59" s="271">
        <v>0</v>
      </c>
      <c r="K59" s="271"/>
      <c r="L59" s="271"/>
      <c r="M59" s="76">
        <v>0</v>
      </c>
      <c r="N59" s="72"/>
      <c r="O59" s="72"/>
      <c r="P59" s="72"/>
    </row>
    <row r="60" spans="1:16" ht="9.9499999999999993" customHeight="1">
      <c r="A60" s="72"/>
      <c r="B60" s="270" t="s">
        <v>190</v>
      </c>
      <c r="C60" s="270"/>
      <c r="D60" s="270"/>
      <c r="E60" s="270"/>
      <c r="F60" s="270"/>
      <c r="G60" s="270"/>
      <c r="H60" s="76">
        <v>46.28</v>
      </c>
      <c r="I60" s="76">
        <v>0.01</v>
      </c>
      <c r="J60" s="271">
        <v>0.41</v>
      </c>
      <c r="K60" s="271"/>
      <c r="L60" s="271"/>
      <c r="M60" s="76">
        <v>0.4</v>
      </c>
      <c r="N60" s="72"/>
      <c r="O60" s="72"/>
      <c r="P60" s="72"/>
    </row>
    <row r="61" spans="1:16" ht="9.9499999999999993" customHeight="1">
      <c r="A61" s="72"/>
      <c r="B61" s="223" t="s">
        <v>192</v>
      </c>
      <c r="C61" s="223"/>
      <c r="D61" s="223"/>
      <c r="E61" s="223"/>
      <c r="F61" s="224">
        <v>46.28</v>
      </c>
      <c r="G61" s="224"/>
      <c r="H61" s="224"/>
      <c r="I61" s="77">
        <v>0.01</v>
      </c>
      <c r="J61" s="225">
        <v>0.41</v>
      </c>
      <c r="K61" s="225"/>
      <c r="L61" s="225"/>
      <c r="M61" s="77">
        <v>0.4</v>
      </c>
      <c r="N61" s="72"/>
      <c r="O61" s="72"/>
      <c r="P61" s="72"/>
    </row>
    <row r="62" spans="1:16" ht="9.9499999999999993" customHeight="1">
      <c r="A62" s="72"/>
      <c r="B62" s="226" t="s">
        <v>193</v>
      </c>
      <c r="C62" s="226"/>
      <c r="D62" s="226"/>
      <c r="E62" s="226"/>
      <c r="F62" s="227">
        <v>11452.99</v>
      </c>
      <c r="G62" s="227"/>
      <c r="H62" s="227"/>
      <c r="I62" s="78">
        <v>1.26</v>
      </c>
      <c r="J62" s="228">
        <v>100.44</v>
      </c>
      <c r="K62" s="228"/>
      <c r="L62" s="228"/>
      <c r="M62" s="79" t="s">
        <v>194</v>
      </c>
      <c r="N62" s="72"/>
      <c r="O62" s="72"/>
      <c r="P62" s="72"/>
    </row>
    <row r="63" spans="1:16" ht="108.9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6" ht="15" customHeight="1">
      <c r="A64" s="72"/>
      <c r="B64" s="269" t="s">
        <v>50</v>
      </c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</row>
    <row r="65" spans="1:16" ht="20.100000000000001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7" customWidth="1"/>
    <col min="2" max="5" width="10.75" style="57" customWidth="1"/>
    <col min="6" max="256" width="8.625" style="57"/>
    <col min="257" max="257" width="35.75" style="57" customWidth="1"/>
    <col min="258" max="261" width="10.75" style="57" customWidth="1"/>
    <col min="262" max="512" width="8.625" style="57"/>
    <col min="513" max="513" width="35.75" style="57" customWidth="1"/>
    <col min="514" max="517" width="10.75" style="57" customWidth="1"/>
    <col min="518" max="768" width="8.625" style="57"/>
    <col min="769" max="769" width="35.75" style="57" customWidth="1"/>
    <col min="770" max="773" width="10.75" style="57" customWidth="1"/>
    <col min="774" max="1024" width="8.625" style="57"/>
    <col min="1025" max="1025" width="35.75" style="57" customWidth="1"/>
    <col min="1026" max="1029" width="10.75" style="57" customWidth="1"/>
    <col min="1030" max="1280" width="8.625" style="57"/>
    <col min="1281" max="1281" width="35.75" style="57" customWidth="1"/>
    <col min="1282" max="1285" width="10.75" style="57" customWidth="1"/>
    <col min="1286" max="1536" width="8.625" style="57"/>
    <col min="1537" max="1537" width="35.75" style="57" customWidth="1"/>
    <col min="1538" max="1541" width="10.75" style="57" customWidth="1"/>
    <col min="1542" max="1792" width="8.625" style="57"/>
    <col min="1793" max="1793" width="35.75" style="57" customWidth="1"/>
    <col min="1794" max="1797" width="10.75" style="57" customWidth="1"/>
    <col min="1798" max="2048" width="8.625" style="57"/>
    <col min="2049" max="2049" width="35.75" style="57" customWidth="1"/>
    <col min="2050" max="2053" width="10.75" style="57" customWidth="1"/>
    <col min="2054" max="2304" width="8.625" style="57"/>
    <col min="2305" max="2305" width="35.75" style="57" customWidth="1"/>
    <col min="2306" max="2309" width="10.75" style="57" customWidth="1"/>
    <col min="2310" max="2560" width="8.625" style="57"/>
    <col min="2561" max="2561" width="35.75" style="57" customWidth="1"/>
    <col min="2562" max="2565" width="10.75" style="57" customWidth="1"/>
    <col min="2566" max="2816" width="8.625" style="57"/>
    <col min="2817" max="2817" width="35.75" style="57" customWidth="1"/>
    <col min="2818" max="2821" width="10.75" style="57" customWidth="1"/>
    <col min="2822" max="3072" width="8.625" style="57"/>
    <col min="3073" max="3073" width="35.75" style="57" customWidth="1"/>
    <col min="3074" max="3077" width="10.75" style="57" customWidth="1"/>
    <col min="3078" max="3328" width="8.625" style="57"/>
    <col min="3329" max="3329" width="35.75" style="57" customWidth="1"/>
    <col min="3330" max="3333" width="10.75" style="57" customWidth="1"/>
    <col min="3334" max="3584" width="8.625" style="57"/>
    <col min="3585" max="3585" width="35.75" style="57" customWidth="1"/>
    <col min="3586" max="3589" width="10.75" style="57" customWidth="1"/>
    <col min="3590" max="3840" width="8.625" style="57"/>
    <col min="3841" max="3841" width="35.75" style="57" customWidth="1"/>
    <col min="3842" max="3845" width="10.75" style="57" customWidth="1"/>
    <col min="3846" max="4096" width="8.625" style="57"/>
    <col min="4097" max="4097" width="35.75" style="57" customWidth="1"/>
    <col min="4098" max="4101" width="10.75" style="57" customWidth="1"/>
    <col min="4102" max="4352" width="8.625" style="57"/>
    <col min="4353" max="4353" width="35.75" style="57" customWidth="1"/>
    <col min="4354" max="4357" width="10.75" style="57" customWidth="1"/>
    <col min="4358" max="4608" width="8.625" style="57"/>
    <col min="4609" max="4609" width="35.75" style="57" customWidth="1"/>
    <col min="4610" max="4613" width="10.75" style="57" customWidth="1"/>
    <col min="4614" max="4864" width="8.625" style="57"/>
    <col min="4865" max="4865" width="35.75" style="57" customWidth="1"/>
    <col min="4866" max="4869" width="10.75" style="57" customWidth="1"/>
    <col min="4870" max="5120" width="8.625" style="57"/>
    <col min="5121" max="5121" width="35.75" style="57" customWidth="1"/>
    <col min="5122" max="5125" width="10.75" style="57" customWidth="1"/>
    <col min="5126" max="5376" width="8.625" style="57"/>
    <col min="5377" max="5377" width="35.75" style="57" customWidth="1"/>
    <col min="5378" max="5381" width="10.75" style="57" customWidth="1"/>
    <col min="5382" max="5632" width="8.625" style="57"/>
    <col min="5633" max="5633" width="35.75" style="57" customWidth="1"/>
    <col min="5634" max="5637" width="10.75" style="57" customWidth="1"/>
    <col min="5638" max="5888" width="8.625" style="57"/>
    <col min="5889" max="5889" width="35.75" style="57" customWidth="1"/>
    <col min="5890" max="5893" width="10.75" style="57" customWidth="1"/>
    <col min="5894" max="6144" width="8.625" style="57"/>
    <col min="6145" max="6145" width="35.75" style="57" customWidth="1"/>
    <col min="6146" max="6149" width="10.75" style="57" customWidth="1"/>
    <col min="6150" max="6400" width="8.625" style="57"/>
    <col min="6401" max="6401" width="35.75" style="57" customWidth="1"/>
    <col min="6402" max="6405" width="10.75" style="57" customWidth="1"/>
    <col min="6406" max="6656" width="8.625" style="57"/>
    <col min="6657" max="6657" width="35.75" style="57" customWidth="1"/>
    <col min="6658" max="6661" width="10.75" style="57" customWidth="1"/>
    <col min="6662" max="6912" width="8.625" style="57"/>
    <col min="6913" max="6913" width="35.75" style="57" customWidth="1"/>
    <col min="6914" max="6917" width="10.75" style="57" customWidth="1"/>
    <col min="6918" max="7168" width="8.625" style="57"/>
    <col min="7169" max="7169" width="35.75" style="57" customWidth="1"/>
    <col min="7170" max="7173" width="10.75" style="57" customWidth="1"/>
    <col min="7174" max="7424" width="8.625" style="57"/>
    <col min="7425" max="7425" width="35.75" style="57" customWidth="1"/>
    <col min="7426" max="7429" width="10.75" style="57" customWidth="1"/>
    <col min="7430" max="7680" width="8.625" style="57"/>
    <col min="7681" max="7681" width="35.75" style="57" customWidth="1"/>
    <col min="7682" max="7685" width="10.75" style="57" customWidth="1"/>
    <col min="7686" max="7936" width="8.625" style="57"/>
    <col min="7937" max="7937" width="35.75" style="57" customWidth="1"/>
    <col min="7938" max="7941" width="10.75" style="57" customWidth="1"/>
    <col min="7942" max="8192" width="8.625" style="57"/>
    <col min="8193" max="8193" width="35.75" style="57" customWidth="1"/>
    <col min="8194" max="8197" width="10.75" style="57" customWidth="1"/>
    <col min="8198" max="8448" width="8.625" style="57"/>
    <col min="8449" max="8449" width="35.75" style="57" customWidth="1"/>
    <col min="8450" max="8453" width="10.75" style="57" customWidth="1"/>
    <col min="8454" max="8704" width="8.625" style="57"/>
    <col min="8705" max="8705" width="35.75" style="57" customWidth="1"/>
    <col min="8706" max="8709" width="10.75" style="57" customWidth="1"/>
    <col min="8710" max="8960" width="8.625" style="57"/>
    <col min="8961" max="8961" width="35.75" style="57" customWidth="1"/>
    <col min="8962" max="8965" width="10.75" style="57" customWidth="1"/>
    <col min="8966" max="9216" width="8.625" style="57"/>
    <col min="9217" max="9217" width="35.75" style="57" customWidth="1"/>
    <col min="9218" max="9221" width="10.75" style="57" customWidth="1"/>
    <col min="9222" max="9472" width="8.625" style="57"/>
    <col min="9473" max="9473" width="35.75" style="57" customWidth="1"/>
    <col min="9474" max="9477" width="10.75" style="57" customWidth="1"/>
    <col min="9478" max="9728" width="8.625" style="57"/>
    <col min="9729" max="9729" width="35.75" style="57" customWidth="1"/>
    <col min="9730" max="9733" width="10.75" style="57" customWidth="1"/>
    <col min="9734" max="9984" width="8.625" style="57"/>
    <col min="9985" max="9985" width="35.75" style="57" customWidth="1"/>
    <col min="9986" max="9989" width="10.75" style="57" customWidth="1"/>
    <col min="9990" max="10240" width="8.625" style="57"/>
    <col min="10241" max="10241" width="35.75" style="57" customWidth="1"/>
    <col min="10242" max="10245" width="10.75" style="57" customWidth="1"/>
    <col min="10246" max="10496" width="8.625" style="57"/>
    <col min="10497" max="10497" width="35.75" style="57" customWidth="1"/>
    <col min="10498" max="10501" width="10.75" style="57" customWidth="1"/>
    <col min="10502" max="10752" width="8.625" style="57"/>
    <col min="10753" max="10753" width="35.75" style="57" customWidth="1"/>
    <col min="10754" max="10757" width="10.75" style="57" customWidth="1"/>
    <col min="10758" max="11008" width="8.625" style="57"/>
    <col min="11009" max="11009" width="35.75" style="57" customWidth="1"/>
    <col min="11010" max="11013" width="10.75" style="57" customWidth="1"/>
    <col min="11014" max="11264" width="8.625" style="57"/>
    <col min="11265" max="11265" width="35.75" style="57" customWidth="1"/>
    <col min="11266" max="11269" width="10.75" style="57" customWidth="1"/>
    <col min="11270" max="11520" width="8.625" style="57"/>
    <col min="11521" max="11521" width="35.75" style="57" customWidth="1"/>
    <col min="11522" max="11525" width="10.75" style="57" customWidth="1"/>
    <col min="11526" max="11776" width="8.625" style="57"/>
    <col min="11777" max="11777" width="35.75" style="57" customWidth="1"/>
    <col min="11778" max="11781" width="10.75" style="57" customWidth="1"/>
    <col min="11782" max="12032" width="8.625" style="57"/>
    <col min="12033" max="12033" width="35.75" style="57" customWidth="1"/>
    <col min="12034" max="12037" width="10.75" style="57" customWidth="1"/>
    <col min="12038" max="12288" width="8.625" style="57"/>
    <col min="12289" max="12289" width="35.75" style="57" customWidth="1"/>
    <col min="12290" max="12293" width="10.75" style="57" customWidth="1"/>
    <col min="12294" max="12544" width="8.625" style="57"/>
    <col min="12545" max="12545" width="35.75" style="57" customWidth="1"/>
    <col min="12546" max="12549" width="10.75" style="57" customWidth="1"/>
    <col min="12550" max="12800" width="8.625" style="57"/>
    <col min="12801" max="12801" width="35.75" style="57" customWidth="1"/>
    <col min="12802" max="12805" width="10.75" style="57" customWidth="1"/>
    <col min="12806" max="13056" width="8.625" style="57"/>
    <col min="13057" max="13057" width="35.75" style="57" customWidth="1"/>
    <col min="13058" max="13061" width="10.75" style="57" customWidth="1"/>
    <col min="13062" max="13312" width="8.625" style="57"/>
    <col min="13313" max="13313" width="35.75" style="57" customWidth="1"/>
    <col min="13314" max="13317" width="10.75" style="57" customWidth="1"/>
    <col min="13318" max="13568" width="8.625" style="57"/>
    <col min="13569" max="13569" width="35.75" style="57" customWidth="1"/>
    <col min="13570" max="13573" width="10.75" style="57" customWidth="1"/>
    <col min="13574" max="13824" width="8.625" style="57"/>
    <col min="13825" max="13825" width="35.75" style="57" customWidth="1"/>
    <col min="13826" max="13829" width="10.75" style="57" customWidth="1"/>
    <col min="13830" max="14080" width="8.625" style="57"/>
    <col min="14081" max="14081" width="35.75" style="57" customWidth="1"/>
    <col min="14082" max="14085" width="10.75" style="57" customWidth="1"/>
    <col min="14086" max="14336" width="8.625" style="57"/>
    <col min="14337" max="14337" width="35.75" style="57" customWidth="1"/>
    <col min="14338" max="14341" width="10.75" style="57" customWidth="1"/>
    <col min="14342" max="14592" width="8.625" style="57"/>
    <col min="14593" max="14593" width="35.75" style="57" customWidth="1"/>
    <col min="14594" max="14597" width="10.75" style="57" customWidth="1"/>
    <col min="14598" max="14848" width="8.625" style="57"/>
    <col min="14849" max="14849" width="35.75" style="57" customWidth="1"/>
    <col min="14850" max="14853" width="10.75" style="57" customWidth="1"/>
    <col min="14854" max="15104" width="8.625" style="57"/>
    <col min="15105" max="15105" width="35.75" style="57" customWidth="1"/>
    <col min="15106" max="15109" width="10.75" style="57" customWidth="1"/>
    <col min="15110" max="15360" width="8.625" style="57"/>
    <col min="15361" max="15361" width="35.75" style="57" customWidth="1"/>
    <col min="15362" max="15365" width="10.75" style="57" customWidth="1"/>
    <col min="15366" max="15616" width="8.625" style="57"/>
    <col min="15617" max="15617" width="35.75" style="57" customWidth="1"/>
    <col min="15618" max="15621" width="10.75" style="57" customWidth="1"/>
    <col min="15622" max="15872" width="8.625" style="57"/>
    <col min="15873" max="15873" width="35.75" style="57" customWidth="1"/>
    <col min="15874" max="15877" width="10.75" style="57" customWidth="1"/>
    <col min="15878" max="16128" width="8.625" style="57"/>
    <col min="16129" max="16129" width="35.75" style="57" customWidth="1"/>
    <col min="16130" max="16133" width="10.75" style="57" customWidth="1"/>
    <col min="16134" max="16384" width="8.625" style="57"/>
  </cols>
  <sheetData>
    <row r="1" spans="1:5">
      <c r="A1" s="262" t="s">
        <v>240</v>
      </c>
      <c r="B1" s="263"/>
      <c r="C1" s="263"/>
      <c r="D1" s="263"/>
      <c r="E1" s="263"/>
    </row>
    <row r="2" spans="1:5">
      <c r="A2" s="262" t="s">
        <v>241</v>
      </c>
      <c r="B2" s="263"/>
      <c r="C2" s="263"/>
      <c r="D2" s="263"/>
      <c r="E2" s="263"/>
    </row>
    <row r="3" spans="1:5">
      <c r="A3" s="262" t="s">
        <v>252</v>
      </c>
      <c r="B3" s="263"/>
      <c r="C3" s="263"/>
      <c r="D3" s="263"/>
      <c r="E3" s="263"/>
    </row>
    <row r="4" spans="1:5">
      <c r="A4" s="80" t="s">
        <v>129</v>
      </c>
      <c r="B4" s="262" t="s">
        <v>130</v>
      </c>
      <c r="C4" s="263"/>
      <c r="D4" s="263"/>
      <c r="E4" s="263"/>
    </row>
    <row r="5" spans="1:5">
      <c r="A5" s="80" t="s">
        <v>243</v>
      </c>
      <c r="B5" s="262" t="s">
        <v>244</v>
      </c>
      <c r="C5" s="263"/>
      <c r="D5" s="263"/>
      <c r="E5" s="263"/>
    </row>
    <row r="6" spans="1:5">
      <c r="A6" s="80" t="s">
        <v>253</v>
      </c>
      <c r="B6" s="81" t="s">
        <v>134</v>
      </c>
    </row>
    <row r="7" spans="1:5" ht="22.5">
      <c r="A7" s="82" t="s">
        <v>8</v>
      </c>
      <c r="B7" s="82" t="s">
        <v>135</v>
      </c>
      <c r="C7" s="82" t="s">
        <v>136</v>
      </c>
      <c r="D7" s="82" t="s">
        <v>246</v>
      </c>
      <c r="E7" s="82" t="s">
        <v>247</v>
      </c>
    </row>
    <row r="8" spans="1:5">
      <c r="A8" s="262" t="s">
        <v>248</v>
      </c>
      <c r="B8" s="263"/>
      <c r="C8" s="263"/>
      <c r="D8" s="263"/>
      <c r="E8" s="263"/>
    </row>
    <row r="9" spans="1:5">
      <c r="A9" s="81" t="s">
        <v>139</v>
      </c>
      <c r="B9" s="83">
        <v>0</v>
      </c>
      <c r="C9" s="83">
        <v>0</v>
      </c>
      <c r="D9" s="83">
        <v>0</v>
      </c>
      <c r="E9" s="83">
        <v>0</v>
      </c>
    </row>
    <row r="10" spans="1:5">
      <c r="A10" s="81" t="s">
        <v>140</v>
      </c>
      <c r="B10" s="83">
        <v>0</v>
      </c>
      <c r="C10" s="83">
        <v>0</v>
      </c>
      <c r="D10" s="83">
        <v>0</v>
      </c>
      <c r="E10" s="83">
        <v>0</v>
      </c>
    </row>
    <row r="11" spans="1:5">
      <c r="A11" s="81" t="s">
        <v>141</v>
      </c>
    </row>
    <row r="12" spans="1:5">
      <c r="A12" s="81" t="s">
        <v>142</v>
      </c>
      <c r="B12" s="83">
        <v>0</v>
      </c>
      <c r="C12" s="83">
        <v>0</v>
      </c>
      <c r="D12" s="83">
        <v>0</v>
      </c>
      <c r="E12" s="83">
        <v>0</v>
      </c>
    </row>
    <row r="13" spans="1:5">
      <c r="A13" s="81" t="s">
        <v>143</v>
      </c>
      <c r="B13" s="83">
        <v>0</v>
      </c>
      <c r="C13" s="83">
        <v>0</v>
      </c>
      <c r="D13" s="83">
        <v>0</v>
      </c>
      <c r="E13" s="83">
        <v>0</v>
      </c>
    </row>
    <row r="14" spans="1:5">
      <c r="A14" s="81" t="s">
        <v>144</v>
      </c>
      <c r="B14" s="83">
        <v>0</v>
      </c>
      <c r="C14" s="83">
        <v>0</v>
      </c>
      <c r="D14" s="83">
        <v>0</v>
      </c>
      <c r="E14" s="83">
        <v>0</v>
      </c>
    </row>
    <row r="15" spans="1:5">
      <c r="A15" s="81" t="s">
        <v>145</v>
      </c>
      <c r="B15" s="83">
        <v>0</v>
      </c>
      <c r="C15" s="83">
        <v>0</v>
      </c>
      <c r="D15" s="83">
        <v>0</v>
      </c>
      <c r="E15" s="83">
        <v>0</v>
      </c>
    </row>
    <row r="16" spans="1:5">
      <c r="A16" s="81" t="s">
        <v>208</v>
      </c>
      <c r="B16" s="83">
        <v>12600</v>
      </c>
      <c r="C16" s="83">
        <v>1.38462</v>
      </c>
      <c r="D16" s="83">
        <v>89.21</v>
      </c>
      <c r="E16" s="83">
        <v>89.03</v>
      </c>
    </row>
    <row r="17" spans="1:5">
      <c r="A17" s="81" t="s">
        <v>147</v>
      </c>
      <c r="B17" s="83">
        <v>10.45</v>
      </c>
      <c r="C17" s="83">
        <v>1.15E-3</v>
      </c>
      <c r="D17" s="83">
        <v>7.0000000000000007E-2</v>
      </c>
      <c r="E17" s="83">
        <v>7.0000000000000007E-2</v>
      </c>
    </row>
    <row r="18" spans="1:5">
      <c r="A18" s="81" t="s">
        <v>209</v>
      </c>
      <c r="B18" s="83">
        <v>0</v>
      </c>
      <c r="C18" s="83">
        <v>0</v>
      </c>
      <c r="D18" s="83">
        <v>0</v>
      </c>
      <c r="E18" s="83">
        <v>0</v>
      </c>
    </row>
    <row r="19" spans="1:5">
      <c r="A19" s="81" t="s">
        <v>149</v>
      </c>
      <c r="B19" s="83">
        <v>0</v>
      </c>
      <c r="C19" s="83">
        <v>0</v>
      </c>
      <c r="D19" s="83">
        <v>0</v>
      </c>
      <c r="E19" s="83">
        <v>0</v>
      </c>
    </row>
    <row r="20" spans="1:5">
      <c r="A20" s="81" t="s">
        <v>150</v>
      </c>
      <c r="B20" s="83">
        <v>0</v>
      </c>
      <c r="C20" s="83">
        <v>0</v>
      </c>
      <c r="D20" s="83">
        <v>0</v>
      </c>
      <c r="E20" s="83">
        <v>0</v>
      </c>
    </row>
    <row r="21" spans="1:5">
      <c r="A21" s="81" t="s">
        <v>210</v>
      </c>
      <c r="B21" s="83">
        <v>0</v>
      </c>
      <c r="C21" s="83">
        <v>0</v>
      </c>
      <c r="D21" s="83">
        <v>0</v>
      </c>
      <c r="E21" s="83">
        <v>0</v>
      </c>
    </row>
    <row r="22" spans="1:5">
      <c r="A22" s="81" t="s">
        <v>211</v>
      </c>
    </row>
    <row r="23" spans="1:5">
      <c r="A23" s="81" t="s">
        <v>212</v>
      </c>
      <c r="B23" s="83">
        <v>39</v>
      </c>
      <c r="C23" s="83">
        <v>4.2900000000000004E-3</v>
      </c>
      <c r="D23" s="83">
        <v>0.28000000000000003</v>
      </c>
      <c r="E23" s="83">
        <v>0.28000000000000003</v>
      </c>
    </row>
    <row r="24" spans="1:5">
      <c r="A24" s="81" t="s">
        <v>213</v>
      </c>
      <c r="B24" s="83">
        <v>0</v>
      </c>
      <c r="C24" s="83">
        <v>0</v>
      </c>
      <c r="D24" s="83">
        <v>0</v>
      </c>
      <c r="E24" s="83">
        <v>0</v>
      </c>
    </row>
    <row r="25" spans="1:5">
      <c r="A25" s="81" t="s">
        <v>214</v>
      </c>
      <c r="B25" s="83">
        <v>0</v>
      </c>
      <c r="C25" s="83">
        <v>0</v>
      </c>
      <c r="D25" s="83">
        <v>0</v>
      </c>
      <c r="E25" s="83">
        <v>0</v>
      </c>
    </row>
    <row r="26" spans="1:5">
      <c r="A26" s="81" t="s">
        <v>215</v>
      </c>
      <c r="B26" s="83">
        <v>0</v>
      </c>
      <c r="C26" s="83">
        <v>0</v>
      </c>
      <c r="D26" s="83">
        <v>0</v>
      </c>
      <c r="E26" s="83">
        <v>0</v>
      </c>
    </row>
    <row r="27" spans="1:5">
      <c r="A27" s="80" t="s">
        <v>61</v>
      </c>
      <c r="B27" s="84">
        <v>12649.45</v>
      </c>
      <c r="C27" s="84">
        <v>1.3900600000000001</v>
      </c>
      <c r="D27" s="84">
        <v>89.56</v>
      </c>
      <c r="E27" s="84">
        <v>89.38</v>
      </c>
    </row>
    <row r="28" spans="1:5">
      <c r="A28" s="262" t="s">
        <v>94</v>
      </c>
      <c r="B28" s="263"/>
      <c r="C28" s="263"/>
      <c r="D28" s="263"/>
      <c r="E28" s="263"/>
    </row>
    <row r="29" spans="1:5">
      <c r="A29" s="81" t="s">
        <v>216</v>
      </c>
      <c r="B29" s="83">
        <v>910</v>
      </c>
      <c r="C29" s="83">
        <v>0.1</v>
      </c>
      <c r="D29" s="83">
        <v>6.44</v>
      </c>
      <c r="E29" s="83">
        <v>6.43</v>
      </c>
    </row>
    <row r="30" spans="1:5">
      <c r="A30" s="81" t="s">
        <v>217</v>
      </c>
      <c r="B30" s="83">
        <v>379.48</v>
      </c>
      <c r="C30" s="83">
        <v>4.1700000000000001E-2</v>
      </c>
      <c r="D30" s="83">
        <v>2.69</v>
      </c>
      <c r="E30" s="83">
        <v>2.68</v>
      </c>
    </row>
    <row r="31" spans="1:5">
      <c r="A31" s="81" t="s">
        <v>218</v>
      </c>
      <c r="B31" s="83">
        <v>0</v>
      </c>
      <c r="C31" s="83">
        <v>0</v>
      </c>
      <c r="D31" s="83">
        <v>0</v>
      </c>
      <c r="E31" s="83">
        <v>0</v>
      </c>
    </row>
    <row r="32" spans="1:5">
      <c r="A32" s="81" t="s">
        <v>219</v>
      </c>
      <c r="B32" s="83">
        <v>0</v>
      </c>
      <c r="C32" s="83">
        <v>0</v>
      </c>
      <c r="D32" s="83">
        <v>0</v>
      </c>
      <c r="E32" s="83">
        <v>0</v>
      </c>
    </row>
    <row r="33" spans="1:5">
      <c r="A33" s="81" t="s">
        <v>220</v>
      </c>
      <c r="B33" s="83">
        <v>0</v>
      </c>
      <c r="C33" s="83">
        <v>0</v>
      </c>
      <c r="D33" s="83">
        <v>0</v>
      </c>
      <c r="E33" s="83">
        <v>0</v>
      </c>
    </row>
    <row r="34" spans="1:5">
      <c r="A34" s="81" t="s">
        <v>221</v>
      </c>
      <c r="B34" s="83">
        <v>0</v>
      </c>
      <c r="C34" s="83">
        <v>0</v>
      </c>
      <c r="D34" s="83">
        <v>0</v>
      </c>
      <c r="E34" s="83">
        <v>0</v>
      </c>
    </row>
    <row r="35" spans="1:5">
      <c r="A35" s="81" t="s">
        <v>222</v>
      </c>
      <c r="B35" s="83">
        <v>0</v>
      </c>
      <c r="C35" s="83">
        <v>0</v>
      </c>
      <c r="D35" s="83">
        <v>0</v>
      </c>
      <c r="E35" s="83">
        <v>0</v>
      </c>
    </row>
    <row r="36" spans="1:5">
      <c r="A36" s="81" t="s">
        <v>223</v>
      </c>
      <c r="B36" s="83">
        <v>0</v>
      </c>
      <c r="C36" s="83">
        <v>0</v>
      </c>
      <c r="D36" s="83">
        <v>0</v>
      </c>
      <c r="E36" s="83">
        <v>0</v>
      </c>
    </row>
    <row r="37" spans="1:5">
      <c r="A37" s="81" t="s">
        <v>224</v>
      </c>
      <c r="B37" s="83">
        <v>0</v>
      </c>
      <c r="C37" s="83">
        <v>0</v>
      </c>
      <c r="D37" s="83">
        <v>0</v>
      </c>
      <c r="E37" s="83">
        <v>0</v>
      </c>
    </row>
    <row r="38" spans="1:5">
      <c r="A38" s="81" t="s">
        <v>174</v>
      </c>
      <c r="B38" s="83">
        <v>154.24</v>
      </c>
      <c r="C38" s="83">
        <v>1.695E-2</v>
      </c>
      <c r="D38" s="83">
        <v>1.0900000000000001</v>
      </c>
      <c r="E38" s="83">
        <v>1.0900000000000001</v>
      </c>
    </row>
    <row r="39" spans="1:5">
      <c r="A39" s="80" t="s">
        <v>108</v>
      </c>
      <c r="B39" s="84">
        <v>1443.72</v>
      </c>
      <c r="C39" s="84">
        <v>0.15865000000000001</v>
      </c>
      <c r="D39" s="84">
        <v>10.220000000000001</v>
      </c>
      <c r="E39" s="84">
        <v>10.199999999999999</v>
      </c>
    </row>
    <row r="40" spans="1:5">
      <c r="A40" s="262" t="s">
        <v>28</v>
      </c>
      <c r="B40" s="263"/>
      <c r="C40" s="263"/>
      <c r="D40" s="263"/>
      <c r="E40" s="263"/>
    </row>
    <row r="41" spans="1:5">
      <c r="A41" s="81" t="s">
        <v>225</v>
      </c>
      <c r="B41" s="83">
        <v>31.19</v>
      </c>
      <c r="C41" s="83">
        <v>0</v>
      </c>
      <c r="D41" s="83">
        <v>0.22</v>
      </c>
      <c r="E41" s="83">
        <v>0.22</v>
      </c>
    </row>
    <row r="42" spans="1:5">
      <c r="A42" s="80" t="s">
        <v>177</v>
      </c>
      <c r="B42" s="84">
        <v>31.19</v>
      </c>
      <c r="C42" s="84">
        <v>0</v>
      </c>
      <c r="D42" s="84">
        <v>0.22</v>
      </c>
      <c r="E42" s="84">
        <v>0.22</v>
      </c>
    </row>
    <row r="43" spans="1:5">
      <c r="A43" s="80" t="s">
        <v>178</v>
      </c>
      <c r="B43" s="84">
        <v>14124.36</v>
      </c>
      <c r="C43" s="84">
        <v>1.54871</v>
      </c>
      <c r="D43" s="84">
        <v>100</v>
      </c>
      <c r="E43" s="84">
        <v>99.8</v>
      </c>
    </row>
    <row r="44" spans="1:5">
      <c r="A44" s="262" t="s">
        <v>179</v>
      </c>
      <c r="B44" s="263"/>
      <c r="C44" s="263"/>
      <c r="D44" s="263"/>
      <c r="E44" s="263"/>
    </row>
    <row r="45" spans="1:5">
      <c r="A45" s="81" t="s">
        <v>226</v>
      </c>
      <c r="B45" s="83">
        <v>0</v>
      </c>
      <c r="C45" s="83">
        <v>0</v>
      </c>
      <c r="D45" s="83">
        <v>0</v>
      </c>
      <c r="E45" s="83">
        <v>0</v>
      </c>
    </row>
    <row r="46" spans="1:5">
      <c r="A46" s="81" t="s">
        <v>227</v>
      </c>
      <c r="B46" s="83">
        <v>0</v>
      </c>
      <c r="C46" s="83">
        <v>0</v>
      </c>
      <c r="D46" s="83">
        <v>0</v>
      </c>
      <c r="E46" s="83">
        <v>0</v>
      </c>
    </row>
    <row r="47" spans="1:5">
      <c r="A47" s="81" t="s">
        <v>228</v>
      </c>
      <c r="B47" s="83">
        <v>0</v>
      </c>
      <c r="C47" s="83">
        <v>0</v>
      </c>
      <c r="D47" s="83">
        <v>0</v>
      </c>
      <c r="E47" s="83">
        <v>0</v>
      </c>
    </row>
    <row r="48" spans="1:5">
      <c r="A48" s="80" t="s">
        <v>114</v>
      </c>
      <c r="B48" s="84">
        <v>0</v>
      </c>
      <c r="C48" s="84">
        <v>0</v>
      </c>
      <c r="D48" s="84">
        <v>0</v>
      </c>
      <c r="E48" s="84">
        <v>0</v>
      </c>
    </row>
    <row r="49" spans="1:5">
      <c r="A49" s="262" t="s">
        <v>183</v>
      </c>
      <c r="B49" s="263"/>
      <c r="C49" s="263"/>
      <c r="D49" s="263"/>
      <c r="E49" s="263"/>
    </row>
    <row r="50" spans="1:5">
      <c r="A50" s="81" t="s">
        <v>229</v>
      </c>
      <c r="B50" s="83">
        <v>0</v>
      </c>
      <c r="C50" s="83">
        <v>0</v>
      </c>
      <c r="D50" s="83">
        <v>0</v>
      </c>
      <c r="E50" s="83">
        <v>0</v>
      </c>
    </row>
    <row r="51" spans="1:5">
      <c r="A51" s="81" t="s">
        <v>230</v>
      </c>
      <c r="B51" s="83">
        <v>4.76</v>
      </c>
      <c r="C51" s="83">
        <v>5.1999999999999995E-4</v>
      </c>
      <c r="D51" s="83">
        <v>0.03</v>
      </c>
      <c r="E51" s="83">
        <v>0.03</v>
      </c>
    </row>
    <row r="52" spans="1:5">
      <c r="A52" s="81" t="s">
        <v>231</v>
      </c>
      <c r="B52" s="83">
        <v>0</v>
      </c>
      <c r="C52" s="83">
        <v>0</v>
      </c>
      <c r="D52" s="83">
        <v>0</v>
      </c>
      <c r="E52" s="83">
        <v>0</v>
      </c>
    </row>
    <row r="53" spans="1:5">
      <c r="A53" s="81" t="s">
        <v>232</v>
      </c>
      <c r="B53" s="83">
        <v>0</v>
      </c>
      <c r="C53" s="83">
        <v>0</v>
      </c>
      <c r="D53" s="83">
        <v>0</v>
      </c>
      <c r="E53" s="83">
        <v>0</v>
      </c>
    </row>
    <row r="54" spans="1:5">
      <c r="A54" s="80" t="s">
        <v>118</v>
      </c>
      <c r="B54" s="84">
        <v>4.76</v>
      </c>
      <c r="C54" s="84">
        <v>5.1999999999999995E-4</v>
      </c>
      <c r="D54" s="84">
        <v>0.03</v>
      </c>
      <c r="E54" s="84">
        <v>0.03</v>
      </c>
    </row>
    <row r="55" spans="1:5">
      <c r="A55" s="80" t="s">
        <v>187</v>
      </c>
      <c r="B55" s="84">
        <v>4.76</v>
      </c>
      <c r="C55" s="84">
        <v>5.1999999999999995E-4</v>
      </c>
      <c r="D55" s="84">
        <v>0.03</v>
      </c>
      <c r="E55" s="84">
        <v>0.03</v>
      </c>
    </row>
    <row r="56" spans="1:5">
      <c r="A56" s="80" t="s">
        <v>188</v>
      </c>
      <c r="B56" s="84">
        <v>14129.12</v>
      </c>
      <c r="C56" s="84">
        <v>1.5492300000000001</v>
      </c>
      <c r="D56" s="84">
        <v>100.03</v>
      </c>
      <c r="E56" s="84">
        <v>99.83</v>
      </c>
    </row>
    <row r="57" spans="1:5">
      <c r="A57" s="262" t="s">
        <v>45</v>
      </c>
      <c r="B57" s="263"/>
      <c r="C57" s="263"/>
      <c r="D57" s="263"/>
      <c r="E57" s="263"/>
    </row>
    <row r="58" spans="1:5">
      <c r="A58" s="81" t="s">
        <v>189</v>
      </c>
      <c r="B58" s="83">
        <v>0</v>
      </c>
      <c r="C58" s="83">
        <v>0</v>
      </c>
      <c r="D58" s="83">
        <v>0</v>
      </c>
      <c r="E58" s="83">
        <v>0</v>
      </c>
    </row>
    <row r="59" spans="1:5">
      <c r="A59" s="81" t="s">
        <v>190</v>
      </c>
      <c r="B59" s="83">
        <v>23.93</v>
      </c>
      <c r="C59" s="83">
        <v>2.63E-3</v>
      </c>
      <c r="D59" s="83">
        <v>0.17</v>
      </c>
      <c r="E59" s="83">
        <v>0.17</v>
      </c>
    </row>
    <row r="60" spans="1:5">
      <c r="A60" s="80" t="s">
        <v>249</v>
      </c>
      <c r="B60" s="84">
        <v>23.93</v>
      </c>
      <c r="C60" s="84">
        <v>2.63E-3</v>
      </c>
      <c r="D60" s="84">
        <v>0.17</v>
      </c>
      <c r="E60" s="84">
        <v>0.17</v>
      </c>
    </row>
    <row r="61" spans="1:5">
      <c r="A61" s="80" t="s">
        <v>193</v>
      </c>
      <c r="B61" s="84">
        <v>14153.050000000001</v>
      </c>
      <c r="C61" s="84">
        <v>1.55186</v>
      </c>
      <c r="D61" s="84">
        <v>100.2</v>
      </c>
      <c r="E61" s="84">
        <v>100</v>
      </c>
    </row>
    <row r="63" spans="1:5">
      <c r="A63" s="262" t="s">
        <v>50</v>
      </c>
      <c r="B63" s="263"/>
      <c r="C63" s="263"/>
      <c r="D63" s="263"/>
      <c r="E63" s="263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62" customWidth="1"/>
    <col min="2" max="3" width="12" style="162" customWidth="1"/>
    <col min="4" max="5" width="16.375" style="162" customWidth="1"/>
    <col min="6" max="256" width="9" style="162"/>
    <col min="257" max="257" width="30.75" style="162" customWidth="1"/>
    <col min="258" max="259" width="12" style="162" customWidth="1"/>
    <col min="260" max="261" width="16.375" style="162" customWidth="1"/>
    <col min="262" max="512" width="9" style="162"/>
    <col min="513" max="513" width="30.75" style="162" customWidth="1"/>
    <col min="514" max="515" width="12" style="162" customWidth="1"/>
    <col min="516" max="517" width="16.375" style="162" customWidth="1"/>
    <col min="518" max="768" width="9" style="162"/>
    <col min="769" max="769" width="30.75" style="162" customWidth="1"/>
    <col min="770" max="771" width="12" style="162" customWidth="1"/>
    <col min="772" max="773" width="16.375" style="162" customWidth="1"/>
    <col min="774" max="1024" width="9" style="162"/>
    <col min="1025" max="1025" width="30.75" style="162" customWidth="1"/>
    <col min="1026" max="1027" width="12" style="162" customWidth="1"/>
    <col min="1028" max="1029" width="16.375" style="162" customWidth="1"/>
    <col min="1030" max="1280" width="9" style="162"/>
    <col min="1281" max="1281" width="30.75" style="162" customWidth="1"/>
    <col min="1282" max="1283" width="12" style="162" customWidth="1"/>
    <col min="1284" max="1285" width="16.375" style="162" customWidth="1"/>
    <col min="1286" max="1536" width="9" style="162"/>
    <col min="1537" max="1537" width="30.75" style="162" customWidth="1"/>
    <col min="1538" max="1539" width="12" style="162" customWidth="1"/>
    <col min="1540" max="1541" width="16.375" style="162" customWidth="1"/>
    <col min="1542" max="1792" width="9" style="162"/>
    <col min="1793" max="1793" width="30.75" style="162" customWidth="1"/>
    <col min="1794" max="1795" width="12" style="162" customWidth="1"/>
    <col min="1796" max="1797" width="16.375" style="162" customWidth="1"/>
    <col min="1798" max="2048" width="9" style="162"/>
    <col min="2049" max="2049" width="30.75" style="162" customWidth="1"/>
    <col min="2050" max="2051" width="12" style="162" customWidth="1"/>
    <col min="2052" max="2053" width="16.375" style="162" customWidth="1"/>
    <col min="2054" max="2304" width="9" style="162"/>
    <col min="2305" max="2305" width="30.75" style="162" customWidth="1"/>
    <col min="2306" max="2307" width="12" style="162" customWidth="1"/>
    <col min="2308" max="2309" width="16.375" style="162" customWidth="1"/>
    <col min="2310" max="2560" width="9" style="162"/>
    <col min="2561" max="2561" width="30.75" style="162" customWidth="1"/>
    <col min="2562" max="2563" width="12" style="162" customWidth="1"/>
    <col min="2564" max="2565" width="16.375" style="162" customWidth="1"/>
    <col min="2566" max="2816" width="9" style="162"/>
    <col min="2817" max="2817" width="30.75" style="162" customWidth="1"/>
    <col min="2818" max="2819" width="12" style="162" customWidth="1"/>
    <col min="2820" max="2821" width="16.375" style="162" customWidth="1"/>
    <col min="2822" max="3072" width="9" style="162"/>
    <col min="3073" max="3073" width="30.75" style="162" customWidth="1"/>
    <col min="3074" max="3075" width="12" style="162" customWidth="1"/>
    <col min="3076" max="3077" width="16.375" style="162" customWidth="1"/>
    <col min="3078" max="3328" width="9" style="162"/>
    <col min="3329" max="3329" width="30.75" style="162" customWidth="1"/>
    <col min="3330" max="3331" width="12" style="162" customWidth="1"/>
    <col min="3332" max="3333" width="16.375" style="162" customWidth="1"/>
    <col min="3334" max="3584" width="9" style="162"/>
    <col min="3585" max="3585" width="30.75" style="162" customWidth="1"/>
    <col min="3586" max="3587" width="12" style="162" customWidth="1"/>
    <col min="3588" max="3589" width="16.375" style="162" customWidth="1"/>
    <col min="3590" max="3840" width="9" style="162"/>
    <col min="3841" max="3841" width="30.75" style="162" customWidth="1"/>
    <col min="3842" max="3843" width="12" style="162" customWidth="1"/>
    <col min="3844" max="3845" width="16.375" style="162" customWidth="1"/>
    <col min="3846" max="4096" width="9" style="162"/>
    <col min="4097" max="4097" width="30.75" style="162" customWidth="1"/>
    <col min="4098" max="4099" width="12" style="162" customWidth="1"/>
    <col min="4100" max="4101" width="16.375" style="162" customWidth="1"/>
    <col min="4102" max="4352" width="9" style="162"/>
    <col min="4353" max="4353" width="30.75" style="162" customWidth="1"/>
    <col min="4354" max="4355" width="12" style="162" customWidth="1"/>
    <col min="4356" max="4357" width="16.375" style="162" customWidth="1"/>
    <col min="4358" max="4608" width="9" style="162"/>
    <col min="4609" max="4609" width="30.75" style="162" customWidth="1"/>
    <col min="4610" max="4611" width="12" style="162" customWidth="1"/>
    <col min="4612" max="4613" width="16.375" style="162" customWidth="1"/>
    <col min="4614" max="4864" width="9" style="162"/>
    <col min="4865" max="4865" width="30.75" style="162" customWidth="1"/>
    <col min="4866" max="4867" width="12" style="162" customWidth="1"/>
    <col min="4868" max="4869" width="16.375" style="162" customWidth="1"/>
    <col min="4870" max="5120" width="9" style="162"/>
    <col min="5121" max="5121" width="30.75" style="162" customWidth="1"/>
    <col min="5122" max="5123" width="12" style="162" customWidth="1"/>
    <col min="5124" max="5125" width="16.375" style="162" customWidth="1"/>
    <col min="5126" max="5376" width="9" style="162"/>
    <col min="5377" max="5377" width="30.75" style="162" customWidth="1"/>
    <col min="5378" max="5379" width="12" style="162" customWidth="1"/>
    <col min="5380" max="5381" width="16.375" style="162" customWidth="1"/>
    <col min="5382" max="5632" width="9" style="162"/>
    <col min="5633" max="5633" width="30.75" style="162" customWidth="1"/>
    <col min="5634" max="5635" width="12" style="162" customWidth="1"/>
    <col min="5636" max="5637" width="16.375" style="162" customWidth="1"/>
    <col min="5638" max="5888" width="9" style="162"/>
    <col min="5889" max="5889" width="30.75" style="162" customWidth="1"/>
    <col min="5890" max="5891" width="12" style="162" customWidth="1"/>
    <col min="5892" max="5893" width="16.375" style="162" customWidth="1"/>
    <col min="5894" max="6144" width="9" style="162"/>
    <col min="6145" max="6145" width="30.75" style="162" customWidth="1"/>
    <col min="6146" max="6147" width="12" style="162" customWidth="1"/>
    <col min="6148" max="6149" width="16.375" style="162" customWidth="1"/>
    <col min="6150" max="6400" width="9" style="162"/>
    <col min="6401" max="6401" width="30.75" style="162" customWidth="1"/>
    <col min="6402" max="6403" width="12" style="162" customWidth="1"/>
    <col min="6404" max="6405" width="16.375" style="162" customWidth="1"/>
    <col min="6406" max="6656" width="9" style="162"/>
    <col min="6657" max="6657" width="30.75" style="162" customWidth="1"/>
    <col min="6658" max="6659" width="12" style="162" customWidth="1"/>
    <col min="6660" max="6661" width="16.375" style="162" customWidth="1"/>
    <col min="6662" max="6912" width="9" style="162"/>
    <col min="6913" max="6913" width="30.75" style="162" customWidth="1"/>
    <col min="6914" max="6915" width="12" style="162" customWidth="1"/>
    <col min="6916" max="6917" width="16.375" style="162" customWidth="1"/>
    <col min="6918" max="7168" width="9" style="162"/>
    <col min="7169" max="7169" width="30.75" style="162" customWidth="1"/>
    <col min="7170" max="7171" width="12" style="162" customWidth="1"/>
    <col min="7172" max="7173" width="16.375" style="162" customWidth="1"/>
    <col min="7174" max="7424" width="9" style="162"/>
    <col min="7425" max="7425" width="30.75" style="162" customWidth="1"/>
    <col min="7426" max="7427" width="12" style="162" customWidth="1"/>
    <col min="7428" max="7429" width="16.375" style="162" customWidth="1"/>
    <col min="7430" max="7680" width="9" style="162"/>
    <col min="7681" max="7681" width="30.75" style="162" customWidth="1"/>
    <col min="7682" max="7683" width="12" style="162" customWidth="1"/>
    <col min="7684" max="7685" width="16.375" style="162" customWidth="1"/>
    <col min="7686" max="7936" width="9" style="162"/>
    <col min="7937" max="7937" width="30.75" style="162" customWidth="1"/>
    <col min="7938" max="7939" width="12" style="162" customWidth="1"/>
    <col min="7940" max="7941" width="16.375" style="162" customWidth="1"/>
    <col min="7942" max="8192" width="9" style="162"/>
    <col min="8193" max="8193" width="30.75" style="162" customWidth="1"/>
    <col min="8194" max="8195" width="12" style="162" customWidth="1"/>
    <col min="8196" max="8197" width="16.375" style="162" customWidth="1"/>
    <col min="8198" max="8448" width="9" style="162"/>
    <col min="8449" max="8449" width="30.75" style="162" customWidth="1"/>
    <col min="8450" max="8451" width="12" style="162" customWidth="1"/>
    <col min="8452" max="8453" width="16.375" style="162" customWidth="1"/>
    <col min="8454" max="8704" width="9" style="162"/>
    <col min="8705" max="8705" width="30.75" style="162" customWidth="1"/>
    <col min="8706" max="8707" width="12" style="162" customWidth="1"/>
    <col min="8708" max="8709" width="16.375" style="162" customWidth="1"/>
    <col min="8710" max="8960" width="9" style="162"/>
    <col min="8961" max="8961" width="30.75" style="162" customWidth="1"/>
    <col min="8962" max="8963" width="12" style="162" customWidth="1"/>
    <col min="8964" max="8965" width="16.375" style="162" customWidth="1"/>
    <col min="8966" max="9216" width="9" style="162"/>
    <col min="9217" max="9217" width="30.75" style="162" customWidth="1"/>
    <col min="9218" max="9219" width="12" style="162" customWidth="1"/>
    <col min="9220" max="9221" width="16.375" style="162" customWidth="1"/>
    <col min="9222" max="9472" width="9" style="162"/>
    <col min="9473" max="9473" width="30.75" style="162" customWidth="1"/>
    <col min="9474" max="9475" width="12" style="162" customWidth="1"/>
    <col min="9476" max="9477" width="16.375" style="162" customWidth="1"/>
    <col min="9478" max="9728" width="9" style="162"/>
    <col min="9729" max="9729" width="30.75" style="162" customWidth="1"/>
    <col min="9730" max="9731" width="12" style="162" customWidth="1"/>
    <col min="9732" max="9733" width="16.375" style="162" customWidth="1"/>
    <col min="9734" max="9984" width="9" style="162"/>
    <col min="9985" max="9985" width="30.75" style="162" customWidth="1"/>
    <col min="9986" max="9987" width="12" style="162" customWidth="1"/>
    <col min="9988" max="9989" width="16.375" style="162" customWidth="1"/>
    <col min="9990" max="10240" width="9" style="162"/>
    <col min="10241" max="10241" width="30.75" style="162" customWidth="1"/>
    <col min="10242" max="10243" width="12" style="162" customWidth="1"/>
    <col min="10244" max="10245" width="16.375" style="162" customWidth="1"/>
    <col min="10246" max="10496" width="9" style="162"/>
    <col min="10497" max="10497" width="30.75" style="162" customWidth="1"/>
    <col min="10498" max="10499" width="12" style="162" customWidth="1"/>
    <col min="10500" max="10501" width="16.375" style="162" customWidth="1"/>
    <col min="10502" max="10752" width="9" style="162"/>
    <col min="10753" max="10753" width="30.75" style="162" customWidth="1"/>
    <col min="10754" max="10755" width="12" style="162" customWidth="1"/>
    <col min="10756" max="10757" width="16.375" style="162" customWidth="1"/>
    <col min="10758" max="11008" width="9" style="162"/>
    <col min="11009" max="11009" width="30.75" style="162" customWidth="1"/>
    <col min="11010" max="11011" width="12" style="162" customWidth="1"/>
    <col min="11012" max="11013" width="16.375" style="162" customWidth="1"/>
    <col min="11014" max="11264" width="9" style="162"/>
    <col min="11265" max="11265" width="30.75" style="162" customWidth="1"/>
    <col min="11266" max="11267" width="12" style="162" customWidth="1"/>
    <col min="11268" max="11269" width="16.375" style="162" customWidth="1"/>
    <col min="11270" max="11520" width="9" style="162"/>
    <col min="11521" max="11521" width="30.75" style="162" customWidth="1"/>
    <col min="11522" max="11523" width="12" style="162" customWidth="1"/>
    <col min="11524" max="11525" width="16.375" style="162" customWidth="1"/>
    <col min="11526" max="11776" width="9" style="162"/>
    <col min="11777" max="11777" width="30.75" style="162" customWidth="1"/>
    <col min="11778" max="11779" width="12" style="162" customWidth="1"/>
    <col min="11780" max="11781" width="16.375" style="162" customWidth="1"/>
    <col min="11782" max="12032" width="9" style="162"/>
    <col min="12033" max="12033" width="30.75" style="162" customWidth="1"/>
    <col min="12034" max="12035" width="12" style="162" customWidth="1"/>
    <col min="12036" max="12037" width="16.375" style="162" customWidth="1"/>
    <col min="12038" max="12288" width="9" style="162"/>
    <col min="12289" max="12289" width="30.75" style="162" customWidth="1"/>
    <col min="12290" max="12291" width="12" style="162" customWidth="1"/>
    <col min="12292" max="12293" width="16.375" style="162" customWidth="1"/>
    <col min="12294" max="12544" width="9" style="162"/>
    <col min="12545" max="12545" width="30.75" style="162" customWidth="1"/>
    <col min="12546" max="12547" width="12" style="162" customWidth="1"/>
    <col min="12548" max="12549" width="16.375" style="162" customWidth="1"/>
    <col min="12550" max="12800" width="9" style="162"/>
    <col min="12801" max="12801" width="30.75" style="162" customWidth="1"/>
    <col min="12802" max="12803" width="12" style="162" customWidth="1"/>
    <col min="12804" max="12805" width="16.375" style="162" customWidth="1"/>
    <col min="12806" max="13056" width="9" style="162"/>
    <col min="13057" max="13057" width="30.75" style="162" customWidth="1"/>
    <col min="13058" max="13059" width="12" style="162" customWidth="1"/>
    <col min="13060" max="13061" width="16.375" style="162" customWidth="1"/>
    <col min="13062" max="13312" width="9" style="162"/>
    <col min="13313" max="13313" width="30.75" style="162" customWidth="1"/>
    <col min="13314" max="13315" width="12" style="162" customWidth="1"/>
    <col min="13316" max="13317" width="16.375" style="162" customWidth="1"/>
    <col min="13318" max="13568" width="9" style="162"/>
    <col min="13569" max="13569" width="30.75" style="162" customWidth="1"/>
    <col min="13570" max="13571" width="12" style="162" customWidth="1"/>
    <col min="13572" max="13573" width="16.375" style="162" customWidth="1"/>
    <col min="13574" max="13824" width="9" style="162"/>
    <col min="13825" max="13825" width="30.75" style="162" customWidth="1"/>
    <col min="13826" max="13827" width="12" style="162" customWidth="1"/>
    <col min="13828" max="13829" width="16.375" style="162" customWidth="1"/>
    <col min="13830" max="14080" width="9" style="162"/>
    <col min="14081" max="14081" width="30.75" style="162" customWidth="1"/>
    <col min="14082" max="14083" width="12" style="162" customWidth="1"/>
    <col min="14084" max="14085" width="16.375" style="162" customWidth="1"/>
    <col min="14086" max="14336" width="9" style="162"/>
    <col min="14337" max="14337" width="30.75" style="162" customWidth="1"/>
    <col min="14338" max="14339" width="12" style="162" customWidth="1"/>
    <col min="14340" max="14341" width="16.375" style="162" customWidth="1"/>
    <col min="14342" max="14592" width="9" style="162"/>
    <col min="14593" max="14593" width="30.75" style="162" customWidth="1"/>
    <col min="14594" max="14595" width="12" style="162" customWidth="1"/>
    <col min="14596" max="14597" width="16.375" style="162" customWidth="1"/>
    <col min="14598" max="14848" width="9" style="162"/>
    <col min="14849" max="14849" width="30.75" style="162" customWidth="1"/>
    <col min="14850" max="14851" width="12" style="162" customWidth="1"/>
    <col min="14852" max="14853" width="16.375" style="162" customWidth="1"/>
    <col min="14854" max="15104" width="9" style="162"/>
    <col min="15105" max="15105" width="30.75" style="162" customWidth="1"/>
    <col min="15106" max="15107" width="12" style="162" customWidth="1"/>
    <col min="15108" max="15109" width="16.375" style="162" customWidth="1"/>
    <col min="15110" max="15360" width="9" style="162"/>
    <col min="15361" max="15361" width="30.75" style="162" customWidth="1"/>
    <col min="15362" max="15363" width="12" style="162" customWidth="1"/>
    <col min="15364" max="15365" width="16.375" style="162" customWidth="1"/>
    <col min="15366" max="15616" width="9" style="162"/>
    <col min="15617" max="15617" width="30.75" style="162" customWidth="1"/>
    <col min="15618" max="15619" width="12" style="162" customWidth="1"/>
    <col min="15620" max="15621" width="16.375" style="162" customWidth="1"/>
    <col min="15622" max="15872" width="9" style="162"/>
    <col min="15873" max="15873" width="30.75" style="162" customWidth="1"/>
    <col min="15874" max="15875" width="12" style="162" customWidth="1"/>
    <col min="15876" max="15877" width="16.375" style="162" customWidth="1"/>
    <col min="15878" max="16128" width="9" style="162"/>
    <col min="16129" max="16129" width="30.75" style="162" customWidth="1"/>
    <col min="16130" max="16131" width="12" style="162" customWidth="1"/>
    <col min="16132" max="16133" width="16.375" style="162" customWidth="1"/>
    <col min="16134" max="16384" width="9" style="162"/>
  </cols>
  <sheetData>
    <row r="1" spans="1:6">
      <c r="A1" s="264" t="s">
        <v>240</v>
      </c>
      <c r="B1" s="265"/>
      <c r="C1" s="265"/>
      <c r="D1" s="265"/>
      <c r="E1" s="265"/>
      <c r="F1" s="265"/>
    </row>
    <row r="2" spans="1:6">
      <c r="A2" s="264" t="s">
        <v>241</v>
      </c>
      <c r="B2" s="265"/>
      <c r="C2" s="265"/>
      <c r="D2" s="265"/>
      <c r="E2" s="265"/>
      <c r="F2" s="265"/>
    </row>
    <row r="3" spans="1:6">
      <c r="A3" s="264" t="s">
        <v>363</v>
      </c>
      <c r="B3" s="265"/>
      <c r="C3" s="265"/>
      <c r="D3" s="265"/>
      <c r="E3" s="265"/>
      <c r="F3" s="265"/>
    </row>
    <row r="4" spans="1:6">
      <c r="A4" s="163" t="s">
        <v>129</v>
      </c>
      <c r="B4" s="264" t="s">
        <v>130</v>
      </c>
      <c r="C4" s="265"/>
      <c r="D4" s="265"/>
      <c r="E4" s="265"/>
      <c r="F4" s="265"/>
    </row>
    <row r="5" spans="1:6">
      <c r="A5" s="163" t="s">
        <v>360</v>
      </c>
      <c r="B5" s="264" t="s">
        <v>244</v>
      </c>
      <c r="C5" s="265"/>
      <c r="D5" s="265"/>
      <c r="E5" s="265"/>
      <c r="F5" s="265"/>
    </row>
    <row r="6" spans="1:6">
      <c r="A6" s="163" t="s">
        <v>253</v>
      </c>
      <c r="B6" s="164" t="s">
        <v>134</v>
      </c>
    </row>
    <row r="7" spans="1:6">
      <c r="A7" s="165" t="s">
        <v>8</v>
      </c>
      <c r="B7" s="165" t="s">
        <v>135</v>
      </c>
      <c r="C7" s="165" t="s">
        <v>136</v>
      </c>
      <c r="D7" s="165" t="s">
        <v>246</v>
      </c>
      <c r="E7" s="165" t="s">
        <v>247</v>
      </c>
    </row>
    <row r="8" spans="1:6">
      <c r="A8" s="264" t="s">
        <v>248</v>
      </c>
      <c r="B8" s="265"/>
      <c r="C8" s="265"/>
      <c r="D8" s="265"/>
      <c r="E8" s="265"/>
    </row>
    <row r="9" spans="1:6">
      <c r="A9" s="164" t="s">
        <v>139</v>
      </c>
      <c r="B9" s="166">
        <v>0</v>
      </c>
      <c r="C9" s="166">
        <v>0</v>
      </c>
      <c r="D9" s="166">
        <v>0</v>
      </c>
      <c r="E9" s="166">
        <v>0</v>
      </c>
    </row>
    <row r="10" spans="1:6">
      <c r="A10" s="164" t="s">
        <v>140</v>
      </c>
      <c r="B10" s="166">
        <v>0</v>
      </c>
      <c r="C10" s="166">
        <v>0</v>
      </c>
      <c r="D10" s="166">
        <v>0</v>
      </c>
      <c r="E10" s="166">
        <v>0</v>
      </c>
    </row>
    <row r="11" spans="1:6">
      <c r="A11" s="164" t="s">
        <v>141</v>
      </c>
    </row>
    <row r="12" spans="1:6">
      <c r="A12" s="164" t="s">
        <v>142</v>
      </c>
      <c r="B12" s="166">
        <v>0</v>
      </c>
      <c r="C12" s="166">
        <v>0</v>
      </c>
      <c r="D12" s="166">
        <v>0</v>
      </c>
      <c r="E12" s="166">
        <v>0</v>
      </c>
    </row>
    <row r="13" spans="1:6">
      <c r="A13" s="164" t="s">
        <v>143</v>
      </c>
      <c r="B13" s="166">
        <v>0</v>
      </c>
      <c r="C13" s="166">
        <v>0</v>
      </c>
      <c r="D13" s="166">
        <v>0</v>
      </c>
      <c r="E13" s="166">
        <v>0</v>
      </c>
    </row>
    <row r="14" spans="1:6">
      <c r="A14" s="164" t="s">
        <v>144</v>
      </c>
      <c r="B14" s="166">
        <v>0</v>
      </c>
      <c r="C14" s="166">
        <v>0</v>
      </c>
      <c r="D14" s="166">
        <v>0</v>
      </c>
      <c r="E14" s="166">
        <v>0</v>
      </c>
    </row>
    <row r="15" spans="1:6">
      <c r="A15" s="164" t="s">
        <v>145</v>
      </c>
      <c r="B15" s="166">
        <v>0</v>
      </c>
      <c r="C15" s="166">
        <v>0</v>
      </c>
      <c r="D15" s="166">
        <v>0</v>
      </c>
      <c r="E15" s="166">
        <v>0</v>
      </c>
    </row>
    <row r="16" spans="1:6">
      <c r="A16" s="164" t="s">
        <v>208</v>
      </c>
      <c r="B16" s="166">
        <v>13860</v>
      </c>
      <c r="C16" s="166">
        <v>1.52308</v>
      </c>
      <c r="D16" s="166">
        <v>89.02</v>
      </c>
      <c r="E16" s="166">
        <v>88.82</v>
      </c>
    </row>
    <row r="17" spans="1:5">
      <c r="A17" s="164" t="s">
        <v>147</v>
      </c>
      <c r="B17" s="166">
        <v>44</v>
      </c>
      <c r="C17" s="166">
        <v>4.8399999999999997E-3</v>
      </c>
      <c r="D17" s="166">
        <v>0.28000000000000003</v>
      </c>
      <c r="E17" s="166">
        <v>0.28000000000000003</v>
      </c>
    </row>
    <row r="18" spans="1:5">
      <c r="A18" s="164" t="s">
        <v>209</v>
      </c>
      <c r="B18" s="166">
        <v>0</v>
      </c>
      <c r="C18" s="166">
        <v>0</v>
      </c>
      <c r="D18" s="166">
        <v>0</v>
      </c>
      <c r="E18" s="166">
        <v>0</v>
      </c>
    </row>
    <row r="19" spans="1:5">
      <c r="A19" s="164" t="s">
        <v>149</v>
      </c>
      <c r="B19" s="166">
        <v>0</v>
      </c>
      <c r="C19" s="166">
        <v>0</v>
      </c>
      <c r="D19" s="166">
        <v>0</v>
      </c>
      <c r="E19" s="166">
        <v>0</v>
      </c>
    </row>
    <row r="20" spans="1:5">
      <c r="A20" s="164" t="s">
        <v>150</v>
      </c>
      <c r="B20" s="166">
        <v>0</v>
      </c>
      <c r="C20" s="166">
        <v>0</v>
      </c>
      <c r="D20" s="166">
        <v>0</v>
      </c>
      <c r="E20" s="166">
        <v>0</v>
      </c>
    </row>
    <row r="21" spans="1:5">
      <c r="A21" s="164" t="s">
        <v>210</v>
      </c>
      <c r="B21" s="166">
        <v>0</v>
      </c>
      <c r="C21" s="166">
        <v>0</v>
      </c>
      <c r="D21" s="166">
        <v>0</v>
      </c>
      <c r="E21" s="166">
        <v>0</v>
      </c>
    </row>
    <row r="22" spans="1:5">
      <c r="A22" s="164" t="s">
        <v>211</v>
      </c>
    </row>
    <row r="23" spans="1:5">
      <c r="A23" s="164" t="s">
        <v>212</v>
      </c>
      <c r="B23" s="166">
        <v>41.98</v>
      </c>
      <c r="C23" s="166">
        <v>4.62E-3</v>
      </c>
      <c r="D23" s="166">
        <v>0.27</v>
      </c>
      <c r="E23" s="166">
        <v>0.27</v>
      </c>
    </row>
    <row r="24" spans="1:5">
      <c r="A24" s="164" t="s">
        <v>213</v>
      </c>
      <c r="B24" s="166">
        <v>0</v>
      </c>
      <c r="C24" s="166">
        <v>0</v>
      </c>
      <c r="D24" s="166">
        <v>0</v>
      </c>
      <c r="E24" s="166">
        <v>0</v>
      </c>
    </row>
    <row r="25" spans="1:5">
      <c r="A25" s="164" t="s">
        <v>214</v>
      </c>
      <c r="B25" s="166">
        <v>0</v>
      </c>
      <c r="C25" s="166">
        <v>0</v>
      </c>
      <c r="D25" s="166">
        <v>0</v>
      </c>
      <c r="E25" s="166">
        <v>0</v>
      </c>
    </row>
    <row r="26" spans="1:5">
      <c r="A26" s="164" t="s">
        <v>215</v>
      </c>
      <c r="B26" s="166">
        <v>0</v>
      </c>
      <c r="C26" s="166">
        <v>0</v>
      </c>
      <c r="D26" s="166">
        <v>0</v>
      </c>
      <c r="E26" s="166">
        <v>0</v>
      </c>
    </row>
    <row r="27" spans="1:5">
      <c r="A27" s="163" t="s">
        <v>61</v>
      </c>
      <c r="B27" s="167">
        <v>13945.98</v>
      </c>
      <c r="C27" s="167">
        <v>1.53254</v>
      </c>
      <c r="D27" s="167">
        <v>89.57</v>
      </c>
      <c r="E27" s="167">
        <v>89.37</v>
      </c>
    </row>
    <row r="28" spans="1:5">
      <c r="A28" s="264" t="s">
        <v>94</v>
      </c>
      <c r="B28" s="265"/>
      <c r="C28" s="265"/>
      <c r="D28" s="265"/>
      <c r="E28" s="265"/>
    </row>
    <row r="29" spans="1:5">
      <c r="A29" s="164" t="s">
        <v>216</v>
      </c>
      <c r="B29" s="166">
        <v>910</v>
      </c>
      <c r="C29" s="166">
        <v>0.1</v>
      </c>
      <c r="D29" s="166">
        <v>5.84</v>
      </c>
      <c r="E29" s="166">
        <v>5.83</v>
      </c>
    </row>
    <row r="30" spans="1:5">
      <c r="A30" s="164" t="s">
        <v>217</v>
      </c>
      <c r="B30" s="166">
        <v>418.38</v>
      </c>
      <c r="C30" s="166">
        <v>4.598E-2</v>
      </c>
      <c r="D30" s="166">
        <v>2.69</v>
      </c>
      <c r="E30" s="166">
        <v>2.68</v>
      </c>
    </row>
    <row r="31" spans="1:5">
      <c r="A31" s="164" t="s">
        <v>218</v>
      </c>
      <c r="B31" s="166">
        <v>0</v>
      </c>
      <c r="C31" s="166">
        <v>0</v>
      </c>
      <c r="D31" s="166">
        <v>0</v>
      </c>
      <c r="E31" s="166">
        <v>0</v>
      </c>
    </row>
    <row r="32" spans="1:5">
      <c r="A32" s="164" t="s">
        <v>219</v>
      </c>
      <c r="B32" s="166">
        <v>0</v>
      </c>
      <c r="C32" s="166">
        <v>0</v>
      </c>
      <c r="D32" s="166">
        <v>0</v>
      </c>
      <c r="E32" s="166">
        <v>0</v>
      </c>
    </row>
    <row r="33" spans="1:5">
      <c r="A33" s="164" t="s">
        <v>220</v>
      </c>
      <c r="B33" s="166">
        <v>0</v>
      </c>
      <c r="C33" s="166">
        <v>0</v>
      </c>
      <c r="D33" s="166">
        <v>0</v>
      </c>
      <c r="E33" s="166">
        <v>0</v>
      </c>
    </row>
    <row r="34" spans="1:5">
      <c r="A34" s="164" t="s">
        <v>221</v>
      </c>
      <c r="B34" s="166">
        <v>0</v>
      </c>
      <c r="C34" s="166">
        <v>0</v>
      </c>
      <c r="D34" s="166">
        <v>0</v>
      </c>
      <c r="E34" s="166">
        <v>0</v>
      </c>
    </row>
    <row r="35" spans="1:5">
      <c r="A35" s="164" t="s">
        <v>222</v>
      </c>
      <c r="B35" s="166">
        <v>0</v>
      </c>
      <c r="C35" s="166">
        <v>0</v>
      </c>
      <c r="D35" s="166">
        <v>0</v>
      </c>
      <c r="E35" s="166">
        <v>0</v>
      </c>
    </row>
    <row r="36" spans="1:5">
      <c r="A36" s="164" t="s">
        <v>223</v>
      </c>
      <c r="B36" s="166">
        <v>0</v>
      </c>
      <c r="C36" s="166">
        <v>0</v>
      </c>
      <c r="D36" s="166">
        <v>0</v>
      </c>
      <c r="E36" s="166">
        <v>0</v>
      </c>
    </row>
    <row r="37" spans="1:5">
      <c r="A37" s="164" t="s">
        <v>361</v>
      </c>
      <c r="B37" s="166">
        <v>0</v>
      </c>
      <c r="C37" s="166">
        <v>0</v>
      </c>
      <c r="D37" s="166">
        <v>0</v>
      </c>
      <c r="E37" s="166">
        <v>0</v>
      </c>
    </row>
    <row r="38" spans="1:5">
      <c r="A38" s="164" t="s">
        <v>174</v>
      </c>
      <c r="B38" s="166">
        <v>136.5</v>
      </c>
      <c r="C38" s="166">
        <v>1.4999999999999999E-2</v>
      </c>
      <c r="D38" s="166">
        <v>0.88</v>
      </c>
      <c r="E38" s="166">
        <v>0.87</v>
      </c>
    </row>
    <row r="39" spans="1:5">
      <c r="A39" s="163" t="s">
        <v>108</v>
      </c>
      <c r="B39" s="167">
        <v>1464.88</v>
      </c>
      <c r="C39" s="167">
        <v>0.16098000000000001</v>
      </c>
      <c r="D39" s="167">
        <v>9.41</v>
      </c>
      <c r="E39" s="167">
        <v>9.3800000000000008</v>
      </c>
    </row>
    <row r="40" spans="1:5">
      <c r="A40" s="264" t="s">
        <v>28</v>
      </c>
      <c r="B40" s="265"/>
      <c r="C40" s="265"/>
      <c r="D40" s="265"/>
      <c r="E40" s="265"/>
    </row>
    <row r="41" spans="1:5">
      <c r="A41" s="164" t="s">
        <v>225</v>
      </c>
      <c r="B41" s="166">
        <v>158.08000000000001</v>
      </c>
      <c r="C41" s="166">
        <v>0.02</v>
      </c>
      <c r="D41" s="166">
        <v>1.02</v>
      </c>
      <c r="E41" s="166">
        <v>1.01</v>
      </c>
    </row>
    <row r="42" spans="1:5">
      <c r="A42" s="163" t="s">
        <v>177</v>
      </c>
      <c r="B42" s="167">
        <v>158.08000000000001</v>
      </c>
      <c r="C42" s="167">
        <v>0.02</v>
      </c>
      <c r="D42" s="167">
        <v>1.02</v>
      </c>
      <c r="E42" s="167">
        <v>1.01</v>
      </c>
    </row>
    <row r="43" spans="1:5">
      <c r="A43" s="163" t="s">
        <v>178</v>
      </c>
      <c r="B43" s="167">
        <v>15568.94</v>
      </c>
      <c r="C43" s="167">
        <v>1.7135199999999999</v>
      </c>
      <c r="D43" s="167">
        <v>100</v>
      </c>
      <c r="E43" s="167">
        <v>99.76</v>
      </c>
    </row>
    <row r="44" spans="1:5">
      <c r="A44" s="264" t="s">
        <v>179</v>
      </c>
      <c r="B44" s="265"/>
      <c r="C44" s="265"/>
      <c r="D44" s="265"/>
      <c r="E44" s="265"/>
    </row>
    <row r="45" spans="1:5">
      <c r="A45" s="164" t="s">
        <v>226</v>
      </c>
      <c r="B45" s="166">
        <v>0</v>
      </c>
      <c r="C45" s="166">
        <v>0</v>
      </c>
      <c r="D45" s="166">
        <v>0</v>
      </c>
      <c r="E45" s="166">
        <v>0</v>
      </c>
    </row>
    <row r="46" spans="1:5">
      <c r="A46" s="164" t="s">
        <v>227</v>
      </c>
      <c r="B46" s="166">
        <v>0</v>
      </c>
      <c r="C46" s="166">
        <v>0</v>
      </c>
      <c r="D46" s="166">
        <v>0</v>
      </c>
      <c r="E46" s="166">
        <v>0</v>
      </c>
    </row>
    <row r="47" spans="1:5">
      <c r="A47" s="164" t="s">
        <v>228</v>
      </c>
      <c r="B47" s="166">
        <v>0</v>
      </c>
      <c r="C47" s="166">
        <v>0</v>
      </c>
      <c r="D47" s="166">
        <v>0</v>
      </c>
      <c r="E47" s="166">
        <v>0</v>
      </c>
    </row>
    <row r="48" spans="1:5">
      <c r="A48" s="163" t="s">
        <v>114</v>
      </c>
      <c r="B48" s="167">
        <v>0</v>
      </c>
      <c r="C48" s="167">
        <v>0</v>
      </c>
      <c r="D48" s="167">
        <v>0</v>
      </c>
      <c r="E48" s="167">
        <v>0</v>
      </c>
    </row>
    <row r="49" spans="1:5">
      <c r="A49" s="264" t="s">
        <v>183</v>
      </c>
      <c r="B49" s="265"/>
      <c r="C49" s="265"/>
      <c r="D49" s="265"/>
      <c r="E49" s="265"/>
    </row>
    <row r="50" spans="1:5" ht="22.5">
      <c r="A50" s="164" t="s">
        <v>229</v>
      </c>
      <c r="B50" s="166">
        <v>0</v>
      </c>
      <c r="C50" s="166">
        <v>0</v>
      </c>
      <c r="D50" s="166">
        <v>0</v>
      </c>
      <c r="E50" s="166">
        <v>0</v>
      </c>
    </row>
    <row r="51" spans="1:5">
      <c r="A51" s="164" t="s">
        <v>230</v>
      </c>
      <c r="B51" s="166">
        <v>20.059999999999999</v>
      </c>
      <c r="C51" s="166">
        <v>2.2000000000000001E-3</v>
      </c>
      <c r="D51" s="166">
        <v>0.13</v>
      </c>
      <c r="E51" s="166">
        <v>0.13</v>
      </c>
    </row>
    <row r="52" spans="1:5">
      <c r="A52" s="164" t="s">
        <v>231</v>
      </c>
      <c r="B52" s="166">
        <v>0</v>
      </c>
      <c r="C52" s="166">
        <v>0</v>
      </c>
      <c r="D52" s="166">
        <v>0</v>
      </c>
      <c r="E52" s="166">
        <v>0</v>
      </c>
    </row>
    <row r="53" spans="1:5">
      <c r="A53" s="164" t="s">
        <v>232</v>
      </c>
      <c r="B53" s="166">
        <v>0</v>
      </c>
      <c r="C53" s="166">
        <v>0</v>
      </c>
      <c r="D53" s="166">
        <v>0</v>
      </c>
      <c r="E53" s="166">
        <v>0</v>
      </c>
    </row>
    <row r="54" spans="1:5">
      <c r="A54" s="163" t="s">
        <v>118</v>
      </c>
      <c r="B54" s="167">
        <v>20.059999999999999</v>
      </c>
      <c r="C54" s="167">
        <v>2.2000000000000001E-3</v>
      </c>
      <c r="D54" s="167">
        <v>0.13</v>
      </c>
      <c r="E54" s="167">
        <v>0.13</v>
      </c>
    </row>
    <row r="55" spans="1:5">
      <c r="A55" s="163" t="s">
        <v>187</v>
      </c>
      <c r="B55" s="167">
        <v>20.059999999999999</v>
      </c>
      <c r="C55" s="167">
        <v>2.2000000000000001E-3</v>
      </c>
      <c r="D55" s="167">
        <v>0.13</v>
      </c>
      <c r="E55" s="167">
        <v>0.13</v>
      </c>
    </row>
    <row r="56" spans="1:5">
      <c r="A56" s="163" t="s">
        <v>188</v>
      </c>
      <c r="B56" s="167">
        <v>15589</v>
      </c>
      <c r="C56" s="167">
        <v>1.7157199999999999</v>
      </c>
      <c r="D56" s="167">
        <v>100.13</v>
      </c>
      <c r="E56" s="167">
        <v>99.89</v>
      </c>
    </row>
    <row r="57" spans="1:5">
      <c r="A57" s="264" t="s">
        <v>45</v>
      </c>
      <c r="B57" s="265"/>
      <c r="C57" s="265"/>
      <c r="D57" s="265"/>
      <c r="E57" s="265"/>
    </row>
    <row r="58" spans="1:5">
      <c r="A58" s="164" t="s">
        <v>189</v>
      </c>
      <c r="B58" s="166">
        <v>0</v>
      </c>
      <c r="C58" s="166">
        <v>0</v>
      </c>
      <c r="D58" s="166">
        <v>0</v>
      </c>
      <c r="E58" s="166">
        <v>0</v>
      </c>
    </row>
    <row r="59" spans="1:5">
      <c r="A59" s="164" t="s">
        <v>190</v>
      </c>
      <c r="B59" s="166">
        <v>15.18</v>
      </c>
      <c r="C59" s="166">
        <v>1.67E-3</v>
      </c>
      <c r="D59" s="166">
        <v>0.1</v>
      </c>
      <c r="E59" s="166">
        <v>0.1</v>
      </c>
    </row>
    <row r="60" spans="1:5">
      <c r="A60" s="163" t="s">
        <v>249</v>
      </c>
      <c r="B60" s="167">
        <v>15.18</v>
      </c>
      <c r="C60" s="167">
        <v>1.67E-3</v>
      </c>
      <c r="D60" s="167">
        <v>0.1</v>
      </c>
      <c r="E60" s="167">
        <v>0.1</v>
      </c>
    </row>
    <row r="61" spans="1:5">
      <c r="A61" s="163" t="s">
        <v>193</v>
      </c>
      <c r="B61" s="167">
        <v>15604.18</v>
      </c>
      <c r="C61" s="167">
        <v>1.71739</v>
      </c>
      <c r="D61" s="167">
        <v>100.23</v>
      </c>
      <c r="E61" s="167">
        <v>99.99</v>
      </c>
    </row>
    <row r="63" spans="1:5">
      <c r="A63" s="264" t="s">
        <v>50</v>
      </c>
      <c r="B63" s="265"/>
      <c r="C63" s="265"/>
      <c r="D63" s="265"/>
      <c r="E63" s="265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73" customWidth="1"/>
    <col min="2" max="3" width="12" style="73" customWidth="1"/>
    <col min="4" max="5" width="16.375" style="73" customWidth="1"/>
    <col min="6" max="256" width="9" style="73"/>
    <col min="257" max="257" width="30.75" style="73" customWidth="1"/>
    <col min="258" max="259" width="12" style="73" customWidth="1"/>
    <col min="260" max="261" width="16.375" style="73" customWidth="1"/>
    <col min="262" max="512" width="9" style="73"/>
    <col min="513" max="513" width="30.75" style="73" customWidth="1"/>
    <col min="514" max="515" width="12" style="73" customWidth="1"/>
    <col min="516" max="517" width="16.375" style="73" customWidth="1"/>
    <col min="518" max="768" width="9" style="73"/>
    <col min="769" max="769" width="30.75" style="73" customWidth="1"/>
    <col min="770" max="771" width="12" style="73" customWidth="1"/>
    <col min="772" max="773" width="16.375" style="73" customWidth="1"/>
    <col min="774" max="1024" width="9" style="73"/>
    <col min="1025" max="1025" width="30.75" style="73" customWidth="1"/>
    <col min="1026" max="1027" width="12" style="73" customWidth="1"/>
    <col min="1028" max="1029" width="16.375" style="73" customWidth="1"/>
    <col min="1030" max="1280" width="9" style="73"/>
    <col min="1281" max="1281" width="30.75" style="73" customWidth="1"/>
    <col min="1282" max="1283" width="12" style="73" customWidth="1"/>
    <col min="1284" max="1285" width="16.375" style="73" customWidth="1"/>
    <col min="1286" max="1536" width="9" style="73"/>
    <col min="1537" max="1537" width="30.75" style="73" customWidth="1"/>
    <col min="1538" max="1539" width="12" style="73" customWidth="1"/>
    <col min="1540" max="1541" width="16.375" style="73" customWidth="1"/>
    <col min="1542" max="1792" width="9" style="73"/>
    <col min="1793" max="1793" width="30.75" style="73" customWidth="1"/>
    <col min="1794" max="1795" width="12" style="73" customWidth="1"/>
    <col min="1796" max="1797" width="16.375" style="73" customWidth="1"/>
    <col min="1798" max="2048" width="9" style="73"/>
    <col min="2049" max="2049" width="30.75" style="73" customWidth="1"/>
    <col min="2050" max="2051" width="12" style="73" customWidth="1"/>
    <col min="2052" max="2053" width="16.375" style="73" customWidth="1"/>
    <col min="2054" max="2304" width="9" style="73"/>
    <col min="2305" max="2305" width="30.75" style="73" customWidth="1"/>
    <col min="2306" max="2307" width="12" style="73" customWidth="1"/>
    <col min="2308" max="2309" width="16.375" style="73" customWidth="1"/>
    <col min="2310" max="2560" width="9" style="73"/>
    <col min="2561" max="2561" width="30.75" style="73" customWidth="1"/>
    <col min="2562" max="2563" width="12" style="73" customWidth="1"/>
    <col min="2564" max="2565" width="16.375" style="73" customWidth="1"/>
    <col min="2566" max="2816" width="9" style="73"/>
    <col min="2817" max="2817" width="30.75" style="73" customWidth="1"/>
    <col min="2818" max="2819" width="12" style="73" customWidth="1"/>
    <col min="2820" max="2821" width="16.375" style="73" customWidth="1"/>
    <col min="2822" max="3072" width="9" style="73"/>
    <col min="3073" max="3073" width="30.75" style="73" customWidth="1"/>
    <col min="3074" max="3075" width="12" style="73" customWidth="1"/>
    <col min="3076" max="3077" width="16.375" style="73" customWidth="1"/>
    <col min="3078" max="3328" width="9" style="73"/>
    <col min="3329" max="3329" width="30.75" style="73" customWidth="1"/>
    <col min="3330" max="3331" width="12" style="73" customWidth="1"/>
    <col min="3332" max="3333" width="16.375" style="73" customWidth="1"/>
    <col min="3334" max="3584" width="9" style="73"/>
    <col min="3585" max="3585" width="30.75" style="73" customWidth="1"/>
    <col min="3586" max="3587" width="12" style="73" customWidth="1"/>
    <col min="3588" max="3589" width="16.375" style="73" customWidth="1"/>
    <col min="3590" max="3840" width="9" style="73"/>
    <col min="3841" max="3841" width="30.75" style="73" customWidth="1"/>
    <col min="3842" max="3843" width="12" style="73" customWidth="1"/>
    <col min="3844" max="3845" width="16.375" style="73" customWidth="1"/>
    <col min="3846" max="4096" width="9" style="73"/>
    <col min="4097" max="4097" width="30.75" style="73" customWidth="1"/>
    <col min="4098" max="4099" width="12" style="73" customWidth="1"/>
    <col min="4100" max="4101" width="16.375" style="73" customWidth="1"/>
    <col min="4102" max="4352" width="9" style="73"/>
    <col min="4353" max="4353" width="30.75" style="73" customWidth="1"/>
    <col min="4354" max="4355" width="12" style="73" customWidth="1"/>
    <col min="4356" max="4357" width="16.375" style="73" customWidth="1"/>
    <col min="4358" max="4608" width="9" style="73"/>
    <col min="4609" max="4609" width="30.75" style="73" customWidth="1"/>
    <col min="4610" max="4611" width="12" style="73" customWidth="1"/>
    <col min="4612" max="4613" width="16.375" style="73" customWidth="1"/>
    <col min="4614" max="4864" width="9" style="73"/>
    <col min="4865" max="4865" width="30.75" style="73" customWidth="1"/>
    <col min="4866" max="4867" width="12" style="73" customWidth="1"/>
    <col min="4868" max="4869" width="16.375" style="73" customWidth="1"/>
    <col min="4870" max="5120" width="9" style="73"/>
    <col min="5121" max="5121" width="30.75" style="73" customWidth="1"/>
    <col min="5122" max="5123" width="12" style="73" customWidth="1"/>
    <col min="5124" max="5125" width="16.375" style="73" customWidth="1"/>
    <col min="5126" max="5376" width="9" style="73"/>
    <col min="5377" max="5377" width="30.75" style="73" customWidth="1"/>
    <col min="5378" max="5379" width="12" style="73" customWidth="1"/>
    <col min="5380" max="5381" width="16.375" style="73" customWidth="1"/>
    <col min="5382" max="5632" width="9" style="73"/>
    <col min="5633" max="5633" width="30.75" style="73" customWidth="1"/>
    <col min="5634" max="5635" width="12" style="73" customWidth="1"/>
    <col min="5636" max="5637" width="16.375" style="73" customWidth="1"/>
    <col min="5638" max="5888" width="9" style="73"/>
    <col min="5889" max="5889" width="30.75" style="73" customWidth="1"/>
    <col min="5890" max="5891" width="12" style="73" customWidth="1"/>
    <col min="5892" max="5893" width="16.375" style="73" customWidth="1"/>
    <col min="5894" max="6144" width="9" style="73"/>
    <col min="6145" max="6145" width="30.75" style="73" customWidth="1"/>
    <col min="6146" max="6147" width="12" style="73" customWidth="1"/>
    <col min="6148" max="6149" width="16.375" style="73" customWidth="1"/>
    <col min="6150" max="6400" width="9" style="73"/>
    <col min="6401" max="6401" width="30.75" style="73" customWidth="1"/>
    <col min="6402" max="6403" width="12" style="73" customWidth="1"/>
    <col min="6404" max="6405" width="16.375" style="73" customWidth="1"/>
    <col min="6406" max="6656" width="9" style="73"/>
    <col min="6657" max="6657" width="30.75" style="73" customWidth="1"/>
    <col min="6658" max="6659" width="12" style="73" customWidth="1"/>
    <col min="6660" max="6661" width="16.375" style="73" customWidth="1"/>
    <col min="6662" max="6912" width="9" style="73"/>
    <col min="6913" max="6913" width="30.75" style="73" customWidth="1"/>
    <col min="6914" max="6915" width="12" style="73" customWidth="1"/>
    <col min="6916" max="6917" width="16.375" style="73" customWidth="1"/>
    <col min="6918" max="7168" width="9" style="73"/>
    <col min="7169" max="7169" width="30.75" style="73" customWidth="1"/>
    <col min="7170" max="7171" width="12" style="73" customWidth="1"/>
    <col min="7172" max="7173" width="16.375" style="73" customWidth="1"/>
    <col min="7174" max="7424" width="9" style="73"/>
    <col min="7425" max="7425" width="30.75" style="73" customWidth="1"/>
    <col min="7426" max="7427" width="12" style="73" customWidth="1"/>
    <col min="7428" max="7429" width="16.375" style="73" customWidth="1"/>
    <col min="7430" max="7680" width="9" style="73"/>
    <col min="7681" max="7681" width="30.75" style="73" customWidth="1"/>
    <col min="7682" max="7683" width="12" style="73" customWidth="1"/>
    <col min="7684" max="7685" width="16.375" style="73" customWidth="1"/>
    <col min="7686" max="7936" width="9" style="73"/>
    <col min="7937" max="7937" width="30.75" style="73" customWidth="1"/>
    <col min="7938" max="7939" width="12" style="73" customWidth="1"/>
    <col min="7940" max="7941" width="16.375" style="73" customWidth="1"/>
    <col min="7942" max="8192" width="9" style="73"/>
    <col min="8193" max="8193" width="30.75" style="73" customWidth="1"/>
    <col min="8194" max="8195" width="12" style="73" customWidth="1"/>
    <col min="8196" max="8197" width="16.375" style="73" customWidth="1"/>
    <col min="8198" max="8448" width="9" style="73"/>
    <col min="8449" max="8449" width="30.75" style="73" customWidth="1"/>
    <col min="8450" max="8451" width="12" style="73" customWidth="1"/>
    <col min="8452" max="8453" width="16.375" style="73" customWidth="1"/>
    <col min="8454" max="8704" width="9" style="73"/>
    <col min="8705" max="8705" width="30.75" style="73" customWidth="1"/>
    <col min="8706" max="8707" width="12" style="73" customWidth="1"/>
    <col min="8708" max="8709" width="16.375" style="73" customWidth="1"/>
    <col min="8710" max="8960" width="9" style="73"/>
    <col min="8961" max="8961" width="30.75" style="73" customWidth="1"/>
    <col min="8962" max="8963" width="12" style="73" customWidth="1"/>
    <col min="8964" max="8965" width="16.375" style="73" customWidth="1"/>
    <col min="8966" max="9216" width="9" style="73"/>
    <col min="9217" max="9217" width="30.75" style="73" customWidth="1"/>
    <col min="9218" max="9219" width="12" style="73" customWidth="1"/>
    <col min="9220" max="9221" width="16.375" style="73" customWidth="1"/>
    <col min="9222" max="9472" width="9" style="73"/>
    <col min="9473" max="9473" width="30.75" style="73" customWidth="1"/>
    <col min="9474" max="9475" width="12" style="73" customWidth="1"/>
    <col min="9476" max="9477" width="16.375" style="73" customWidth="1"/>
    <col min="9478" max="9728" width="9" style="73"/>
    <col min="9729" max="9729" width="30.75" style="73" customWidth="1"/>
    <col min="9730" max="9731" width="12" style="73" customWidth="1"/>
    <col min="9732" max="9733" width="16.375" style="73" customWidth="1"/>
    <col min="9734" max="9984" width="9" style="73"/>
    <col min="9985" max="9985" width="30.75" style="73" customWidth="1"/>
    <col min="9986" max="9987" width="12" style="73" customWidth="1"/>
    <col min="9988" max="9989" width="16.375" style="73" customWidth="1"/>
    <col min="9990" max="10240" width="9" style="73"/>
    <col min="10241" max="10241" width="30.75" style="73" customWidth="1"/>
    <col min="10242" max="10243" width="12" style="73" customWidth="1"/>
    <col min="10244" max="10245" width="16.375" style="73" customWidth="1"/>
    <col min="10246" max="10496" width="9" style="73"/>
    <col min="10497" max="10497" width="30.75" style="73" customWidth="1"/>
    <col min="10498" max="10499" width="12" style="73" customWidth="1"/>
    <col min="10500" max="10501" width="16.375" style="73" customWidth="1"/>
    <col min="10502" max="10752" width="9" style="73"/>
    <col min="10753" max="10753" width="30.75" style="73" customWidth="1"/>
    <col min="10754" max="10755" width="12" style="73" customWidth="1"/>
    <col min="10756" max="10757" width="16.375" style="73" customWidth="1"/>
    <col min="10758" max="11008" width="9" style="73"/>
    <col min="11009" max="11009" width="30.75" style="73" customWidth="1"/>
    <col min="11010" max="11011" width="12" style="73" customWidth="1"/>
    <col min="11012" max="11013" width="16.375" style="73" customWidth="1"/>
    <col min="11014" max="11264" width="9" style="73"/>
    <col min="11265" max="11265" width="30.75" style="73" customWidth="1"/>
    <col min="11266" max="11267" width="12" style="73" customWidth="1"/>
    <col min="11268" max="11269" width="16.375" style="73" customWidth="1"/>
    <col min="11270" max="11520" width="9" style="73"/>
    <col min="11521" max="11521" width="30.75" style="73" customWidth="1"/>
    <col min="11522" max="11523" width="12" style="73" customWidth="1"/>
    <col min="11524" max="11525" width="16.375" style="73" customWidth="1"/>
    <col min="11526" max="11776" width="9" style="73"/>
    <col min="11777" max="11777" width="30.75" style="73" customWidth="1"/>
    <col min="11778" max="11779" width="12" style="73" customWidth="1"/>
    <col min="11780" max="11781" width="16.375" style="73" customWidth="1"/>
    <col min="11782" max="12032" width="9" style="73"/>
    <col min="12033" max="12033" width="30.75" style="73" customWidth="1"/>
    <col min="12034" max="12035" width="12" style="73" customWidth="1"/>
    <col min="12036" max="12037" width="16.375" style="73" customWidth="1"/>
    <col min="12038" max="12288" width="9" style="73"/>
    <col min="12289" max="12289" width="30.75" style="73" customWidth="1"/>
    <col min="12290" max="12291" width="12" style="73" customWidth="1"/>
    <col min="12292" max="12293" width="16.375" style="73" customWidth="1"/>
    <col min="12294" max="12544" width="9" style="73"/>
    <col min="12545" max="12545" width="30.75" style="73" customWidth="1"/>
    <col min="12546" max="12547" width="12" style="73" customWidth="1"/>
    <col min="12548" max="12549" width="16.375" style="73" customWidth="1"/>
    <col min="12550" max="12800" width="9" style="73"/>
    <col min="12801" max="12801" width="30.75" style="73" customWidth="1"/>
    <col min="12802" max="12803" width="12" style="73" customWidth="1"/>
    <col min="12804" max="12805" width="16.375" style="73" customWidth="1"/>
    <col min="12806" max="13056" width="9" style="73"/>
    <col min="13057" max="13057" width="30.75" style="73" customWidth="1"/>
    <col min="13058" max="13059" width="12" style="73" customWidth="1"/>
    <col min="13060" max="13061" width="16.375" style="73" customWidth="1"/>
    <col min="13062" max="13312" width="9" style="73"/>
    <col min="13313" max="13313" width="30.75" style="73" customWidth="1"/>
    <col min="13314" max="13315" width="12" style="73" customWidth="1"/>
    <col min="13316" max="13317" width="16.375" style="73" customWidth="1"/>
    <col min="13318" max="13568" width="9" style="73"/>
    <col min="13569" max="13569" width="30.75" style="73" customWidth="1"/>
    <col min="13570" max="13571" width="12" style="73" customWidth="1"/>
    <col min="13572" max="13573" width="16.375" style="73" customWidth="1"/>
    <col min="13574" max="13824" width="9" style="73"/>
    <col min="13825" max="13825" width="30.75" style="73" customWidth="1"/>
    <col min="13826" max="13827" width="12" style="73" customWidth="1"/>
    <col min="13828" max="13829" width="16.375" style="73" customWidth="1"/>
    <col min="13830" max="14080" width="9" style="73"/>
    <col min="14081" max="14081" width="30.75" style="73" customWidth="1"/>
    <col min="14082" max="14083" width="12" style="73" customWidth="1"/>
    <col min="14084" max="14085" width="16.375" style="73" customWidth="1"/>
    <col min="14086" max="14336" width="9" style="73"/>
    <col min="14337" max="14337" width="30.75" style="73" customWidth="1"/>
    <col min="14338" max="14339" width="12" style="73" customWidth="1"/>
    <col min="14340" max="14341" width="16.375" style="73" customWidth="1"/>
    <col min="14342" max="14592" width="9" style="73"/>
    <col min="14593" max="14593" width="30.75" style="73" customWidth="1"/>
    <col min="14594" max="14595" width="12" style="73" customWidth="1"/>
    <col min="14596" max="14597" width="16.375" style="73" customWidth="1"/>
    <col min="14598" max="14848" width="9" style="73"/>
    <col min="14849" max="14849" width="30.75" style="73" customWidth="1"/>
    <col min="14850" max="14851" width="12" style="73" customWidth="1"/>
    <col min="14852" max="14853" width="16.375" style="73" customWidth="1"/>
    <col min="14854" max="15104" width="9" style="73"/>
    <col min="15105" max="15105" width="30.75" style="73" customWidth="1"/>
    <col min="15106" max="15107" width="12" style="73" customWidth="1"/>
    <col min="15108" max="15109" width="16.375" style="73" customWidth="1"/>
    <col min="15110" max="15360" width="9" style="73"/>
    <col min="15361" max="15361" width="30.75" style="73" customWidth="1"/>
    <col min="15362" max="15363" width="12" style="73" customWidth="1"/>
    <col min="15364" max="15365" width="16.375" style="73" customWidth="1"/>
    <col min="15366" max="15616" width="9" style="73"/>
    <col min="15617" max="15617" width="30.75" style="73" customWidth="1"/>
    <col min="15618" max="15619" width="12" style="73" customWidth="1"/>
    <col min="15620" max="15621" width="16.375" style="73" customWidth="1"/>
    <col min="15622" max="15872" width="9" style="73"/>
    <col min="15873" max="15873" width="30.75" style="73" customWidth="1"/>
    <col min="15874" max="15875" width="12" style="73" customWidth="1"/>
    <col min="15876" max="15877" width="16.375" style="73" customWidth="1"/>
    <col min="15878" max="16128" width="9" style="73"/>
    <col min="16129" max="16129" width="30.75" style="73" customWidth="1"/>
    <col min="16130" max="16131" width="12" style="73" customWidth="1"/>
    <col min="16132" max="16133" width="16.375" style="73" customWidth="1"/>
    <col min="16134" max="16384" width="9" style="73"/>
  </cols>
  <sheetData>
    <row r="1" spans="1:6">
      <c r="A1" s="267" t="s">
        <v>240</v>
      </c>
      <c r="B1" s="268"/>
      <c r="C1" s="268"/>
      <c r="D1" s="268"/>
      <c r="E1" s="268"/>
      <c r="F1" s="268"/>
    </row>
    <row r="2" spans="1:6">
      <c r="A2" s="267" t="s">
        <v>241</v>
      </c>
      <c r="B2" s="268"/>
      <c r="C2" s="268"/>
      <c r="D2" s="268"/>
      <c r="E2" s="268"/>
      <c r="F2" s="268"/>
    </row>
    <row r="3" spans="1:6">
      <c r="A3" s="267" t="s">
        <v>379</v>
      </c>
      <c r="B3" s="268"/>
      <c r="C3" s="268"/>
      <c r="D3" s="268"/>
      <c r="E3" s="268"/>
      <c r="F3" s="268"/>
    </row>
    <row r="4" spans="1:6">
      <c r="A4" s="178" t="s">
        <v>129</v>
      </c>
      <c r="B4" s="267" t="s">
        <v>130</v>
      </c>
      <c r="C4" s="268"/>
      <c r="D4" s="268"/>
      <c r="E4" s="268"/>
      <c r="F4" s="268"/>
    </row>
    <row r="5" spans="1:6">
      <c r="A5" s="178" t="s">
        <v>377</v>
      </c>
      <c r="B5" s="267" t="s">
        <v>244</v>
      </c>
      <c r="C5" s="268"/>
      <c r="D5" s="268"/>
      <c r="E5" s="268"/>
      <c r="F5" s="268"/>
    </row>
    <row r="6" spans="1:6">
      <c r="A6" s="178" t="s">
        <v>253</v>
      </c>
      <c r="B6" s="179" t="s">
        <v>207</v>
      </c>
    </row>
    <row r="7" spans="1:6">
      <c r="A7" s="180" t="s">
        <v>8</v>
      </c>
      <c r="B7" s="180" t="s">
        <v>135</v>
      </c>
      <c r="C7" s="180" t="s">
        <v>136</v>
      </c>
      <c r="D7" s="180" t="s">
        <v>246</v>
      </c>
      <c r="E7" s="180" t="s">
        <v>247</v>
      </c>
    </row>
    <row r="8" spans="1:6">
      <c r="A8" s="267" t="s">
        <v>248</v>
      </c>
      <c r="B8" s="268"/>
      <c r="C8" s="268"/>
      <c r="D8" s="268"/>
      <c r="E8" s="268"/>
    </row>
    <row r="9" spans="1:6">
      <c r="A9" s="179" t="s">
        <v>139</v>
      </c>
      <c r="B9" s="181">
        <v>0</v>
      </c>
      <c r="C9" s="181">
        <v>0</v>
      </c>
      <c r="D9" s="181">
        <v>0</v>
      </c>
      <c r="E9" s="181">
        <v>0</v>
      </c>
    </row>
    <row r="10" spans="1:6">
      <c r="A10" s="179" t="s">
        <v>140</v>
      </c>
      <c r="B10" s="181">
        <v>0</v>
      </c>
      <c r="C10" s="181">
        <v>0</v>
      </c>
      <c r="D10" s="181">
        <v>0</v>
      </c>
      <c r="E10" s="181">
        <v>0</v>
      </c>
    </row>
    <row r="11" spans="1:6">
      <c r="A11" s="179" t="s">
        <v>141</v>
      </c>
    </row>
    <row r="12" spans="1:6">
      <c r="A12" s="179" t="s">
        <v>142</v>
      </c>
      <c r="B12" s="181">
        <v>0</v>
      </c>
      <c r="C12" s="181">
        <v>0</v>
      </c>
      <c r="D12" s="181">
        <v>0</v>
      </c>
      <c r="E12" s="181">
        <v>0</v>
      </c>
    </row>
    <row r="13" spans="1:6">
      <c r="A13" s="179" t="s">
        <v>143</v>
      </c>
      <c r="B13" s="181">
        <v>0</v>
      </c>
      <c r="C13" s="181">
        <v>0</v>
      </c>
      <c r="D13" s="181">
        <v>0</v>
      </c>
      <c r="E13" s="181">
        <v>0</v>
      </c>
    </row>
    <row r="14" spans="1:6">
      <c r="A14" s="179" t="s">
        <v>144</v>
      </c>
      <c r="B14" s="181">
        <v>0</v>
      </c>
      <c r="C14" s="181">
        <v>0</v>
      </c>
      <c r="D14" s="181">
        <v>0</v>
      </c>
      <c r="E14" s="181">
        <v>0</v>
      </c>
    </row>
    <row r="15" spans="1:6">
      <c r="A15" s="179" t="s">
        <v>145</v>
      </c>
      <c r="B15" s="181">
        <v>0</v>
      </c>
      <c r="C15" s="181">
        <v>0</v>
      </c>
      <c r="D15" s="181">
        <v>0</v>
      </c>
      <c r="E15" s="181">
        <v>0</v>
      </c>
    </row>
    <row r="16" spans="1:6">
      <c r="A16" s="179" t="s">
        <v>208</v>
      </c>
      <c r="B16" s="181">
        <v>15120</v>
      </c>
      <c r="C16" s="181">
        <v>1.66154</v>
      </c>
      <c r="D16" s="181">
        <v>89.09</v>
      </c>
      <c r="E16" s="181">
        <v>88.63</v>
      </c>
    </row>
    <row r="17" spans="1:5">
      <c r="A17" s="179" t="s">
        <v>147</v>
      </c>
      <c r="B17" s="181">
        <v>48.48</v>
      </c>
      <c r="C17" s="181">
        <v>5.3299999999999997E-3</v>
      </c>
      <c r="D17" s="181">
        <v>0.28999999999999998</v>
      </c>
      <c r="E17" s="181">
        <v>0.28000000000000003</v>
      </c>
    </row>
    <row r="18" spans="1:5">
      <c r="A18" s="179" t="s">
        <v>209</v>
      </c>
      <c r="B18" s="181">
        <v>0</v>
      </c>
      <c r="C18" s="181">
        <v>0</v>
      </c>
      <c r="D18" s="181">
        <v>0</v>
      </c>
      <c r="E18" s="181">
        <v>0</v>
      </c>
    </row>
    <row r="19" spans="1:5">
      <c r="A19" s="179" t="s">
        <v>149</v>
      </c>
      <c r="B19" s="181">
        <v>0</v>
      </c>
      <c r="C19" s="181">
        <v>0</v>
      </c>
      <c r="D19" s="181">
        <v>0</v>
      </c>
      <c r="E19" s="181">
        <v>0</v>
      </c>
    </row>
    <row r="20" spans="1:5">
      <c r="A20" s="179" t="s">
        <v>150</v>
      </c>
      <c r="B20" s="181">
        <v>0</v>
      </c>
      <c r="C20" s="181">
        <v>0</v>
      </c>
      <c r="D20" s="181">
        <v>0</v>
      </c>
      <c r="E20" s="181">
        <v>0</v>
      </c>
    </row>
    <row r="21" spans="1:5">
      <c r="A21" s="179" t="s">
        <v>210</v>
      </c>
      <c r="B21" s="181">
        <v>0</v>
      </c>
      <c r="C21" s="181">
        <v>0</v>
      </c>
      <c r="D21" s="181">
        <v>0</v>
      </c>
      <c r="E21" s="181">
        <v>0</v>
      </c>
    </row>
    <row r="22" spans="1:5">
      <c r="A22" s="179" t="s">
        <v>211</v>
      </c>
    </row>
    <row r="23" spans="1:5">
      <c r="A23" s="179" t="s">
        <v>212</v>
      </c>
      <c r="B23" s="181">
        <v>31.26</v>
      </c>
      <c r="C23" s="181">
        <v>3.4299999999999999E-3</v>
      </c>
      <c r="D23" s="181">
        <v>0.18</v>
      </c>
      <c r="E23" s="181">
        <v>0.18</v>
      </c>
    </row>
    <row r="24" spans="1:5">
      <c r="A24" s="179" t="s">
        <v>213</v>
      </c>
      <c r="B24" s="181">
        <v>0</v>
      </c>
      <c r="C24" s="181">
        <v>0</v>
      </c>
      <c r="D24" s="181">
        <v>0</v>
      </c>
      <c r="E24" s="181">
        <v>0</v>
      </c>
    </row>
    <row r="25" spans="1:5">
      <c r="A25" s="179" t="s">
        <v>214</v>
      </c>
      <c r="B25" s="181">
        <v>0</v>
      </c>
      <c r="C25" s="181">
        <v>0</v>
      </c>
      <c r="D25" s="181">
        <v>0</v>
      </c>
      <c r="E25" s="181">
        <v>0</v>
      </c>
    </row>
    <row r="26" spans="1:5">
      <c r="A26" s="179" t="s">
        <v>215</v>
      </c>
      <c r="B26" s="181">
        <v>0</v>
      </c>
      <c r="C26" s="181">
        <v>0</v>
      </c>
      <c r="D26" s="181">
        <v>0</v>
      </c>
      <c r="E26" s="181">
        <v>0</v>
      </c>
    </row>
    <row r="27" spans="1:5">
      <c r="A27" s="178" t="s">
        <v>61</v>
      </c>
      <c r="B27" s="182">
        <v>15199.74</v>
      </c>
      <c r="C27" s="182">
        <v>1.6702999999999999</v>
      </c>
      <c r="D27" s="182">
        <v>89.56</v>
      </c>
      <c r="E27" s="182">
        <v>89.09</v>
      </c>
    </row>
    <row r="28" spans="1:5">
      <c r="A28" s="267" t="s">
        <v>94</v>
      </c>
      <c r="B28" s="268"/>
      <c r="C28" s="268"/>
      <c r="D28" s="268"/>
      <c r="E28" s="268"/>
    </row>
    <row r="29" spans="1:5">
      <c r="A29" s="179" t="s">
        <v>216</v>
      </c>
      <c r="B29" s="181">
        <v>910</v>
      </c>
      <c r="C29" s="181">
        <v>0.1</v>
      </c>
      <c r="D29" s="181">
        <v>5.36</v>
      </c>
      <c r="E29" s="181">
        <v>5.33</v>
      </c>
    </row>
    <row r="30" spans="1:5">
      <c r="A30" s="179" t="s">
        <v>217</v>
      </c>
      <c r="B30" s="181">
        <v>455.99</v>
      </c>
      <c r="C30" s="181">
        <v>5.0110000000000002E-2</v>
      </c>
      <c r="D30" s="181">
        <v>2.69</v>
      </c>
      <c r="E30" s="181">
        <v>2.67</v>
      </c>
    </row>
    <row r="31" spans="1:5">
      <c r="A31" s="179" t="s">
        <v>218</v>
      </c>
      <c r="B31" s="181">
        <v>0</v>
      </c>
      <c r="C31" s="181">
        <v>0</v>
      </c>
      <c r="D31" s="181">
        <v>0</v>
      </c>
      <c r="E31" s="181">
        <v>0</v>
      </c>
    </row>
    <row r="32" spans="1:5">
      <c r="A32" s="179" t="s">
        <v>219</v>
      </c>
      <c r="B32" s="181">
        <v>0</v>
      </c>
      <c r="C32" s="181">
        <v>0</v>
      </c>
      <c r="D32" s="181">
        <v>0</v>
      </c>
      <c r="E32" s="181">
        <v>0</v>
      </c>
    </row>
    <row r="33" spans="1:5">
      <c r="A33" s="179" t="s">
        <v>220</v>
      </c>
      <c r="B33" s="181">
        <v>0</v>
      </c>
      <c r="C33" s="181">
        <v>0</v>
      </c>
      <c r="D33" s="181">
        <v>0</v>
      </c>
      <c r="E33" s="181">
        <v>0</v>
      </c>
    </row>
    <row r="34" spans="1:5">
      <c r="A34" s="179" t="s">
        <v>221</v>
      </c>
      <c r="B34" s="181">
        <v>0</v>
      </c>
      <c r="C34" s="181">
        <v>0</v>
      </c>
      <c r="D34" s="181">
        <v>0</v>
      </c>
      <c r="E34" s="181">
        <v>0</v>
      </c>
    </row>
    <row r="35" spans="1:5">
      <c r="A35" s="179" t="s">
        <v>222</v>
      </c>
      <c r="B35" s="181">
        <v>0</v>
      </c>
      <c r="C35" s="181">
        <v>0</v>
      </c>
      <c r="D35" s="181">
        <v>0</v>
      </c>
      <c r="E35" s="181">
        <v>0</v>
      </c>
    </row>
    <row r="36" spans="1:5">
      <c r="A36" s="179" t="s">
        <v>223</v>
      </c>
      <c r="B36" s="181">
        <v>0</v>
      </c>
      <c r="C36" s="181">
        <v>0</v>
      </c>
      <c r="D36" s="181">
        <v>0</v>
      </c>
      <c r="E36" s="181">
        <v>0</v>
      </c>
    </row>
    <row r="37" spans="1:5">
      <c r="A37" s="179" t="s">
        <v>361</v>
      </c>
      <c r="B37" s="181">
        <v>0</v>
      </c>
      <c r="C37" s="181">
        <v>0</v>
      </c>
      <c r="D37" s="181">
        <v>0</v>
      </c>
      <c r="E37" s="181">
        <v>0</v>
      </c>
    </row>
    <row r="38" spans="1:5">
      <c r="A38" s="179" t="s">
        <v>174</v>
      </c>
      <c r="B38" s="181">
        <v>131.04</v>
      </c>
      <c r="C38" s="181">
        <v>1.44E-2</v>
      </c>
      <c r="D38" s="181">
        <v>0.77</v>
      </c>
      <c r="E38" s="181">
        <v>0.77</v>
      </c>
    </row>
    <row r="39" spans="1:5">
      <c r="A39" s="178" t="s">
        <v>108</v>
      </c>
      <c r="B39" s="182">
        <v>1497.03</v>
      </c>
      <c r="C39" s="182">
        <v>0.16450999999999999</v>
      </c>
      <c r="D39" s="182">
        <v>8.82</v>
      </c>
      <c r="E39" s="182">
        <v>8.77</v>
      </c>
    </row>
    <row r="40" spans="1:5">
      <c r="A40" s="267" t="s">
        <v>28</v>
      </c>
      <c r="B40" s="268"/>
      <c r="C40" s="268"/>
      <c r="D40" s="268"/>
      <c r="E40" s="268"/>
    </row>
    <row r="41" spans="1:5">
      <c r="A41" s="179" t="s">
        <v>225</v>
      </c>
      <c r="B41" s="181">
        <v>274.81</v>
      </c>
      <c r="C41" s="181">
        <v>3.0200000000000001E-2</v>
      </c>
      <c r="D41" s="181">
        <v>1.62</v>
      </c>
      <c r="E41" s="181">
        <v>1.61</v>
      </c>
    </row>
    <row r="42" spans="1:5">
      <c r="A42" s="178" t="s">
        <v>177</v>
      </c>
      <c r="B42" s="182">
        <v>274.81</v>
      </c>
      <c r="C42" s="182">
        <v>3.0200000000000001E-2</v>
      </c>
      <c r="D42" s="182">
        <v>1.62</v>
      </c>
      <c r="E42" s="182">
        <v>1.61</v>
      </c>
    </row>
    <row r="43" spans="1:5">
      <c r="A43" s="178" t="s">
        <v>178</v>
      </c>
      <c r="B43" s="182">
        <v>16971.580000000002</v>
      </c>
      <c r="C43" s="182">
        <v>1.8650100000000001</v>
      </c>
      <c r="D43" s="182">
        <v>100</v>
      </c>
      <c r="E43" s="182">
        <v>99.47</v>
      </c>
    </row>
    <row r="44" spans="1:5">
      <c r="A44" s="267" t="s">
        <v>179</v>
      </c>
      <c r="B44" s="268"/>
      <c r="C44" s="268"/>
      <c r="D44" s="268"/>
      <c r="E44" s="268"/>
    </row>
    <row r="45" spans="1:5">
      <c r="A45" s="179" t="s">
        <v>226</v>
      </c>
      <c r="B45" s="181">
        <v>0</v>
      </c>
      <c r="C45" s="181">
        <v>0</v>
      </c>
      <c r="D45" s="181">
        <v>0</v>
      </c>
      <c r="E45" s="181">
        <v>0</v>
      </c>
    </row>
    <row r="46" spans="1:5">
      <c r="A46" s="179" t="s">
        <v>227</v>
      </c>
      <c r="B46" s="181">
        <v>0</v>
      </c>
      <c r="C46" s="181">
        <v>0</v>
      </c>
      <c r="D46" s="181">
        <v>0</v>
      </c>
      <c r="E46" s="181">
        <v>0</v>
      </c>
    </row>
    <row r="47" spans="1:5">
      <c r="A47" s="179" t="s">
        <v>228</v>
      </c>
      <c r="B47" s="181">
        <v>0</v>
      </c>
      <c r="C47" s="181">
        <v>0</v>
      </c>
      <c r="D47" s="181">
        <v>0</v>
      </c>
      <c r="E47" s="181">
        <v>0</v>
      </c>
    </row>
    <row r="48" spans="1:5">
      <c r="A48" s="178" t="s">
        <v>114</v>
      </c>
      <c r="B48" s="182">
        <v>0</v>
      </c>
      <c r="C48" s="182">
        <v>0</v>
      </c>
      <c r="D48" s="182">
        <v>0</v>
      </c>
      <c r="E48" s="182">
        <v>0</v>
      </c>
    </row>
    <row r="49" spans="1:5">
      <c r="A49" s="267" t="s">
        <v>183</v>
      </c>
      <c r="B49" s="268"/>
      <c r="C49" s="268"/>
      <c r="D49" s="268"/>
      <c r="E49" s="268"/>
    </row>
    <row r="50" spans="1:5" ht="22.5">
      <c r="A50" s="179" t="s">
        <v>229</v>
      </c>
      <c r="B50" s="181">
        <v>0</v>
      </c>
      <c r="C50" s="181">
        <v>0</v>
      </c>
      <c r="D50" s="181">
        <v>0</v>
      </c>
      <c r="E50" s="181">
        <v>0</v>
      </c>
    </row>
    <row r="51" spans="1:5">
      <c r="A51" s="179" t="s">
        <v>230</v>
      </c>
      <c r="B51" s="181">
        <v>22.1</v>
      </c>
      <c r="C51" s="181">
        <v>2.4299999999999999E-3</v>
      </c>
      <c r="D51" s="181">
        <v>0.13</v>
      </c>
      <c r="E51" s="181">
        <v>0.13</v>
      </c>
    </row>
    <row r="52" spans="1:5">
      <c r="A52" s="179" t="s">
        <v>231</v>
      </c>
      <c r="B52" s="181">
        <v>0</v>
      </c>
      <c r="C52" s="181">
        <v>0</v>
      </c>
      <c r="D52" s="181">
        <v>0</v>
      </c>
      <c r="E52" s="181">
        <v>0</v>
      </c>
    </row>
    <row r="53" spans="1:5">
      <c r="A53" s="179" t="s">
        <v>232</v>
      </c>
      <c r="B53" s="181">
        <v>0</v>
      </c>
      <c r="C53" s="181">
        <v>0</v>
      </c>
      <c r="D53" s="181">
        <v>0</v>
      </c>
      <c r="E53" s="181">
        <v>0</v>
      </c>
    </row>
    <row r="54" spans="1:5">
      <c r="A54" s="178" t="s">
        <v>118</v>
      </c>
      <c r="B54" s="182">
        <v>22.1</v>
      </c>
      <c r="C54" s="182">
        <v>2.4299999999999999E-3</v>
      </c>
      <c r="D54" s="182">
        <v>0.13</v>
      </c>
      <c r="E54" s="182">
        <v>0.13</v>
      </c>
    </row>
    <row r="55" spans="1:5">
      <c r="A55" s="178" t="s">
        <v>187</v>
      </c>
      <c r="B55" s="182">
        <v>22.1</v>
      </c>
      <c r="C55" s="182">
        <v>2.4299999999999999E-3</v>
      </c>
      <c r="D55" s="182">
        <v>0.13</v>
      </c>
      <c r="E55" s="182">
        <v>0.13</v>
      </c>
    </row>
    <row r="56" spans="1:5">
      <c r="A56" s="178" t="s">
        <v>188</v>
      </c>
      <c r="B56" s="182">
        <v>16993.68</v>
      </c>
      <c r="C56" s="182">
        <v>1.86744</v>
      </c>
      <c r="D56" s="182">
        <v>100.13</v>
      </c>
      <c r="E56" s="182">
        <v>99.6</v>
      </c>
    </row>
    <row r="57" spans="1:5">
      <c r="A57" s="267" t="s">
        <v>45</v>
      </c>
      <c r="B57" s="268"/>
      <c r="C57" s="268"/>
      <c r="D57" s="268"/>
      <c r="E57" s="268"/>
    </row>
    <row r="58" spans="1:5">
      <c r="A58" s="179" t="s">
        <v>189</v>
      </c>
      <c r="B58" s="181">
        <v>0</v>
      </c>
      <c r="C58" s="181">
        <v>0</v>
      </c>
      <c r="D58" s="181">
        <v>0</v>
      </c>
      <c r="E58" s="181">
        <v>0</v>
      </c>
    </row>
    <row r="59" spans="1:5">
      <c r="A59" s="179" t="s">
        <v>190</v>
      </c>
      <c r="B59" s="181">
        <v>65.88</v>
      </c>
      <c r="C59" s="181">
        <v>7.2399999999999999E-3</v>
      </c>
      <c r="D59" s="181">
        <v>0.39</v>
      </c>
      <c r="E59" s="181">
        <v>0.39</v>
      </c>
    </row>
    <row r="60" spans="1:5">
      <c r="A60" s="178" t="s">
        <v>249</v>
      </c>
      <c r="B60" s="182">
        <v>65.88</v>
      </c>
      <c r="C60" s="182">
        <v>7.2399999999999999E-3</v>
      </c>
      <c r="D60" s="182">
        <v>0.39</v>
      </c>
      <c r="E60" s="182">
        <v>0.39</v>
      </c>
    </row>
    <row r="61" spans="1:5">
      <c r="A61" s="178" t="s">
        <v>193</v>
      </c>
      <c r="B61" s="182">
        <v>17059.560000000001</v>
      </c>
      <c r="C61" s="182">
        <v>1.8746799999999999</v>
      </c>
      <c r="D61" s="182">
        <v>100.52</v>
      </c>
      <c r="E61" s="182">
        <v>99.99</v>
      </c>
    </row>
    <row r="63" spans="1:5">
      <c r="A63" s="267" t="s">
        <v>378</v>
      </c>
      <c r="B63" s="268"/>
      <c r="C63" s="268"/>
      <c r="D63" s="268"/>
      <c r="E63" s="268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282" customWidth="1"/>
    <col min="2" max="3" width="12" style="282" customWidth="1"/>
    <col min="4" max="5" width="16.375" style="282" customWidth="1"/>
    <col min="6" max="256" width="9" style="282"/>
    <col min="257" max="257" width="30.75" style="282" customWidth="1"/>
    <col min="258" max="259" width="12" style="282" customWidth="1"/>
    <col min="260" max="261" width="16.375" style="282" customWidth="1"/>
    <col min="262" max="512" width="9" style="282"/>
    <col min="513" max="513" width="30.75" style="282" customWidth="1"/>
    <col min="514" max="515" width="12" style="282" customWidth="1"/>
    <col min="516" max="517" width="16.375" style="282" customWidth="1"/>
    <col min="518" max="768" width="9" style="282"/>
    <col min="769" max="769" width="30.75" style="282" customWidth="1"/>
    <col min="770" max="771" width="12" style="282" customWidth="1"/>
    <col min="772" max="773" width="16.375" style="282" customWidth="1"/>
    <col min="774" max="1024" width="9" style="282"/>
    <col min="1025" max="1025" width="30.75" style="282" customWidth="1"/>
    <col min="1026" max="1027" width="12" style="282" customWidth="1"/>
    <col min="1028" max="1029" width="16.375" style="282" customWidth="1"/>
    <col min="1030" max="1280" width="9" style="282"/>
    <col min="1281" max="1281" width="30.75" style="282" customWidth="1"/>
    <col min="1282" max="1283" width="12" style="282" customWidth="1"/>
    <col min="1284" max="1285" width="16.375" style="282" customWidth="1"/>
    <col min="1286" max="1536" width="9" style="282"/>
    <col min="1537" max="1537" width="30.75" style="282" customWidth="1"/>
    <col min="1538" max="1539" width="12" style="282" customWidth="1"/>
    <col min="1540" max="1541" width="16.375" style="282" customWidth="1"/>
    <col min="1542" max="1792" width="9" style="282"/>
    <col min="1793" max="1793" width="30.75" style="282" customWidth="1"/>
    <col min="1794" max="1795" width="12" style="282" customWidth="1"/>
    <col min="1796" max="1797" width="16.375" style="282" customWidth="1"/>
    <col min="1798" max="2048" width="9" style="282"/>
    <col min="2049" max="2049" width="30.75" style="282" customWidth="1"/>
    <col min="2050" max="2051" width="12" style="282" customWidth="1"/>
    <col min="2052" max="2053" width="16.375" style="282" customWidth="1"/>
    <col min="2054" max="2304" width="9" style="282"/>
    <col min="2305" max="2305" width="30.75" style="282" customWidth="1"/>
    <col min="2306" max="2307" width="12" style="282" customWidth="1"/>
    <col min="2308" max="2309" width="16.375" style="282" customWidth="1"/>
    <col min="2310" max="2560" width="9" style="282"/>
    <col min="2561" max="2561" width="30.75" style="282" customWidth="1"/>
    <col min="2562" max="2563" width="12" style="282" customWidth="1"/>
    <col min="2564" max="2565" width="16.375" style="282" customWidth="1"/>
    <col min="2566" max="2816" width="9" style="282"/>
    <col min="2817" max="2817" width="30.75" style="282" customWidth="1"/>
    <col min="2818" max="2819" width="12" style="282" customWidth="1"/>
    <col min="2820" max="2821" width="16.375" style="282" customWidth="1"/>
    <col min="2822" max="3072" width="9" style="282"/>
    <col min="3073" max="3073" width="30.75" style="282" customWidth="1"/>
    <col min="3074" max="3075" width="12" style="282" customWidth="1"/>
    <col min="3076" max="3077" width="16.375" style="282" customWidth="1"/>
    <col min="3078" max="3328" width="9" style="282"/>
    <col min="3329" max="3329" width="30.75" style="282" customWidth="1"/>
    <col min="3330" max="3331" width="12" style="282" customWidth="1"/>
    <col min="3332" max="3333" width="16.375" style="282" customWidth="1"/>
    <col min="3334" max="3584" width="9" style="282"/>
    <col min="3585" max="3585" width="30.75" style="282" customWidth="1"/>
    <col min="3586" max="3587" width="12" style="282" customWidth="1"/>
    <col min="3588" max="3589" width="16.375" style="282" customWidth="1"/>
    <col min="3590" max="3840" width="9" style="282"/>
    <col min="3841" max="3841" width="30.75" style="282" customWidth="1"/>
    <col min="3842" max="3843" width="12" style="282" customWidth="1"/>
    <col min="3844" max="3845" width="16.375" style="282" customWidth="1"/>
    <col min="3846" max="4096" width="9" style="282"/>
    <col min="4097" max="4097" width="30.75" style="282" customWidth="1"/>
    <col min="4098" max="4099" width="12" style="282" customWidth="1"/>
    <col min="4100" max="4101" width="16.375" style="282" customWidth="1"/>
    <col min="4102" max="4352" width="9" style="282"/>
    <col min="4353" max="4353" width="30.75" style="282" customWidth="1"/>
    <col min="4354" max="4355" width="12" style="282" customWidth="1"/>
    <col min="4356" max="4357" width="16.375" style="282" customWidth="1"/>
    <col min="4358" max="4608" width="9" style="282"/>
    <col min="4609" max="4609" width="30.75" style="282" customWidth="1"/>
    <col min="4610" max="4611" width="12" style="282" customWidth="1"/>
    <col min="4612" max="4613" width="16.375" style="282" customWidth="1"/>
    <col min="4614" max="4864" width="9" style="282"/>
    <col min="4865" max="4865" width="30.75" style="282" customWidth="1"/>
    <col min="4866" max="4867" width="12" style="282" customWidth="1"/>
    <col min="4868" max="4869" width="16.375" style="282" customWidth="1"/>
    <col min="4870" max="5120" width="9" style="282"/>
    <col min="5121" max="5121" width="30.75" style="282" customWidth="1"/>
    <col min="5122" max="5123" width="12" style="282" customWidth="1"/>
    <col min="5124" max="5125" width="16.375" style="282" customWidth="1"/>
    <col min="5126" max="5376" width="9" style="282"/>
    <col min="5377" max="5377" width="30.75" style="282" customWidth="1"/>
    <col min="5378" max="5379" width="12" style="282" customWidth="1"/>
    <col min="5380" max="5381" width="16.375" style="282" customWidth="1"/>
    <col min="5382" max="5632" width="9" style="282"/>
    <col min="5633" max="5633" width="30.75" style="282" customWidth="1"/>
    <col min="5634" max="5635" width="12" style="282" customWidth="1"/>
    <col min="5636" max="5637" width="16.375" style="282" customWidth="1"/>
    <col min="5638" max="5888" width="9" style="282"/>
    <col min="5889" max="5889" width="30.75" style="282" customWidth="1"/>
    <col min="5890" max="5891" width="12" style="282" customWidth="1"/>
    <col min="5892" max="5893" width="16.375" style="282" customWidth="1"/>
    <col min="5894" max="6144" width="9" style="282"/>
    <col min="6145" max="6145" width="30.75" style="282" customWidth="1"/>
    <col min="6146" max="6147" width="12" style="282" customWidth="1"/>
    <col min="6148" max="6149" width="16.375" style="282" customWidth="1"/>
    <col min="6150" max="6400" width="9" style="282"/>
    <col min="6401" max="6401" width="30.75" style="282" customWidth="1"/>
    <col min="6402" max="6403" width="12" style="282" customWidth="1"/>
    <col min="6404" max="6405" width="16.375" style="282" customWidth="1"/>
    <col min="6406" max="6656" width="9" style="282"/>
    <col min="6657" max="6657" width="30.75" style="282" customWidth="1"/>
    <col min="6658" max="6659" width="12" style="282" customWidth="1"/>
    <col min="6660" max="6661" width="16.375" style="282" customWidth="1"/>
    <col min="6662" max="6912" width="9" style="282"/>
    <col min="6913" max="6913" width="30.75" style="282" customWidth="1"/>
    <col min="6914" max="6915" width="12" style="282" customWidth="1"/>
    <col min="6916" max="6917" width="16.375" style="282" customWidth="1"/>
    <col min="6918" max="7168" width="9" style="282"/>
    <col min="7169" max="7169" width="30.75" style="282" customWidth="1"/>
    <col min="7170" max="7171" width="12" style="282" customWidth="1"/>
    <col min="7172" max="7173" width="16.375" style="282" customWidth="1"/>
    <col min="7174" max="7424" width="9" style="282"/>
    <col min="7425" max="7425" width="30.75" style="282" customWidth="1"/>
    <col min="7426" max="7427" width="12" style="282" customWidth="1"/>
    <col min="7428" max="7429" width="16.375" style="282" customWidth="1"/>
    <col min="7430" max="7680" width="9" style="282"/>
    <col min="7681" max="7681" width="30.75" style="282" customWidth="1"/>
    <col min="7682" max="7683" width="12" style="282" customWidth="1"/>
    <col min="7684" max="7685" width="16.375" style="282" customWidth="1"/>
    <col min="7686" max="7936" width="9" style="282"/>
    <col min="7937" max="7937" width="30.75" style="282" customWidth="1"/>
    <col min="7938" max="7939" width="12" style="282" customWidth="1"/>
    <col min="7940" max="7941" width="16.375" style="282" customWidth="1"/>
    <col min="7942" max="8192" width="9" style="282"/>
    <col min="8193" max="8193" width="30.75" style="282" customWidth="1"/>
    <col min="8194" max="8195" width="12" style="282" customWidth="1"/>
    <col min="8196" max="8197" width="16.375" style="282" customWidth="1"/>
    <col min="8198" max="8448" width="9" style="282"/>
    <col min="8449" max="8449" width="30.75" style="282" customWidth="1"/>
    <col min="8450" max="8451" width="12" style="282" customWidth="1"/>
    <col min="8452" max="8453" width="16.375" style="282" customWidth="1"/>
    <col min="8454" max="8704" width="9" style="282"/>
    <col min="8705" max="8705" width="30.75" style="282" customWidth="1"/>
    <col min="8706" max="8707" width="12" style="282" customWidth="1"/>
    <col min="8708" max="8709" width="16.375" style="282" customWidth="1"/>
    <col min="8710" max="8960" width="9" style="282"/>
    <col min="8961" max="8961" width="30.75" style="282" customWidth="1"/>
    <col min="8962" max="8963" width="12" style="282" customWidth="1"/>
    <col min="8964" max="8965" width="16.375" style="282" customWidth="1"/>
    <col min="8966" max="9216" width="9" style="282"/>
    <col min="9217" max="9217" width="30.75" style="282" customWidth="1"/>
    <col min="9218" max="9219" width="12" style="282" customWidth="1"/>
    <col min="9220" max="9221" width="16.375" style="282" customWidth="1"/>
    <col min="9222" max="9472" width="9" style="282"/>
    <col min="9473" max="9473" width="30.75" style="282" customWidth="1"/>
    <col min="9474" max="9475" width="12" style="282" customWidth="1"/>
    <col min="9476" max="9477" width="16.375" style="282" customWidth="1"/>
    <col min="9478" max="9728" width="9" style="282"/>
    <col min="9729" max="9729" width="30.75" style="282" customWidth="1"/>
    <col min="9730" max="9731" width="12" style="282" customWidth="1"/>
    <col min="9732" max="9733" width="16.375" style="282" customWidth="1"/>
    <col min="9734" max="9984" width="9" style="282"/>
    <col min="9985" max="9985" width="30.75" style="282" customWidth="1"/>
    <col min="9986" max="9987" width="12" style="282" customWidth="1"/>
    <col min="9988" max="9989" width="16.375" style="282" customWidth="1"/>
    <col min="9990" max="10240" width="9" style="282"/>
    <col min="10241" max="10241" width="30.75" style="282" customWidth="1"/>
    <col min="10242" max="10243" width="12" style="282" customWidth="1"/>
    <col min="10244" max="10245" width="16.375" style="282" customWidth="1"/>
    <col min="10246" max="10496" width="9" style="282"/>
    <col min="10497" max="10497" width="30.75" style="282" customWidth="1"/>
    <col min="10498" max="10499" width="12" style="282" customWidth="1"/>
    <col min="10500" max="10501" width="16.375" style="282" customWidth="1"/>
    <col min="10502" max="10752" width="9" style="282"/>
    <col min="10753" max="10753" width="30.75" style="282" customWidth="1"/>
    <col min="10754" max="10755" width="12" style="282" customWidth="1"/>
    <col min="10756" max="10757" width="16.375" style="282" customWidth="1"/>
    <col min="10758" max="11008" width="9" style="282"/>
    <col min="11009" max="11009" width="30.75" style="282" customWidth="1"/>
    <col min="11010" max="11011" width="12" style="282" customWidth="1"/>
    <col min="11012" max="11013" width="16.375" style="282" customWidth="1"/>
    <col min="11014" max="11264" width="9" style="282"/>
    <col min="11265" max="11265" width="30.75" style="282" customWidth="1"/>
    <col min="11266" max="11267" width="12" style="282" customWidth="1"/>
    <col min="11268" max="11269" width="16.375" style="282" customWidth="1"/>
    <col min="11270" max="11520" width="9" style="282"/>
    <col min="11521" max="11521" width="30.75" style="282" customWidth="1"/>
    <col min="11522" max="11523" width="12" style="282" customWidth="1"/>
    <col min="11524" max="11525" width="16.375" style="282" customWidth="1"/>
    <col min="11526" max="11776" width="9" style="282"/>
    <col min="11777" max="11777" width="30.75" style="282" customWidth="1"/>
    <col min="11778" max="11779" width="12" style="282" customWidth="1"/>
    <col min="11780" max="11781" width="16.375" style="282" customWidth="1"/>
    <col min="11782" max="12032" width="9" style="282"/>
    <col min="12033" max="12033" width="30.75" style="282" customWidth="1"/>
    <col min="12034" max="12035" width="12" style="282" customWidth="1"/>
    <col min="12036" max="12037" width="16.375" style="282" customWidth="1"/>
    <col min="12038" max="12288" width="9" style="282"/>
    <col min="12289" max="12289" width="30.75" style="282" customWidth="1"/>
    <col min="12290" max="12291" width="12" style="282" customWidth="1"/>
    <col min="12292" max="12293" width="16.375" style="282" customWidth="1"/>
    <col min="12294" max="12544" width="9" style="282"/>
    <col min="12545" max="12545" width="30.75" style="282" customWidth="1"/>
    <col min="12546" max="12547" width="12" style="282" customWidth="1"/>
    <col min="12548" max="12549" width="16.375" style="282" customWidth="1"/>
    <col min="12550" max="12800" width="9" style="282"/>
    <col min="12801" max="12801" width="30.75" style="282" customWidth="1"/>
    <col min="12802" max="12803" width="12" style="282" customWidth="1"/>
    <col min="12804" max="12805" width="16.375" style="282" customWidth="1"/>
    <col min="12806" max="13056" width="9" style="282"/>
    <col min="13057" max="13057" width="30.75" style="282" customWidth="1"/>
    <col min="13058" max="13059" width="12" style="282" customWidth="1"/>
    <col min="13060" max="13061" width="16.375" style="282" customWidth="1"/>
    <col min="13062" max="13312" width="9" style="282"/>
    <col min="13313" max="13313" width="30.75" style="282" customWidth="1"/>
    <col min="13314" max="13315" width="12" style="282" customWidth="1"/>
    <col min="13316" max="13317" width="16.375" style="282" customWidth="1"/>
    <col min="13318" max="13568" width="9" style="282"/>
    <col min="13569" max="13569" width="30.75" style="282" customWidth="1"/>
    <col min="13570" max="13571" width="12" style="282" customWidth="1"/>
    <col min="13572" max="13573" width="16.375" style="282" customWidth="1"/>
    <col min="13574" max="13824" width="9" style="282"/>
    <col min="13825" max="13825" width="30.75" style="282" customWidth="1"/>
    <col min="13826" max="13827" width="12" style="282" customWidth="1"/>
    <col min="13828" max="13829" width="16.375" style="282" customWidth="1"/>
    <col min="13830" max="14080" width="9" style="282"/>
    <col min="14081" max="14081" width="30.75" style="282" customWidth="1"/>
    <col min="14082" max="14083" width="12" style="282" customWidth="1"/>
    <col min="14084" max="14085" width="16.375" style="282" customWidth="1"/>
    <col min="14086" max="14336" width="9" style="282"/>
    <col min="14337" max="14337" width="30.75" style="282" customWidth="1"/>
    <col min="14338" max="14339" width="12" style="282" customWidth="1"/>
    <col min="14340" max="14341" width="16.375" style="282" customWidth="1"/>
    <col min="14342" max="14592" width="9" style="282"/>
    <col min="14593" max="14593" width="30.75" style="282" customWidth="1"/>
    <col min="14594" max="14595" width="12" style="282" customWidth="1"/>
    <col min="14596" max="14597" width="16.375" style="282" customWidth="1"/>
    <col min="14598" max="14848" width="9" style="282"/>
    <col min="14849" max="14849" width="30.75" style="282" customWidth="1"/>
    <col min="14850" max="14851" width="12" style="282" customWidth="1"/>
    <col min="14852" max="14853" width="16.375" style="282" customWidth="1"/>
    <col min="14854" max="15104" width="9" style="282"/>
    <col min="15105" max="15105" width="30.75" style="282" customWidth="1"/>
    <col min="15106" max="15107" width="12" style="282" customWidth="1"/>
    <col min="15108" max="15109" width="16.375" style="282" customWidth="1"/>
    <col min="15110" max="15360" width="9" style="282"/>
    <col min="15361" max="15361" width="30.75" style="282" customWidth="1"/>
    <col min="15362" max="15363" width="12" style="282" customWidth="1"/>
    <col min="15364" max="15365" width="16.375" style="282" customWidth="1"/>
    <col min="15366" max="15616" width="9" style="282"/>
    <col min="15617" max="15617" width="30.75" style="282" customWidth="1"/>
    <col min="15618" max="15619" width="12" style="282" customWidth="1"/>
    <col min="15620" max="15621" width="16.375" style="282" customWidth="1"/>
    <col min="15622" max="15872" width="9" style="282"/>
    <col min="15873" max="15873" width="30.75" style="282" customWidth="1"/>
    <col min="15874" max="15875" width="12" style="282" customWidth="1"/>
    <col min="15876" max="15877" width="16.375" style="282" customWidth="1"/>
    <col min="15878" max="16128" width="9" style="282"/>
    <col min="16129" max="16129" width="30.75" style="282" customWidth="1"/>
    <col min="16130" max="16131" width="12" style="282" customWidth="1"/>
    <col min="16132" max="16133" width="16.375" style="282" customWidth="1"/>
    <col min="16134" max="16384" width="9" style="282"/>
  </cols>
  <sheetData>
    <row r="1" spans="1:6">
      <c r="A1" s="280" t="s">
        <v>240</v>
      </c>
      <c r="B1" s="281"/>
      <c r="C1" s="281"/>
      <c r="D1" s="281"/>
      <c r="E1" s="281"/>
      <c r="F1" s="281"/>
    </row>
    <row r="2" spans="1:6">
      <c r="A2" s="280" t="s">
        <v>241</v>
      </c>
      <c r="B2" s="281"/>
      <c r="C2" s="281"/>
      <c r="D2" s="281"/>
      <c r="E2" s="281"/>
      <c r="F2" s="281"/>
    </row>
    <row r="3" spans="1:6">
      <c r="A3" s="280" t="s">
        <v>395</v>
      </c>
      <c r="B3" s="281"/>
      <c r="C3" s="281"/>
      <c r="D3" s="281"/>
      <c r="E3" s="281"/>
      <c r="F3" s="281"/>
    </row>
    <row r="4" spans="1:6">
      <c r="A4" s="283" t="s">
        <v>129</v>
      </c>
      <c r="B4" s="280" t="s">
        <v>130</v>
      </c>
      <c r="C4" s="281"/>
      <c r="D4" s="281"/>
      <c r="E4" s="281"/>
      <c r="F4" s="281"/>
    </row>
    <row r="5" spans="1:6">
      <c r="A5" s="283" t="s">
        <v>389</v>
      </c>
      <c r="B5" s="280" t="s">
        <v>244</v>
      </c>
      <c r="C5" s="281"/>
      <c r="D5" s="281"/>
      <c r="E5" s="281"/>
      <c r="F5" s="281"/>
    </row>
    <row r="6" spans="1:6">
      <c r="A6" s="283" t="s">
        <v>396</v>
      </c>
      <c r="B6" s="284" t="s">
        <v>207</v>
      </c>
    </row>
    <row r="7" spans="1:6">
      <c r="A7" s="285" t="s">
        <v>8</v>
      </c>
      <c r="B7" s="285" t="s">
        <v>135</v>
      </c>
      <c r="C7" s="285" t="s">
        <v>136</v>
      </c>
      <c r="D7" s="285" t="s">
        <v>246</v>
      </c>
      <c r="E7" s="285" t="s">
        <v>247</v>
      </c>
    </row>
    <row r="8" spans="1:6">
      <c r="A8" s="280" t="s">
        <v>248</v>
      </c>
      <c r="B8" s="281"/>
      <c r="C8" s="281"/>
      <c r="D8" s="281"/>
      <c r="E8" s="281"/>
    </row>
    <row r="9" spans="1:6">
      <c r="A9" s="284" t="s">
        <v>139</v>
      </c>
      <c r="B9" s="286">
        <v>0</v>
      </c>
      <c r="C9" s="286">
        <v>0</v>
      </c>
      <c r="D9" s="286">
        <v>0</v>
      </c>
      <c r="E9" s="286">
        <v>0</v>
      </c>
    </row>
    <row r="10" spans="1:6">
      <c r="A10" s="284" t="s">
        <v>140</v>
      </c>
      <c r="B10" s="286">
        <v>0</v>
      </c>
      <c r="C10" s="286">
        <v>0</v>
      </c>
      <c r="D10" s="286">
        <v>0</v>
      </c>
      <c r="E10" s="286">
        <v>0</v>
      </c>
    </row>
    <row r="11" spans="1:6">
      <c r="A11" s="284" t="s">
        <v>141</v>
      </c>
    </row>
    <row r="12" spans="1:6">
      <c r="A12" s="284" t="s">
        <v>142</v>
      </c>
      <c r="B12" s="286">
        <v>0</v>
      </c>
      <c r="C12" s="286">
        <v>0</v>
      </c>
      <c r="D12" s="286">
        <v>0</v>
      </c>
      <c r="E12" s="286">
        <v>0</v>
      </c>
    </row>
    <row r="13" spans="1:6">
      <c r="A13" s="284" t="s">
        <v>143</v>
      </c>
      <c r="B13" s="286">
        <v>0</v>
      </c>
      <c r="C13" s="286">
        <v>0</v>
      </c>
      <c r="D13" s="286">
        <v>0</v>
      </c>
      <c r="E13" s="286">
        <v>0</v>
      </c>
    </row>
    <row r="14" spans="1:6">
      <c r="A14" s="284" t="s">
        <v>144</v>
      </c>
      <c r="B14" s="286">
        <v>0</v>
      </c>
      <c r="C14" s="286">
        <v>0</v>
      </c>
      <c r="D14" s="286">
        <v>0</v>
      </c>
      <c r="E14" s="286">
        <v>0</v>
      </c>
    </row>
    <row r="15" spans="1:6">
      <c r="A15" s="284" t="s">
        <v>145</v>
      </c>
      <c r="B15" s="286">
        <v>0</v>
      </c>
      <c r="C15" s="286">
        <v>0</v>
      </c>
      <c r="D15" s="286">
        <v>0</v>
      </c>
      <c r="E15" s="286">
        <v>0</v>
      </c>
    </row>
    <row r="16" spans="1:6">
      <c r="A16" s="284" t="s">
        <v>208</v>
      </c>
      <c r="B16" s="286">
        <v>12960</v>
      </c>
      <c r="C16" s="286">
        <v>1.44</v>
      </c>
      <c r="D16" s="286">
        <v>81.06</v>
      </c>
      <c r="E16" s="286">
        <v>80.459999999999994</v>
      </c>
    </row>
    <row r="17" spans="1:5">
      <c r="A17" s="284" t="s">
        <v>147</v>
      </c>
      <c r="B17" s="286">
        <v>39.6</v>
      </c>
      <c r="C17" s="286">
        <v>4.4000000000000003E-3</v>
      </c>
      <c r="D17" s="286">
        <v>0.25</v>
      </c>
      <c r="E17" s="286">
        <v>0.25</v>
      </c>
    </row>
    <row r="18" spans="1:5">
      <c r="A18" s="284" t="s">
        <v>209</v>
      </c>
      <c r="B18" s="286">
        <v>0</v>
      </c>
      <c r="C18" s="286">
        <v>0</v>
      </c>
      <c r="D18" s="286">
        <v>0</v>
      </c>
      <c r="E18" s="286">
        <v>0</v>
      </c>
    </row>
    <row r="19" spans="1:5">
      <c r="A19" s="284" t="s">
        <v>149</v>
      </c>
      <c r="B19" s="286">
        <v>0</v>
      </c>
      <c r="C19" s="286">
        <v>0</v>
      </c>
      <c r="D19" s="286">
        <v>0</v>
      </c>
      <c r="E19" s="286">
        <v>0</v>
      </c>
    </row>
    <row r="20" spans="1:5">
      <c r="A20" s="284" t="s">
        <v>150</v>
      </c>
      <c r="B20" s="286">
        <v>0</v>
      </c>
      <c r="C20" s="286">
        <v>0</v>
      </c>
      <c r="D20" s="286">
        <v>0</v>
      </c>
      <c r="E20" s="286">
        <v>0</v>
      </c>
    </row>
    <row r="21" spans="1:5">
      <c r="A21" s="284" t="s">
        <v>210</v>
      </c>
      <c r="B21" s="286">
        <v>0</v>
      </c>
      <c r="C21" s="286">
        <v>0</v>
      </c>
      <c r="D21" s="286">
        <v>0</v>
      </c>
      <c r="E21" s="286">
        <v>0</v>
      </c>
    </row>
    <row r="22" spans="1:5">
      <c r="A22" s="284" t="s">
        <v>211</v>
      </c>
    </row>
    <row r="23" spans="1:5">
      <c r="A23" s="284" t="s">
        <v>212</v>
      </c>
      <c r="B23" s="286">
        <v>997.95</v>
      </c>
      <c r="C23" s="286">
        <v>0.11089</v>
      </c>
      <c r="D23" s="286">
        <v>6.24</v>
      </c>
      <c r="E23" s="286">
        <v>6.2</v>
      </c>
    </row>
    <row r="24" spans="1:5">
      <c r="A24" s="284" t="s">
        <v>213</v>
      </c>
      <c r="B24" s="286">
        <v>0</v>
      </c>
      <c r="C24" s="286">
        <v>0</v>
      </c>
      <c r="D24" s="286">
        <v>0</v>
      </c>
      <c r="E24" s="286">
        <v>0</v>
      </c>
    </row>
    <row r="25" spans="1:5">
      <c r="A25" s="284" t="s">
        <v>214</v>
      </c>
      <c r="B25" s="286">
        <v>1350.15</v>
      </c>
      <c r="C25" s="286">
        <v>0.15001999999999999</v>
      </c>
      <c r="D25" s="286">
        <v>8.44</v>
      </c>
      <c r="E25" s="286">
        <v>8.3800000000000008</v>
      </c>
    </row>
    <row r="26" spans="1:5">
      <c r="A26" s="284" t="s">
        <v>215</v>
      </c>
      <c r="B26" s="286">
        <v>0</v>
      </c>
      <c r="C26" s="286">
        <v>0</v>
      </c>
      <c r="D26" s="286">
        <v>0</v>
      </c>
      <c r="E26" s="286">
        <v>0</v>
      </c>
    </row>
    <row r="27" spans="1:5">
      <c r="A27" s="283" t="s">
        <v>61</v>
      </c>
      <c r="B27" s="287">
        <v>15347.7</v>
      </c>
      <c r="C27" s="287">
        <v>1.7053100000000001</v>
      </c>
      <c r="D27" s="287">
        <v>95.99</v>
      </c>
      <c r="E27" s="287">
        <v>95.29</v>
      </c>
    </row>
    <row r="28" spans="1:5">
      <c r="A28" s="280" t="s">
        <v>94</v>
      </c>
      <c r="B28" s="281"/>
      <c r="C28" s="281"/>
      <c r="D28" s="281"/>
      <c r="E28" s="281"/>
    </row>
    <row r="29" spans="1:5">
      <c r="A29" s="284" t="s">
        <v>216</v>
      </c>
      <c r="B29" s="286">
        <v>0</v>
      </c>
      <c r="C29" s="286">
        <v>0</v>
      </c>
      <c r="D29" s="286">
        <v>0</v>
      </c>
      <c r="E29" s="286">
        <v>0</v>
      </c>
    </row>
    <row r="30" spans="1:5">
      <c r="A30" s="284" t="s">
        <v>217</v>
      </c>
      <c r="B30" s="286">
        <v>460.43</v>
      </c>
      <c r="C30" s="286">
        <v>5.1159999999999997E-2</v>
      </c>
      <c r="D30" s="286">
        <v>2.88</v>
      </c>
      <c r="E30" s="286">
        <v>2.86</v>
      </c>
    </row>
    <row r="31" spans="1:5">
      <c r="A31" s="284" t="s">
        <v>218</v>
      </c>
      <c r="B31" s="286">
        <v>0</v>
      </c>
      <c r="C31" s="286">
        <v>0</v>
      </c>
      <c r="D31" s="286">
        <v>0</v>
      </c>
      <c r="E31" s="286">
        <v>0</v>
      </c>
    </row>
    <row r="32" spans="1:5">
      <c r="A32" s="284" t="s">
        <v>219</v>
      </c>
      <c r="B32" s="286">
        <v>0</v>
      </c>
      <c r="C32" s="286">
        <v>0</v>
      </c>
      <c r="D32" s="286">
        <v>0</v>
      </c>
      <c r="E32" s="286">
        <v>0</v>
      </c>
    </row>
    <row r="33" spans="1:5">
      <c r="A33" s="284" t="s">
        <v>220</v>
      </c>
      <c r="B33" s="286">
        <v>0</v>
      </c>
      <c r="C33" s="286">
        <v>0</v>
      </c>
      <c r="D33" s="286">
        <v>0</v>
      </c>
      <c r="E33" s="286">
        <v>0</v>
      </c>
    </row>
    <row r="34" spans="1:5">
      <c r="A34" s="284" t="s">
        <v>221</v>
      </c>
      <c r="B34" s="286">
        <v>0</v>
      </c>
      <c r="C34" s="286">
        <v>0</v>
      </c>
      <c r="D34" s="286">
        <v>0</v>
      </c>
      <c r="E34" s="286">
        <v>0</v>
      </c>
    </row>
    <row r="35" spans="1:5">
      <c r="A35" s="284" t="s">
        <v>222</v>
      </c>
      <c r="B35" s="286">
        <v>0</v>
      </c>
      <c r="C35" s="286">
        <v>0</v>
      </c>
      <c r="D35" s="286">
        <v>0</v>
      </c>
      <c r="E35" s="286">
        <v>0</v>
      </c>
    </row>
    <row r="36" spans="1:5">
      <c r="A36" s="284" t="s">
        <v>223</v>
      </c>
      <c r="B36" s="286">
        <v>0</v>
      </c>
      <c r="C36" s="286">
        <v>0</v>
      </c>
      <c r="D36" s="286">
        <v>0</v>
      </c>
      <c r="E36" s="286">
        <v>0</v>
      </c>
    </row>
    <row r="37" spans="1:5">
      <c r="A37" s="284" t="s">
        <v>361</v>
      </c>
      <c r="B37" s="286">
        <v>0</v>
      </c>
      <c r="C37" s="286">
        <v>0</v>
      </c>
      <c r="D37" s="286">
        <v>0</v>
      </c>
      <c r="E37" s="286">
        <v>0</v>
      </c>
    </row>
    <row r="38" spans="1:5">
      <c r="A38" s="284" t="s">
        <v>174</v>
      </c>
      <c r="B38" s="286">
        <v>135</v>
      </c>
      <c r="C38" s="286">
        <v>1.4999999999999999E-2</v>
      </c>
      <c r="D38" s="286">
        <v>0.84</v>
      </c>
      <c r="E38" s="286">
        <v>0.84</v>
      </c>
    </row>
    <row r="39" spans="1:5">
      <c r="A39" s="283" t="s">
        <v>108</v>
      </c>
      <c r="B39" s="287">
        <v>595.43000000000006</v>
      </c>
      <c r="C39" s="287">
        <v>6.6159999999999997E-2</v>
      </c>
      <c r="D39" s="287">
        <v>3.72</v>
      </c>
      <c r="E39" s="287">
        <v>3.7</v>
      </c>
    </row>
    <row r="40" spans="1:5">
      <c r="A40" s="280" t="s">
        <v>28</v>
      </c>
      <c r="B40" s="281"/>
      <c r="C40" s="281"/>
      <c r="D40" s="281"/>
      <c r="E40" s="281"/>
    </row>
    <row r="41" spans="1:5">
      <c r="A41" s="284" t="s">
        <v>225</v>
      </c>
      <c r="B41" s="286">
        <v>44.55</v>
      </c>
      <c r="C41" s="286">
        <v>4.9500000000000004E-3</v>
      </c>
      <c r="D41" s="286">
        <v>0.28000000000000003</v>
      </c>
      <c r="E41" s="286">
        <v>0.28000000000000003</v>
      </c>
    </row>
    <row r="42" spans="1:5">
      <c r="A42" s="283" t="s">
        <v>177</v>
      </c>
      <c r="B42" s="287">
        <v>44.55</v>
      </c>
      <c r="C42" s="287">
        <v>4.9500000000000004E-3</v>
      </c>
      <c r="D42" s="287">
        <v>0.28000000000000003</v>
      </c>
      <c r="E42" s="287">
        <v>0.28000000000000003</v>
      </c>
    </row>
    <row r="43" spans="1:5">
      <c r="A43" s="283" t="s">
        <v>178</v>
      </c>
      <c r="B43" s="287">
        <v>15987.68</v>
      </c>
      <c r="C43" s="287">
        <v>1.7764200000000001</v>
      </c>
      <c r="D43" s="287">
        <v>99.99</v>
      </c>
      <c r="E43" s="287">
        <v>99.27</v>
      </c>
    </row>
    <row r="44" spans="1:5">
      <c r="A44" s="280" t="s">
        <v>179</v>
      </c>
      <c r="B44" s="281"/>
      <c r="C44" s="281"/>
      <c r="D44" s="281"/>
      <c r="E44" s="281"/>
    </row>
    <row r="45" spans="1:5">
      <c r="A45" s="284" t="s">
        <v>226</v>
      </c>
      <c r="B45" s="286">
        <v>0</v>
      </c>
      <c r="C45" s="286">
        <v>0</v>
      </c>
      <c r="D45" s="286">
        <v>0</v>
      </c>
      <c r="E45" s="286">
        <v>0</v>
      </c>
    </row>
    <row r="46" spans="1:5">
      <c r="A46" s="284" t="s">
        <v>227</v>
      </c>
      <c r="B46" s="286">
        <v>0</v>
      </c>
      <c r="C46" s="286">
        <v>0</v>
      </c>
      <c r="D46" s="286">
        <v>0</v>
      </c>
      <c r="E46" s="286">
        <v>0</v>
      </c>
    </row>
    <row r="47" spans="1:5">
      <c r="A47" s="284" t="s">
        <v>228</v>
      </c>
      <c r="B47" s="286">
        <v>0</v>
      </c>
      <c r="C47" s="286">
        <v>0</v>
      </c>
      <c r="D47" s="286">
        <v>0</v>
      </c>
      <c r="E47" s="286">
        <v>0</v>
      </c>
    </row>
    <row r="48" spans="1:5">
      <c r="A48" s="283" t="s">
        <v>114</v>
      </c>
      <c r="B48" s="287">
        <v>0</v>
      </c>
      <c r="C48" s="287">
        <v>0</v>
      </c>
      <c r="D48" s="287">
        <v>0</v>
      </c>
      <c r="E48" s="287">
        <v>0</v>
      </c>
    </row>
    <row r="49" spans="1:5">
      <c r="A49" s="280" t="s">
        <v>183</v>
      </c>
      <c r="B49" s="281"/>
      <c r="C49" s="281"/>
      <c r="D49" s="281"/>
      <c r="E49" s="281"/>
    </row>
    <row r="50" spans="1:5" ht="22.5">
      <c r="A50" s="284" t="s">
        <v>229</v>
      </c>
      <c r="B50" s="286">
        <v>0</v>
      </c>
      <c r="C50" s="286">
        <v>0</v>
      </c>
      <c r="D50" s="286">
        <v>0</v>
      </c>
      <c r="E50" s="286">
        <v>0</v>
      </c>
    </row>
    <row r="51" spans="1:5">
      <c r="A51" s="284" t="s">
        <v>230</v>
      </c>
      <c r="B51" s="286">
        <v>18.05</v>
      </c>
      <c r="C51" s="286">
        <v>2.0100000000000001E-3</v>
      </c>
      <c r="D51" s="286">
        <v>0.11</v>
      </c>
      <c r="E51" s="286">
        <v>0.11</v>
      </c>
    </row>
    <row r="52" spans="1:5">
      <c r="A52" s="284" t="s">
        <v>231</v>
      </c>
      <c r="B52" s="286">
        <v>0</v>
      </c>
      <c r="C52" s="286">
        <v>0</v>
      </c>
      <c r="D52" s="286">
        <v>0</v>
      </c>
      <c r="E52" s="286">
        <v>0</v>
      </c>
    </row>
    <row r="53" spans="1:5">
      <c r="A53" s="284" t="s">
        <v>232</v>
      </c>
      <c r="B53" s="286">
        <v>0</v>
      </c>
      <c r="C53" s="286">
        <v>0</v>
      </c>
      <c r="D53" s="286">
        <v>0</v>
      </c>
      <c r="E53" s="286">
        <v>0</v>
      </c>
    </row>
    <row r="54" spans="1:5">
      <c r="A54" s="283" t="s">
        <v>118</v>
      </c>
      <c r="B54" s="287">
        <v>18.05</v>
      </c>
      <c r="C54" s="287">
        <v>2.0100000000000001E-3</v>
      </c>
      <c r="D54" s="287">
        <v>0.11</v>
      </c>
      <c r="E54" s="287">
        <v>0.11</v>
      </c>
    </row>
    <row r="55" spans="1:5">
      <c r="A55" s="283" t="s">
        <v>187</v>
      </c>
      <c r="B55" s="287">
        <v>18.05</v>
      </c>
      <c r="C55" s="287">
        <v>2.0100000000000001E-3</v>
      </c>
      <c r="D55" s="287">
        <v>0.11</v>
      </c>
      <c r="E55" s="287">
        <v>0.11</v>
      </c>
    </row>
    <row r="56" spans="1:5">
      <c r="A56" s="283" t="s">
        <v>188</v>
      </c>
      <c r="B56" s="287">
        <v>16005.73</v>
      </c>
      <c r="C56" s="287">
        <v>1.77843</v>
      </c>
      <c r="D56" s="287">
        <v>100.1</v>
      </c>
      <c r="E56" s="287">
        <v>99.38</v>
      </c>
    </row>
    <row r="57" spans="1:5">
      <c r="A57" s="280" t="s">
        <v>45</v>
      </c>
      <c r="B57" s="281"/>
      <c r="C57" s="281"/>
      <c r="D57" s="281"/>
      <c r="E57" s="281"/>
    </row>
    <row r="58" spans="1:5">
      <c r="A58" s="284" t="s">
        <v>189</v>
      </c>
      <c r="B58" s="286">
        <v>0</v>
      </c>
      <c r="C58" s="286">
        <v>0</v>
      </c>
      <c r="D58" s="286">
        <v>0</v>
      </c>
      <c r="E58" s="286">
        <v>0</v>
      </c>
    </row>
    <row r="59" spans="1:5">
      <c r="A59" s="284" t="s">
        <v>190</v>
      </c>
      <c r="B59" s="286">
        <v>100.68</v>
      </c>
      <c r="C59" s="286">
        <v>1.119E-2</v>
      </c>
      <c r="D59" s="286">
        <v>0.63</v>
      </c>
      <c r="E59" s="286">
        <v>0.63</v>
      </c>
    </row>
    <row r="60" spans="1:5">
      <c r="A60" s="283" t="s">
        <v>249</v>
      </c>
      <c r="B60" s="287">
        <v>100.68</v>
      </c>
      <c r="C60" s="287">
        <v>1.119E-2</v>
      </c>
      <c r="D60" s="287">
        <v>0.63</v>
      </c>
      <c r="E60" s="287">
        <v>0.63</v>
      </c>
    </row>
    <row r="61" spans="1:5">
      <c r="A61" s="283" t="s">
        <v>193</v>
      </c>
      <c r="B61" s="287">
        <v>16106.41</v>
      </c>
      <c r="C61" s="287">
        <v>1.78962</v>
      </c>
      <c r="D61" s="287">
        <v>100.73</v>
      </c>
      <c r="E61" s="287">
        <v>100.01</v>
      </c>
    </row>
    <row r="63" spans="1:5">
      <c r="A63" s="280" t="s">
        <v>50</v>
      </c>
      <c r="B63" s="281"/>
      <c r="C63" s="281"/>
      <c r="D63" s="281"/>
      <c r="E63" s="281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57" customWidth="1"/>
    <col min="2" max="2" width="16.125" style="57" customWidth="1"/>
    <col min="3" max="3" width="0.5" style="57" customWidth="1"/>
    <col min="4" max="4" width="3.375" style="57" customWidth="1"/>
    <col min="5" max="5" width="16" style="57" customWidth="1"/>
    <col min="6" max="7" width="0.875" style="57" customWidth="1"/>
    <col min="8" max="8" width="7.75" style="57" customWidth="1"/>
    <col min="9" max="9" width="9.375" style="57" customWidth="1"/>
    <col min="10" max="10" width="8.5" style="57" customWidth="1"/>
    <col min="11" max="11" width="1.625" style="57" customWidth="1"/>
    <col min="12" max="12" width="3.5" style="57" customWidth="1"/>
    <col min="13" max="13" width="14" style="57" customWidth="1"/>
    <col min="14" max="14" width="4.625" style="57" customWidth="1"/>
    <col min="15" max="15" width="4.375" style="57" customWidth="1"/>
    <col min="16" max="16" width="29.5" style="57" customWidth="1"/>
    <col min="17" max="256" width="8.375" style="57"/>
    <col min="257" max="257" width="4.625" style="57" customWidth="1"/>
    <col min="258" max="258" width="16.125" style="57" customWidth="1"/>
    <col min="259" max="259" width="0.5" style="57" customWidth="1"/>
    <col min="260" max="260" width="3.375" style="57" customWidth="1"/>
    <col min="261" max="261" width="16" style="57" customWidth="1"/>
    <col min="262" max="263" width="0.875" style="57" customWidth="1"/>
    <col min="264" max="264" width="7.75" style="57" customWidth="1"/>
    <col min="265" max="265" width="9.375" style="57" customWidth="1"/>
    <col min="266" max="266" width="8.5" style="57" customWidth="1"/>
    <col min="267" max="267" width="1.625" style="57" customWidth="1"/>
    <col min="268" max="268" width="3.5" style="57" customWidth="1"/>
    <col min="269" max="269" width="14" style="57" customWidth="1"/>
    <col min="270" max="270" width="4.625" style="57" customWidth="1"/>
    <col min="271" max="271" width="4.375" style="57" customWidth="1"/>
    <col min="272" max="272" width="29.5" style="57" customWidth="1"/>
    <col min="273" max="512" width="8.375" style="57"/>
    <col min="513" max="513" width="4.625" style="57" customWidth="1"/>
    <col min="514" max="514" width="16.125" style="57" customWidth="1"/>
    <col min="515" max="515" width="0.5" style="57" customWidth="1"/>
    <col min="516" max="516" width="3.375" style="57" customWidth="1"/>
    <col min="517" max="517" width="16" style="57" customWidth="1"/>
    <col min="518" max="519" width="0.875" style="57" customWidth="1"/>
    <col min="520" max="520" width="7.75" style="57" customWidth="1"/>
    <col min="521" max="521" width="9.375" style="57" customWidth="1"/>
    <col min="522" max="522" width="8.5" style="57" customWidth="1"/>
    <col min="523" max="523" width="1.625" style="57" customWidth="1"/>
    <col min="524" max="524" width="3.5" style="57" customWidth="1"/>
    <col min="525" max="525" width="14" style="57" customWidth="1"/>
    <col min="526" max="526" width="4.625" style="57" customWidth="1"/>
    <col min="527" max="527" width="4.375" style="57" customWidth="1"/>
    <col min="528" max="528" width="29.5" style="57" customWidth="1"/>
    <col min="529" max="768" width="8.375" style="57"/>
    <col min="769" max="769" width="4.625" style="57" customWidth="1"/>
    <col min="770" max="770" width="16.125" style="57" customWidth="1"/>
    <col min="771" max="771" width="0.5" style="57" customWidth="1"/>
    <col min="772" max="772" width="3.375" style="57" customWidth="1"/>
    <col min="773" max="773" width="16" style="57" customWidth="1"/>
    <col min="774" max="775" width="0.875" style="57" customWidth="1"/>
    <col min="776" max="776" width="7.75" style="57" customWidth="1"/>
    <col min="777" max="777" width="9.375" style="57" customWidth="1"/>
    <col min="778" max="778" width="8.5" style="57" customWidth="1"/>
    <col min="779" max="779" width="1.625" style="57" customWidth="1"/>
    <col min="780" max="780" width="3.5" style="57" customWidth="1"/>
    <col min="781" max="781" width="14" style="57" customWidth="1"/>
    <col min="782" max="782" width="4.625" style="57" customWidth="1"/>
    <col min="783" max="783" width="4.375" style="57" customWidth="1"/>
    <col min="784" max="784" width="29.5" style="57" customWidth="1"/>
    <col min="785" max="1024" width="8.375" style="57"/>
    <col min="1025" max="1025" width="4.625" style="57" customWidth="1"/>
    <col min="1026" max="1026" width="16.125" style="57" customWidth="1"/>
    <col min="1027" max="1027" width="0.5" style="57" customWidth="1"/>
    <col min="1028" max="1028" width="3.375" style="57" customWidth="1"/>
    <col min="1029" max="1029" width="16" style="57" customWidth="1"/>
    <col min="1030" max="1031" width="0.875" style="57" customWidth="1"/>
    <col min="1032" max="1032" width="7.75" style="57" customWidth="1"/>
    <col min="1033" max="1033" width="9.375" style="57" customWidth="1"/>
    <col min="1034" max="1034" width="8.5" style="57" customWidth="1"/>
    <col min="1035" max="1035" width="1.625" style="57" customWidth="1"/>
    <col min="1036" max="1036" width="3.5" style="57" customWidth="1"/>
    <col min="1037" max="1037" width="14" style="57" customWidth="1"/>
    <col min="1038" max="1038" width="4.625" style="57" customWidth="1"/>
    <col min="1039" max="1039" width="4.375" style="57" customWidth="1"/>
    <col min="1040" max="1040" width="29.5" style="57" customWidth="1"/>
    <col min="1041" max="1280" width="8.375" style="57"/>
    <col min="1281" max="1281" width="4.625" style="57" customWidth="1"/>
    <col min="1282" max="1282" width="16.125" style="57" customWidth="1"/>
    <col min="1283" max="1283" width="0.5" style="57" customWidth="1"/>
    <col min="1284" max="1284" width="3.375" style="57" customWidth="1"/>
    <col min="1285" max="1285" width="16" style="57" customWidth="1"/>
    <col min="1286" max="1287" width="0.875" style="57" customWidth="1"/>
    <col min="1288" max="1288" width="7.75" style="57" customWidth="1"/>
    <col min="1289" max="1289" width="9.375" style="57" customWidth="1"/>
    <col min="1290" max="1290" width="8.5" style="57" customWidth="1"/>
    <col min="1291" max="1291" width="1.625" style="57" customWidth="1"/>
    <col min="1292" max="1292" width="3.5" style="57" customWidth="1"/>
    <col min="1293" max="1293" width="14" style="57" customWidth="1"/>
    <col min="1294" max="1294" width="4.625" style="57" customWidth="1"/>
    <col min="1295" max="1295" width="4.375" style="57" customWidth="1"/>
    <col min="1296" max="1296" width="29.5" style="57" customWidth="1"/>
    <col min="1297" max="1536" width="8.375" style="57"/>
    <col min="1537" max="1537" width="4.625" style="57" customWidth="1"/>
    <col min="1538" max="1538" width="16.125" style="57" customWidth="1"/>
    <col min="1539" max="1539" width="0.5" style="57" customWidth="1"/>
    <col min="1540" max="1540" width="3.375" style="57" customWidth="1"/>
    <col min="1541" max="1541" width="16" style="57" customWidth="1"/>
    <col min="1542" max="1543" width="0.875" style="57" customWidth="1"/>
    <col min="1544" max="1544" width="7.75" style="57" customWidth="1"/>
    <col min="1545" max="1545" width="9.375" style="57" customWidth="1"/>
    <col min="1546" max="1546" width="8.5" style="57" customWidth="1"/>
    <col min="1547" max="1547" width="1.625" style="57" customWidth="1"/>
    <col min="1548" max="1548" width="3.5" style="57" customWidth="1"/>
    <col min="1549" max="1549" width="14" style="57" customWidth="1"/>
    <col min="1550" max="1550" width="4.625" style="57" customWidth="1"/>
    <col min="1551" max="1551" width="4.375" style="57" customWidth="1"/>
    <col min="1552" max="1552" width="29.5" style="57" customWidth="1"/>
    <col min="1553" max="1792" width="8.375" style="57"/>
    <col min="1793" max="1793" width="4.625" style="57" customWidth="1"/>
    <col min="1794" max="1794" width="16.125" style="57" customWidth="1"/>
    <col min="1795" max="1795" width="0.5" style="57" customWidth="1"/>
    <col min="1796" max="1796" width="3.375" style="57" customWidth="1"/>
    <col min="1797" max="1797" width="16" style="57" customWidth="1"/>
    <col min="1798" max="1799" width="0.875" style="57" customWidth="1"/>
    <col min="1800" max="1800" width="7.75" style="57" customWidth="1"/>
    <col min="1801" max="1801" width="9.375" style="57" customWidth="1"/>
    <col min="1802" max="1802" width="8.5" style="57" customWidth="1"/>
    <col min="1803" max="1803" width="1.625" style="57" customWidth="1"/>
    <col min="1804" max="1804" width="3.5" style="57" customWidth="1"/>
    <col min="1805" max="1805" width="14" style="57" customWidth="1"/>
    <col min="1806" max="1806" width="4.625" style="57" customWidth="1"/>
    <col min="1807" max="1807" width="4.375" style="57" customWidth="1"/>
    <col min="1808" max="1808" width="29.5" style="57" customWidth="1"/>
    <col min="1809" max="2048" width="8.375" style="57"/>
    <col min="2049" max="2049" width="4.625" style="57" customWidth="1"/>
    <col min="2050" max="2050" width="16.125" style="57" customWidth="1"/>
    <col min="2051" max="2051" width="0.5" style="57" customWidth="1"/>
    <col min="2052" max="2052" width="3.375" style="57" customWidth="1"/>
    <col min="2053" max="2053" width="16" style="57" customWidth="1"/>
    <col min="2054" max="2055" width="0.875" style="57" customWidth="1"/>
    <col min="2056" max="2056" width="7.75" style="57" customWidth="1"/>
    <col min="2057" max="2057" width="9.375" style="57" customWidth="1"/>
    <col min="2058" max="2058" width="8.5" style="57" customWidth="1"/>
    <col min="2059" max="2059" width="1.625" style="57" customWidth="1"/>
    <col min="2060" max="2060" width="3.5" style="57" customWidth="1"/>
    <col min="2061" max="2061" width="14" style="57" customWidth="1"/>
    <col min="2062" max="2062" width="4.625" style="57" customWidth="1"/>
    <col min="2063" max="2063" width="4.375" style="57" customWidth="1"/>
    <col min="2064" max="2064" width="29.5" style="57" customWidth="1"/>
    <col min="2065" max="2304" width="8.375" style="57"/>
    <col min="2305" max="2305" width="4.625" style="57" customWidth="1"/>
    <col min="2306" max="2306" width="16.125" style="57" customWidth="1"/>
    <col min="2307" max="2307" width="0.5" style="57" customWidth="1"/>
    <col min="2308" max="2308" width="3.375" style="57" customWidth="1"/>
    <col min="2309" max="2309" width="16" style="57" customWidth="1"/>
    <col min="2310" max="2311" width="0.875" style="57" customWidth="1"/>
    <col min="2312" max="2312" width="7.75" style="57" customWidth="1"/>
    <col min="2313" max="2313" width="9.375" style="57" customWidth="1"/>
    <col min="2314" max="2314" width="8.5" style="57" customWidth="1"/>
    <col min="2315" max="2315" width="1.625" style="57" customWidth="1"/>
    <col min="2316" max="2316" width="3.5" style="57" customWidth="1"/>
    <col min="2317" max="2317" width="14" style="57" customWidth="1"/>
    <col min="2318" max="2318" width="4.625" style="57" customWidth="1"/>
    <col min="2319" max="2319" width="4.375" style="57" customWidth="1"/>
    <col min="2320" max="2320" width="29.5" style="57" customWidth="1"/>
    <col min="2321" max="2560" width="8.375" style="57"/>
    <col min="2561" max="2561" width="4.625" style="57" customWidth="1"/>
    <col min="2562" max="2562" width="16.125" style="57" customWidth="1"/>
    <col min="2563" max="2563" width="0.5" style="57" customWidth="1"/>
    <col min="2564" max="2564" width="3.375" style="57" customWidth="1"/>
    <col min="2565" max="2565" width="16" style="57" customWidth="1"/>
    <col min="2566" max="2567" width="0.875" style="57" customWidth="1"/>
    <col min="2568" max="2568" width="7.75" style="57" customWidth="1"/>
    <col min="2569" max="2569" width="9.375" style="57" customWidth="1"/>
    <col min="2570" max="2570" width="8.5" style="57" customWidth="1"/>
    <col min="2571" max="2571" width="1.625" style="57" customWidth="1"/>
    <col min="2572" max="2572" width="3.5" style="57" customWidth="1"/>
    <col min="2573" max="2573" width="14" style="57" customWidth="1"/>
    <col min="2574" max="2574" width="4.625" style="57" customWidth="1"/>
    <col min="2575" max="2575" width="4.375" style="57" customWidth="1"/>
    <col min="2576" max="2576" width="29.5" style="57" customWidth="1"/>
    <col min="2577" max="2816" width="8.375" style="57"/>
    <col min="2817" max="2817" width="4.625" style="57" customWidth="1"/>
    <col min="2818" max="2818" width="16.125" style="57" customWidth="1"/>
    <col min="2819" max="2819" width="0.5" style="57" customWidth="1"/>
    <col min="2820" max="2820" width="3.375" style="57" customWidth="1"/>
    <col min="2821" max="2821" width="16" style="57" customWidth="1"/>
    <col min="2822" max="2823" width="0.875" style="57" customWidth="1"/>
    <col min="2824" max="2824" width="7.75" style="57" customWidth="1"/>
    <col min="2825" max="2825" width="9.375" style="57" customWidth="1"/>
    <col min="2826" max="2826" width="8.5" style="57" customWidth="1"/>
    <col min="2827" max="2827" width="1.625" style="57" customWidth="1"/>
    <col min="2828" max="2828" width="3.5" style="57" customWidth="1"/>
    <col min="2829" max="2829" width="14" style="57" customWidth="1"/>
    <col min="2830" max="2830" width="4.625" style="57" customWidth="1"/>
    <col min="2831" max="2831" width="4.375" style="57" customWidth="1"/>
    <col min="2832" max="2832" width="29.5" style="57" customWidth="1"/>
    <col min="2833" max="3072" width="8.375" style="57"/>
    <col min="3073" max="3073" width="4.625" style="57" customWidth="1"/>
    <col min="3074" max="3074" width="16.125" style="57" customWidth="1"/>
    <col min="3075" max="3075" width="0.5" style="57" customWidth="1"/>
    <col min="3076" max="3076" width="3.375" style="57" customWidth="1"/>
    <col min="3077" max="3077" width="16" style="57" customWidth="1"/>
    <col min="3078" max="3079" width="0.875" style="57" customWidth="1"/>
    <col min="3080" max="3080" width="7.75" style="57" customWidth="1"/>
    <col min="3081" max="3081" width="9.375" style="57" customWidth="1"/>
    <col min="3082" max="3082" width="8.5" style="57" customWidth="1"/>
    <col min="3083" max="3083" width="1.625" style="57" customWidth="1"/>
    <col min="3084" max="3084" width="3.5" style="57" customWidth="1"/>
    <col min="3085" max="3085" width="14" style="57" customWidth="1"/>
    <col min="3086" max="3086" width="4.625" style="57" customWidth="1"/>
    <col min="3087" max="3087" width="4.375" style="57" customWidth="1"/>
    <col min="3088" max="3088" width="29.5" style="57" customWidth="1"/>
    <col min="3089" max="3328" width="8.375" style="57"/>
    <col min="3329" max="3329" width="4.625" style="57" customWidth="1"/>
    <col min="3330" max="3330" width="16.125" style="57" customWidth="1"/>
    <col min="3331" max="3331" width="0.5" style="57" customWidth="1"/>
    <col min="3332" max="3332" width="3.375" style="57" customWidth="1"/>
    <col min="3333" max="3333" width="16" style="57" customWidth="1"/>
    <col min="3334" max="3335" width="0.875" style="57" customWidth="1"/>
    <col min="3336" max="3336" width="7.75" style="57" customWidth="1"/>
    <col min="3337" max="3337" width="9.375" style="57" customWidth="1"/>
    <col min="3338" max="3338" width="8.5" style="57" customWidth="1"/>
    <col min="3339" max="3339" width="1.625" style="57" customWidth="1"/>
    <col min="3340" max="3340" width="3.5" style="57" customWidth="1"/>
    <col min="3341" max="3341" width="14" style="57" customWidth="1"/>
    <col min="3342" max="3342" width="4.625" style="57" customWidth="1"/>
    <col min="3343" max="3343" width="4.375" style="57" customWidth="1"/>
    <col min="3344" max="3344" width="29.5" style="57" customWidth="1"/>
    <col min="3345" max="3584" width="8.375" style="57"/>
    <col min="3585" max="3585" width="4.625" style="57" customWidth="1"/>
    <col min="3586" max="3586" width="16.125" style="57" customWidth="1"/>
    <col min="3587" max="3587" width="0.5" style="57" customWidth="1"/>
    <col min="3588" max="3588" width="3.375" style="57" customWidth="1"/>
    <col min="3589" max="3589" width="16" style="57" customWidth="1"/>
    <col min="3590" max="3591" width="0.875" style="57" customWidth="1"/>
    <col min="3592" max="3592" width="7.75" style="57" customWidth="1"/>
    <col min="3593" max="3593" width="9.375" style="57" customWidth="1"/>
    <col min="3594" max="3594" width="8.5" style="57" customWidth="1"/>
    <col min="3595" max="3595" width="1.625" style="57" customWidth="1"/>
    <col min="3596" max="3596" width="3.5" style="57" customWidth="1"/>
    <col min="3597" max="3597" width="14" style="57" customWidth="1"/>
    <col min="3598" max="3598" width="4.625" style="57" customWidth="1"/>
    <col min="3599" max="3599" width="4.375" style="57" customWidth="1"/>
    <col min="3600" max="3600" width="29.5" style="57" customWidth="1"/>
    <col min="3601" max="3840" width="8.375" style="57"/>
    <col min="3841" max="3841" width="4.625" style="57" customWidth="1"/>
    <col min="3842" max="3842" width="16.125" style="57" customWidth="1"/>
    <col min="3843" max="3843" width="0.5" style="57" customWidth="1"/>
    <col min="3844" max="3844" width="3.375" style="57" customWidth="1"/>
    <col min="3845" max="3845" width="16" style="57" customWidth="1"/>
    <col min="3846" max="3847" width="0.875" style="57" customWidth="1"/>
    <col min="3848" max="3848" width="7.75" style="57" customWidth="1"/>
    <col min="3849" max="3849" width="9.375" style="57" customWidth="1"/>
    <col min="3850" max="3850" width="8.5" style="57" customWidth="1"/>
    <col min="3851" max="3851" width="1.625" style="57" customWidth="1"/>
    <col min="3852" max="3852" width="3.5" style="57" customWidth="1"/>
    <col min="3853" max="3853" width="14" style="57" customWidth="1"/>
    <col min="3854" max="3854" width="4.625" style="57" customWidth="1"/>
    <col min="3855" max="3855" width="4.375" style="57" customWidth="1"/>
    <col min="3856" max="3856" width="29.5" style="57" customWidth="1"/>
    <col min="3857" max="4096" width="8.375" style="57"/>
    <col min="4097" max="4097" width="4.625" style="57" customWidth="1"/>
    <col min="4098" max="4098" width="16.125" style="57" customWidth="1"/>
    <col min="4099" max="4099" width="0.5" style="57" customWidth="1"/>
    <col min="4100" max="4100" width="3.375" style="57" customWidth="1"/>
    <col min="4101" max="4101" width="16" style="57" customWidth="1"/>
    <col min="4102" max="4103" width="0.875" style="57" customWidth="1"/>
    <col min="4104" max="4104" width="7.75" style="57" customWidth="1"/>
    <col min="4105" max="4105" width="9.375" style="57" customWidth="1"/>
    <col min="4106" max="4106" width="8.5" style="57" customWidth="1"/>
    <col min="4107" max="4107" width="1.625" style="57" customWidth="1"/>
    <col min="4108" max="4108" width="3.5" style="57" customWidth="1"/>
    <col min="4109" max="4109" width="14" style="57" customWidth="1"/>
    <col min="4110" max="4110" width="4.625" style="57" customWidth="1"/>
    <col min="4111" max="4111" width="4.375" style="57" customWidth="1"/>
    <col min="4112" max="4112" width="29.5" style="57" customWidth="1"/>
    <col min="4113" max="4352" width="8.375" style="57"/>
    <col min="4353" max="4353" width="4.625" style="57" customWidth="1"/>
    <col min="4354" max="4354" width="16.125" style="57" customWidth="1"/>
    <col min="4355" max="4355" width="0.5" style="57" customWidth="1"/>
    <col min="4356" max="4356" width="3.375" style="57" customWidth="1"/>
    <col min="4357" max="4357" width="16" style="57" customWidth="1"/>
    <col min="4358" max="4359" width="0.875" style="57" customWidth="1"/>
    <col min="4360" max="4360" width="7.75" style="57" customWidth="1"/>
    <col min="4361" max="4361" width="9.375" style="57" customWidth="1"/>
    <col min="4362" max="4362" width="8.5" style="57" customWidth="1"/>
    <col min="4363" max="4363" width="1.625" style="57" customWidth="1"/>
    <col min="4364" max="4364" width="3.5" style="57" customWidth="1"/>
    <col min="4365" max="4365" width="14" style="57" customWidth="1"/>
    <col min="4366" max="4366" width="4.625" style="57" customWidth="1"/>
    <col min="4367" max="4367" width="4.375" style="57" customWidth="1"/>
    <col min="4368" max="4368" width="29.5" style="57" customWidth="1"/>
    <col min="4369" max="4608" width="8.375" style="57"/>
    <col min="4609" max="4609" width="4.625" style="57" customWidth="1"/>
    <col min="4610" max="4610" width="16.125" style="57" customWidth="1"/>
    <col min="4611" max="4611" width="0.5" style="57" customWidth="1"/>
    <col min="4612" max="4612" width="3.375" style="57" customWidth="1"/>
    <col min="4613" max="4613" width="16" style="57" customWidth="1"/>
    <col min="4614" max="4615" width="0.875" style="57" customWidth="1"/>
    <col min="4616" max="4616" width="7.75" style="57" customWidth="1"/>
    <col min="4617" max="4617" width="9.375" style="57" customWidth="1"/>
    <col min="4618" max="4618" width="8.5" style="57" customWidth="1"/>
    <col min="4619" max="4619" width="1.625" style="57" customWidth="1"/>
    <col min="4620" max="4620" width="3.5" style="57" customWidth="1"/>
    <col min="4621" max="4621" width="14" style="57" customWidth="1"/>
    <col min="4622" max="4622" width="4.625" style="57" customWidth="1"/>
    <col min="4623" max="4623" width="4.375" style="57" customWidth="1"/>
    <col min="4624" max="4624" width="29.5" style="57" customWidth="1"/>
    <col min="4625" max="4864" width="8.375" style="57"/>
    <col min="4865" max="4865" width="4.625" style="57" customWidth="1"/>
    <col min="4866" max="4866" width="16.125" style="57" customWidth="1"/>
    <col min="4867" max="4867" width="0.5" style="57" customWidth="1"/>
    <col min="4868" max="4868" width="3.375" style="57" customWidth="1"/>
    <col min="4869" max="4869" width="16" style="57" customWidth="1"/>
    <col min="4870" max="4871" width="0.875" style="57" customWidth="1"/>
    <col min="4872" max="4872" width="7.75" style="57" customWidth="1"/>
    <col min="4873" max="4873" width="9.375" style="57" customWidth="1"/>
    <col min="4874" max="4874" width="8.5" style="57" customWidth="1"/>
    <col min="4875" max="4875" width="1.625" style="57" customWidth="1"/>
    <col min="4876" max="4876" width="3.5" style="57" customWidth="1"/>
    <col min="4877" max="4877" width="14" style="57" customWidth="1"/>
    <col min="4878" max="4878" width="4.625" style="57" customWidth="1"/>
    <col min="4879" max="4879" width="4.375" style="57" customWidth="1"/>
    <col min="4880" max="4880" width="29.5" style="57" customWidth="1"/>
    <col min="4881" max="5120" width="8.375" style="57"/>
    <col min="5121" max="5121" width="4.625" style="57" customWidth="1"/>
    <col min="5122" max="5122" width="16.125" style="57" customWidth="1"/>
    <col min="5123" max="5123" width="0.5" style="57" customWidth="1"/>
    <col min="5124" max="5124" width="3.375" style="57" customWidth="1"/>
    <col min="5125" max="5125" width="16" style="57" customWidth="1"/>
    <col min="5126" max="5127" width="0.875" style="57" customWidth="1"/>
    <col min="5128" max="5128" width="7.75" style="57" customWidth="1"/>
    <col min="5129" max="5129" width="9.375" style="57" customWidth="1"/>
    <col min="5130" max="5130" width="8.5" style="57" customWidth="1"/>
    <col min="5131" max="5131" width="1.625" style="57" customWidth="1"/>
    <col min="5132" max="5132" width="3.5" style="57" customWidth="1"/>
    <col min="5133" max="5133" width="14" style="57" customWidth="1"/>
    <col min="5134" max="5134" width="4.625" style="57" customWidth="1"/>
    <col min="5135" max="5135" width="4.375" style="57" customWidth="1"/>
    <col min="5136" max="5136" width="29.5" style="57" customWidth="1"/>
    <col min="5137" max="5376" width="8.375" style="57"/>
    <col min="5377" max="5377" width="4.625" style="57" customWidth="1"/>
    <col min="5378" max="5378" width="16.125" style="57" customWidth="1"/>
    <col min="5379" max="5379" width="0.5" style="57" customWidth="1"/>
    <col min="5380" max="5380" width="3.375" style="57" customWidth="1"/>
    <col min="5381" max="5381" width="16" style="57" customWidth="1"/>
    <col min="5382" max="5383" width="0.875" style="57" customWidth="1"/>
    <col min="5384" max="5384" width="7.75" style="57" customWidth="1"/>
    <col min="5385" max="5385" width="9.375" style="57" customWidth="1"/>
    <col min="5386" max="5386" width="8.5" style="57" customWidth="1"/>
    <col min="5387" max="5387" width="1.625" style="57" customWidth="1"/>
    <col min="5388" max="5388" width="3.5" style="57" customWidth="1"/>
    <col min="5389" max="5389" width="14" style="57" customWidth="1"/>
    <col min="5390" max="5390" width="4.625" style="57" customWidth="1"/>
    <col min="5391" max="5391" width="4.375" style="57" customWidth="1"/>
    <col min="5392" max="5392" width="29.5" style="57" customWidth="1"/>
    <col min="5393" max="5632" width="8.375" style="57"/>
    <col min="5633" max="5633" width="4.625" style="57" customWidth="1"/>
    <col min="5634" max="5634" width="16.125" style="57" customWidth="1"/>
    <col min="5635" max="5635" width="0.5" style="57" customWidth="1"/>
    <col min="5636" max="5636" width="3.375" style="57" customWidth="1"/>
    <col min="5637" max="5637" width="16" style="57" customWidth="1"/>
    <col min="5638" max="5639" width="0.875" style="57" customWidth="1"/>
    <col min="5640" max="5640" width="7.75" style="57" customWidth="1"/>
    <col min="5641" max="5641" width="9.375" style="57" customWidth="1"/>
    <col min="5642" max="5642" width="8.5" style="57" customWidth="1"/>
    <col min="5643" max="5643" width="1.625" style="57" customWidth="1"/>
    <col min="5644" max="5644" width="3.5" style="57" customWidth="1"/>
    <col min="5645" max="5645" width="14" style="57" customWidth="1"/>
    <col min="5646" max="5646" width="4.625" style="57" customWidth="1"/>
    <col min="5647" max="5647" width="4.375" style="57" customWidth="1"/>
    <col min="5648" max="5648" width="29.5" style="57" customWidth="1"/>
    <col min="5649" max="5888" width="8.375" style="57"/>
    <col min="5889" max="5889" width="4.625" style="57" customWidth="1"/>
    <col min="5890" max="5890" width="16.125" style="57" customWidth="1"/>
    <col min="5891" max="5891" width="0.5" style="57" customWidth="1"/>
    <col min="5892" max="5892" width="3.375" style="57" customWidth="1"/>
    <col min="5893" max="5893" width="16" style="57" customWidth="1"/>
    <col min="5894" max="5895" width="0.875" style="57" customWidth="1"/>
    <col min="5896" max="5896" width="7.75" style="57" customWidth="1"/>
    <col min="5897" max="5897" width="9.375" style="57" customWidth="1"/>
    <col min="5898" max="5898" width="8.5" style="57" customWidth="1"/>
    <col min="5899" max="5899" width="1.625" style="57" customWidth="1"/>
    <col min="5900" max="5900" width="3.5" style="57" customWidth="1"/>
    <col min="5901" max="5901" width="14" style="57" customWidth="1"/>
    <col min="5902" max="5902" width="4.625" style="57" customWidth="1"/>
    <col min="5903" max="5903" width="4.375" style="57" customWidth="1"/>
    <col min="5904" max="5904" width="29.5" style="57" customWidth="1"/>
    <col min="5905" max="6144" width="8.375" style="57"/>
    <col min="6145" max="6145" width="4.625" style="57" customWidth="1"/>
    <col min="6146" max="6146" width="16.125" style="57" customWidth="1"/>
    <col min="6147" max="6147" width="0.5" style="57" customWidth="1"/>
    <col min="6148" max="6148" width="3.375" style="57" customWidth="1"/>
    <col min="6149" max="6149" width="16" style="57" customWidth="1"/>
    <col min="6150" max="6151" width="0.875" style="57" customWidth="1"/>
    <col min="6152" max="6152" width="7.75" style="57" customWidth="1"/>
    <col min="6153" max="6153" width="9.375" style="57" customWidth="1"/>
    <col min="6154" max="6154" width="8.5" style="57" customWidth="1"/>
    <col min="6155" max="6155" width="1.625" style="57" customWidth="1"/>
    <col min="6156" max="6156" width="3.5" style="57" customWidth="1"/>
    <col min="6157" max="6157" width="14" style="57" customWidth="1"/>
    <col min="6158" max="6158" width="4.625" style="57" customWidth="1"/>
    <col min="6159" max="6159" width="4.375" style="57" customWidth="1"/>
    <col min="6160" max="6160" width="29.5" style="57" customWidth="1"/>
    <col min="6161" max="6400" width="8.375" style="57"/>
    <col min="6401" max="6401" width="4.625" style="57" customWidth="1"/>
    <col min="6402" max="6402" width="16.125" style="57" customWidth="1"/>
    <col min="6403" max="6403" width="0.5" style="57" customWidth="1"/>
    <col min="6404" max="6404" width="3.375" style="57" customWidth="1"/>
    <col min="6405" max="6405" width="16" style="57" customWidth="1"/>
    <col min="6406" max="6407" width="0.875" style="57" customWidth="1"/>
    <col min="6408" max="6408" width="7.75" style="57" customWidth="1"/>
    <col min="6409" max="6409" width="9.375" style="57" customWidth="1"/>
    <col min="6410" max="6410" width="8.5" style="57" customWidth="1"/>
    <col min="6411" max="6411" width="1.625" style="57" customWidth="1"/>
    <col min="6412" max="6412" width="3.5" style="57" customWidth="1"/>
    <col min="6413" max="6413" width="14" style="57" customWidth="1"/>
    <col min="6414" max="6414" width="4.625" style="57" customWidth="1"/>
    <col min="6415" max="6415" width="4.375" style="57" customWidth="1"/>
    <col min="6416" max="6416" width="29.5" style="57" customWidth="1"/>
    <col min="6417" max="6656" width="8.375" style="57"/>
    <col min="6657" max="6657" width="4.625" style="57" customWidth="1"/>
    <col min="6658" max="6658" width="16.125" style="57" customWidth="1"/>
    <col min="6659" max="6659" width="0.5" style="57" customWidth="1"/>
    <col min="6660" max="6660" width="3.375" style="57" customWidth="1"/>
    <col min="6661" max="6661" width="16" style="57" customWidth="1"/>
    <col min="6662" max="6663" width="0.875" style="57" customWidth="1"/>
    <col min="6664" max="6664" width="7.75" style="57" customWidth="1"/>
    <col min="6665" max="6665" width="9.375" style="57" customWidth="1"/>
    <col min="6666" max="6666" width="8.5" style="57" customWidth="1"/>
    <col min="6667" max="6667" width="1.625" style="57" customWidth="1"/>
    <col min="6668" max="6668" width="3.5" style="57" customWidth="1"/>
    <col min="6669" max="6669" width="14" style="57" customWidth="1"/>
    <col min="6670" max="6670" width="4.625" style="57" customWidth="1"/>
    <col min="6671" max="6671" width="4.375" style="57" customWidth="1"/>
    <col min="6672" max="6672" width="29.5" style="57" customWidth="1"/>
    <col min="6673" max="6912" width="8.375" style="57"/>
    <col min="6913" max="6913" width="4.625" style="57" customWidth="1"/>
    <col min="6914" max="6914" width="16.125" style="57" customWidth="1"/>
    <col min="6915" max="6915" width="0.5" style="57" customWidth="1"/>
    <col min="6916" max="6916" width="3.375" style="57" customWidth="1"/>
    <col min="6917" max="6917" width="16" style="57" customWidth="1"/>
    <col min="6918" max="6919" width="0.875" style="57" customWidth="1"/>
    <col min="6920" max="6920" width="7.75" style="57" customWidth="1"/>
    <col min="6921" max="6921" width="9.375" style="57" customWidth="1"/>
    <col min="6922" max="6922" width="8.5" style="57" customWidth="1"/>
    <col min="6923" max="6923" width="1.625" style="57" customWidth="1"/>
    <col min="6924" max="6924" width="3.5" style="57" customWidth="1"/>
    <col min="6925" max="6925" width="14" style="57" customWidth="1"/>
    <col min="6926" max="6926" width="4.625" style="57" customWidth="1"/>
    <col min="6927" max="6927" width="4.375" style="57" customWidth="1"/>
    <col min="6928" max="6928" width="29.5" style="57" customWidth="1"/>
    <col min="6929" max="7168" width="8.375" style="57"/>
    <col min="7169" max="7169" width="4.625" style="57" customWidth="1"/>
    <col min="7170" max="7170" width="16.125" style="57" customWidth="1"/>
    <col min="7171" max="7171" width="0.5" style="57" customWidth="1"/>
    <col min="7172" max="7172" width="3.375" style="57" customWidth="1"/>
    <col min="7173" max="7173" width="16" style="57" customWidth="1"/>
    <col min="7174" max="7175" width="0.875" style="57" customWidth="1"/>
    <col min="7176" max="7176" width="7.75" style="57" customWidth="1"/>
    <col min="7177" max="7177" width="9.375" style="57" customWidth="1"/>
    <col min="7178" max="7178" width="8.5" style="57" customWidth="1"/>
    <col min="7179" max="7179" width="1.625" style="57" customWidth="1"/>
    <col min="7180" max="7180" width="3.5" style="57" customWidth="1"/>
    <col min="7181" max="7181" width="14" style="57" customWidth="1"/>
    <col min="7182" max="7182" width="4.625" style="57" customWidth="1"/>
    <col min="7183" max="7183" width="4.375" style="57" customWidth="1"/>
    <col min="7184" max="7184" width="29.5" style="57" customWidth="1"/>
    <col min="7185" max="7424" width="8.375" style="57"/>
    <col min="7425" max="7425" width="4.625" style="57" customWidth="1"/>
    <col min="7426" max="7426" width="16.125" style="57" customWidth="1"/>
    <col min="7427" max="7427" width="0.5" style="57" customWidth="1"/>
    <col min="7428" max="7428" width="3.375" style="57" customWidth="1"/>
    <col min="7429" max="7429" width="16" style="57" customWidth="1"/>
    <col min="7430" max="7431" width="0.875" style="57" customWidth="1"/>
    <col min="7432" max="7432" width="7.75" style="57" customWidth="1"/>
    <col min="7433" max="7433" width="9.375" style="57" customWidth="1"/>
    <col min="7434" max="7434" width="8.5" style="57" customWidth="1"/>
    <col min="7435" max="7435" width="1.625" style="57" customWidth="1"/>
    <col min="7436" max="7436" width="3.5" style="57" customWidth="1"/>
    <col min="7437" max="7437" width="14" style="57" customWidth="1"/>
    <col min="7438" max="7438" width="4.625" style="57" customWidth="1"/>
    <col min="7439" max="7439" width="4.375" style="57" customWidth="1"/>
    <col min="7440" max="7440" width="29.5" style="57" customWidth="1"/>
    <col min="7441" max="7680" width="8.375" style="57"/>
    <col min="7681" max="7681" width="4.625" style="57" customWidth="1"/>
    <col min="7682" max="7682" width="16.125" style="57" customWidth="1"/>
    <col min="7683" max="7683" width="0.5" style="57" customWidth="1"/>
    <col min="7684" max="7684" width="3.375" style="57" customWidth="1"/>
    <col min="7685" max="7685" width="16" style="57" customWidth="1"/>
    <col min="7686" max="7687" width="0.875" style="57" customWidth="1"/>
    <col min="7688" max="7688" width="7.75" style="57" customWidth="1"/>
    <col min="7689" max="7689" width="9.375" style="57" customWidth="1"/>
    <col min="7690" max="7690" width="8.5" style="57" customWidth="1"/>
    <col min="7691" max="7691" width="1.625" style="57" customWidth="1"/>
    <col min="7692" max="7692" width="3.5" style="57" customWidth="1"/>
    <col min="7693" max="7693" width="14" style="57" customWidth="1"/>
    <col min="7694" max="7694" width="4.625" style="57" customWidth="1"/>
    <col min="7695" max="7695" width="4.375" style="57" customWidth="1"/>
    <col min="7696" max="7696" width="29.5" style="57" customWidth="1"/>
    <col min="7697" max="7936" width="8.375" style="57"/>
    <col min="7937" max="7937" width="4.625" style="57" customWidth="1"/>
    <col min="7938" max="7938" width="16.125" style="57" customWidth="1"/>
    <col min="7939" max="7939" width="0.5" style="57" customWidth="1"/>
    <col min="7940" max="7940" width="3.375" style="57" customWidth="1"/>
    <col min="7941" max="7941" width="16" style="57" customWidth="1"/>
    <col min="7942" max="7943" width="0.875" style="57" customWidth="1"/>
    <col min="7944" max="7944" width="7.75" style="57" customWidth="1"/>
    <col min="7945" max="7945" width="9.375" style="57" customWidth="1"/>
    <col min="7946" max="7946" width="8.5" style="57" customWidth="1"/>
    <col min="7947" max="7947" width="1.625" style="57" customWidth="1"/>
    <col min="7948" max="7948" width="3.5" style="57" customWidth="1"/>
    <col min="7949" max="7949" width="14" style="57" customWidth="1"/>
    <col min="7950" max="7950" width="4.625" style="57" customWidth="1"/>
    <col min="7951" max="7951" width="4.375" style="57" customWidth="1"/>
    <col min="7952" max="7952" width="29.5" style="57" customWidth="1"/>
    <col min="7953" max="8192" width="8.375" style="57"/>
    <col min="8193" max="8193" width="4.625" style="57" customWidth="1"/>
    <col min="8194" max="8194" width="16.125" style="57" customWidth="1"/>
    <col min="8195" max="8195" width="0.5" style="57" customWidth="1"/>
    <col min="8196" max="8196" width="3.375" style="57" customWidth="1"/>
    <col min="8197" max="8197" width="16" style="57" customWidth="1"/>
    <col min="8198" max="8199" width="0.875" style="57" customWidth="1"/>
    <col min="8200" max="8200" width="7.75" style="57" customWidth="1"/>
    <col min="8201" max="8201" width="9.375" style="57" customWidth="1"/>
    <col min="8202" max="8202" width="8.5" style="57" customWidth="1"/>
    <col min="8203" max="8203" width="1.625" style="57" customWidth="1"/>
    <col min="8204" max="8204" width="3.5" style="57" customWidth="1"/>
    <col min="8205" max="8205" width="14" style="57" customWidth="1"/>
    <col min="8206" max="8206" width="4.625" style="57" customWidth="1"/>
    <col min="8207" max="8207" width="4.375" style="57" customWidth="1"/>
    <col min="8208" max="8208" width="29.5" style="57" customWidth="1"/>
    <col min="8209" max="8448" width="8.375" style="57"/>
    <col min="8449" max="8449" width="4.625" style="57" customWidth="1"/>
    <col min="8450" max="8450" width="16.125" style="57" customWidth="1"/>
    <col min="8451" max="8451" width="0.5" style="57" customWidth="1"/>
    <col min="8452" max="8452" width="3.375" style="57" customWidth="1"/>
    <col min="8453" max="8453" width="16" style="57" customWidth="1"/>
    <col min="8454" max="8455" width="0.875" style="57" customWidth="1"/>
    <col min="8456" max="8456" width="7.75" style="57" customWidth="1"/>
    <col min="8457" max="8457" width="9.375" style="57" customWidth="1"/>
    <col min="8458" max="8458" width="8.5" style="57" customWidth="1"/>
    <col min="8459" max="8459" width="1.625" style="57" customWidth="1"/>
    <col min="8460" max="8460" width="3.5" style="57" customWidth="1"/>
    <col min="8461" max="8461" width="14" style="57" customWidth="1"/>
    <col min="8462" max="8462" width="4.625" style="57" customWidth="1"/>
    <col min="8463" max="8463" width="4.375" style="57" customWidth="1"/>
    <col min="8464" max="8464" width="29.5" style="57" customWidth="1"/>
    <col min="8465" max="8704" width="8.375" style="57"/>
    <col min="8705" max="8705" width="4.625" style="57" customWidth="1"/>
    <col min="8706" max="8706" width="16.125" style="57" customWidth="1"/>
    <col min="8707" max="8707" width="0.5" style="57" customWidth="1"/>
    <col min="8708" max="8708" width="3.375" style="57" customWidth="1"/>
    <col min="8709" max="8709" width="16" style="57" customWidth="1"/>
    <col min="8710" max="8711" width="0.875" style="57" customWidth="1"/>
    <col min="8712" max="8712" width="7.75" style="57" customWidth="1"/>
    <col min="8713" max="8713" width="9.375" style="57" customWidth="1"/>
    <col min="8714" max="8714" width="8.5" style="57" customWidth="1"/>
    <col min="8715" max="8715" width="1.625" style="57" customWidth="1"/>
    <col min="8716" max="8716" width="3.5" style="57" customWidth="1"/>
    <col min="8717" max="8717" width="14" style="57" customWidth="1"/>
    <col min="8718" max="8718" width="4.625" style="57" customWidth="1"/>
    <col min="8719" max="8719" width="4.375" style="57" customWidth="1"/>
    <col min="8720" max="8720" width="29.5" style="57" customWidth="1"/>
    <col min="8721" max="8960" width="8.375" style="57"/>
    <col min="8961" max="8961" width="4.625" style="57" customWidth="1"/>
    <col min="8962" max="8962" width="16.125" style="57" customWidth="1"/>
    <col min="8963" max="8963" width="0.5" style="57" customWidth="1"/>
    <col min="8964" max="8964" width="3.375" style="57" customWidth="1"/>
    <col min="8965" max="8965" width="16" style="57" customWidth="1"/>
    <col min="8966" max="8967" width="0.875" style="57" customWidth="1"/>
    <col min="8968" max="8968" width="7.75" style="57" customWidth="1"/>
    <col min="8969" max="8969" width="9.375" style="57" customWidth="1"/>
    <col min="8970" max="8970" width="8.5" style="57" customWidth="1"/>
    <col min="8971" max="8971" width="1.625" style="57" customWidth="1"/>
    <col min="8972" max="8972" width="3.5" style="57" customWidth="1"/>
    <col min="8973" max="8973" width="14" style="57" customWidth="1"/>
    <col min="8974" max="8974" width="4.625" style="57" customWidth="1"/>
    <col min="8975" max="8975" width="4.375" style="57" customWidth="1"/>
    <col min="8976" max="8976" width="29.5" style="57" customWidth="1"/>
    <col min="8977" max="9216" width="8.375" style="57"/>
    <col min="9217" max="9217" width="4.625" style="57" customWidth="1"/>
    <col min="9218" max="9218" width="16.125" style="57" customWidth="1"/>
    <col min="9219" max="9219" width="0.5" style="57" customWidth="1"/>
    <col min="9220" max="9220" width="3.375" style="57" customWidth="1"/>
    <col min="9221" max="9221" width="16" style="57" customWidth="1"/>
    <col min="9222" max="9223" width="0.875" style="57" customWidth="1"/>
    <col min="9224" max="9224" width="7.75" style="57" customWidth="1"/>
    <col min="9225" max="9225" width="9.375" style="57" customWidth="1"/>
    <col min="9226" max="9226" width="8.5" style="57" customWidth="1"/>
    <col min="9227" max="9227" width="1.625" style="57" customWidth="1"/>
    <col min="9228" max="9228" width="3.5" style="57" customWidth="1"/>
    <col min="9229" max="9229" width="14" style="57" customWidth="1"/>
    <col min="9230" max="9230" width="4.625" style="57" customWidth="1"/>
    <col min="9231" max="9231" width="4.375" style="57" customWidth="1"/>
    <col min="9232" max="9232" width="29.5" style="57" customWidth="1"/>
    <col min="9233" max="9472" width="8.375" style="57"/>
    <col min="9473" max="9473" width="4.625" style="57" customWidth="1"/>
    <col min="9474" max="9474" width="16.125" style="57" customWidth="1"/>
    <col min="9475" max="9475" width="0.5" style="57" customWidth="1"/>
    <col min="9476" max="9476" width="3.375" style="57" customWidth="1"/>
    <col min="9477" max="9477" width="16" style="57" customWidth="1"/>
    <col min="9478" max="9479" width="0.875" style="57" customWidth="1"/>
    <col min="9480" max="9480" width="7.75" style="57" customWidth="1"/>
    <col min="9481" max="9481" width="9.375" style="57" customWidth="1"/>
    <col min="9482" max="9482" width="8.5" style="57" customWidth="1"/>
    <col min="9483" max="9483" width="1.625" style="57" customWidth="1"/>
    <col min="9484" max="9484" width="3.5" style="57" customWidth="1"/>
    <col min="9485" max="9485" width="14" style="57" customWidth="1"/>
    <col min="9486" max="9486" width="4.625" style="57" customWidth="1"/>
    <col min="9487" max="9487" width="4.375" style="57" customWidth="1"/>
    <col min="9488" max="9488" width="29.5" style="57" customWidth="1"/>
    <col min="9489" max="9728" width="8.375" style="57"/>
    <col min="9729" max="9729" width="4.625" style="57" customWidth="1"/>
    <col min="9730" max="9730" width="16.125" style="57" customWidth="1"/>
    <col min="9731" max="9731" width="0.5" style="57" customWidth="1"/>
    <col min="9732" max="9732" width="3.375" style="57" customWidth="1"/>
    <col min="9733" max="9733" width="16" style="57" customWidth="1"/>
    <col min="9734" max="9735" width="0.875" style="57" customWidth="1"/>
    <col min="9736" max="9736" width="7.75" style="57" customWidth="1"/>
    <col min="9737" max="9737" width="9.375" style="57" customWidth="1"/>
    <col min="9738" max="9738" width="8.5" style="57" customWidth="1"/>
    <col min="9739" max="9739" width="1.625" style="57" customWidth="1"/>
    <col min="9740" max="9740" width="3.5" style="57" customWidth="1"/>
    <col min="9741" max="9741" width="14" style="57" customWidth="1"/>
    <col min="9742" max="9742" width="4.625" style="57" customWidth="1"/>
    <col min="9743" max="9743" width="4.375" style="57" customWidth="1"/>
    <col min="9744" max="9744" width="29.5" style="57" customWidth="1"/>
    <col min="9745" max="9984" width="8.375" style="57"/>
    <col min="9985" max="9985" width="4.625" style="57" customWidth="1"/>
    <col min="9986" max="9986" width="16.125" style="57" customWidth="1"/>
    <col min="9987" max="9987" width="0.5" style="57" customWidth="1"/>
    <col min="9988" max="9988" width="3.375" style="57" customWidth="1"/>
    <col min="9989" max="9989" width="16" style="57" customWidth="1"/>
    <col min="9990" max="9991" width="0.875" style="57" customWidth="1"/>
    <col min="9992" max="9992" width="7.75" style="57" customWidth="1"/>
    <col min="9993" max="9993" width="9.375" style="57" customWidth="1"/>
    <col min="9994" max="9994" width="8.5" style="57" customWidth="1"/>
    <col min="9995" max="9995" width="1.625" style="57" customWidth="1"/>
    <col min="9996" max="9996" width="3.5" style="57" customWidth="1"/>
    <col min="9997" max="9997" width="14" style="57" customWidth="1"/>
    <col min="9998" max="9998" width="4.625" style="57" customWidth="1"/>
    <col min="9999" max="9999" width="4.375" style="57" customWidth="1"/>
    <col min="10000" max="10000" width="29.5" style="57" customWidth="1"/>
    <col min="10001" max="10240" width="8.375" style="57"/>
    <col min="10241" max="10241" width="4.625" style="57" customWidth="1"/>
    <col min="10242" max="10242" width="16.125" style="57" customWidth="1"/>
    <col min="10243" max="10243" width="0.5" style="57" customWidth="1"/>
    <col min="10244" max="10244" width="3.375" style="57" customWidth="1"/>
    <col min="10245" max="10245" width="16" style="57" customWidth="1"/>
    <col min="10246" max="10247" width="0.875" style="57" customWidth="1"/>
    <col min="10248" max="10248" width="7.75" style="57" customWidth="1"/>
    <col min="10249" max="10249" width="9.375" style="57" customWidth="1"/>
    <col min="10250" max="10250" width="8.5" style="57" customWidth="1"/>
    <col min="10251" max="10251" width="1.625" style="57" customWidth="1"/>
    <col min="10252" max="10252" width="3.5" style="57" customWidth="1"/>
    <col min="10253" max="10253" width="14" style="57" customWidth="1"/>
    <col min="10254" max="10254" width="4.625" style="57" customWidth="1"/>
    <col min="10255" max="10255" width="4.375" style="57" customWidth="1"/>
    <col min="10256" max="10256" width="29.5" style="57" customWidth="1"/>
    <col min="10257" max="10496" width="8.375" style="57"/>
    <col min="10497" max="10497" width="4.625" style="57" customWidth="1"/>
    <col min="10498" max="10498" width="16.125" style="57" customWidth="1"/>
    <col min="10499" max="10499" width="0.5" style="57" customWidth="1"/>
    <col min="10500" max="10500" width="3.375" style="57" customWidth="1"/>
    <col min="10501" max="10501" width="16" style="57" customWidth="1"/>
    <col min="10502" max="10503" width="0.875" style="57" customWidth="1"/>
    <col min="10504" max="10504" width="7.75" style="57" customWidth="1"/>
    <col min="10505" max="10505" width="9.375" style="57" customWidth="1"/>
    <col min="10506" max="10506" width="8.5" style="57" customWidth="1"/>
    <col min="10507" max="10507" width="1.625" style="57" customWidth="1"/>
    <col min="10508" max="10508" width="3.5" style="57" customWidth="1"/>
    <col min="10509" max="10509" width="14" style="57" customWidth="1"/>
    <col min="10510" max="10510" width="4.625" style="57" customWidth="1"/>
    <col min="10511" max="10511" width="4.375" style="57" customWidth="1"/>
    <col min="10512" max="10512" width="29.5" style="57" customWidth="1"/>
    <col min="10513" max="10752" width="8.375" style="57"/>
    <col min="10753" max="10753" width="4.625" style="57" customWidth="1"/>
    <col min="10754" max="10754" width="16.125" style="57" customWidth="1"/>
    <col min="10755" max="10755" width="0.5" style="57" customWidth="1"/>
    <col min="10756" max="10756" width="3.375" style="57" customWidth="1"/>
    <col min="10757" max="10757" width="16" style="57" customWidth="1"/>
    <col min="10758" max="10759" width="0.875" style="57" customWidth="1"/>
    <col min="10760" max="10760" width="7.75" style="57" customWidth="1"/>
    <col min="10761" max="10761" width="9.375" style="57" customWidth="1"/>
    <col min="10762" max="10762" width="8.5" style="57" customWidth="1"/>
    <col min="10763" max="10763" width="1.625" style="57" customWidth="1"/>
    <col min="10764" max="10764" width="3.5" style="57" customWidth="1"/>
    <col min="10765" max="10765" width="14" style="57" customWidth="1"/>
    <col min="10766" max="10766" width="4.625" style="57" customWidth="1"/>
    <col min="10767" max="10767" width="4.375" style="57" customWidth="1"/>
    <col min="10768" max="10768" width="29.5" style="57" customWidth="1"/>
    <col min="10769" max="11008" width="8.375" style="57"/>
    <col min="11009" max="11009" width="4.625" style="57" customWidth="1"/>
    <col min="11010" max="11010" width="16.125" style="57" customWidth="1"/>
    <col min="11011" max="11011" width="0.5" style="57" customWidth="1"/>
    <col min="11012" max="11012" width="3.375" style="57" customWidth="1"/>
    <col min="11013" max="11013" width="16" style="57" customWidth="1"/>
    <col min="11014" max="11015" width="0.875" style="57" customWidth="1"/>
    <col min="11016" max="11016" width="7.75" style="57" customWidth="1"/>
    <col min="11017" max="11017" width="9.375" style="57" customWidth="1"/>
    <col min="11018" max="11018" width="8.5" style="57" customWidth="1"/>
    <col min="11019" max="11019" width="1.625" style="57" customWidth="1"/>
    <col min="11020" max="11020" width="3.5" style="57" customWidth="1"/>
    <col min="11021" max="11021" width="14" style="57" customWidth="1"/>
    <col min="11022" max="11022" width="4.625" style="57" customWidth="1"/>
    <col min="11023" max="11023" width="4.375" style="57" customWidth="1"/>
    <col min="11024" max="11024" width="29.5" style="57" customWidth="1"/>
    <col min="11025" max="11264" width="8.375" style="57"/>
    <col min="11265" max="11265" width="4.625" style="57" customWidth="1"/>
    <col min="11266" max="11266" width="16.125" style="57" customWidth="1"/>
    <col min="11267" max="11267" width="0.5" style="57" customWidth="1"/>
    <col min="11268" max="11268" width="3.375" style="57" customWidth="1"/>
    <col min="11269" max="11269" width="16" style="57" customWidth="1"/>
    <col min="11270" max="11271" width="0.875" style="57" customWidth="1"/>
    <col min="11272" max="11272" width="7.75" style="57" customWidth="1"/>
    <col min="11273" max="11273" width="9.375" style="57" customWidth="1"/>
    <col min="11274" max="11274" width="8.5" style="57" customWidth="1"/>
    <col min="11275" max="11275" width="1.625" style="57" customWidth="1"/>
    <col min="11276" max="11276" width="3.5" style="57" customWidth="1"/>
    <col min="11277" max="11277" width="14" style="57" customWidth="1"/>
    <col min="11278" max="11278" width="4.625" style="57" customWidth="1"/>
    <col min="11279" max="11279" width="4.375" style="57" customWidth="1"/>
    <col min="11280" max="11280" width="29.5" style="57" customWidth="1"/>
    <col min="11281" max="11520" width="8.375" style="57"/>
    <col min="11521" max="11521" width="4.625" style="57" customWidth="1"/>
    <col min="11522" max="11522" width="16.125" style="57" customWidth="1"/>
    <col min="11523" max="11523" width="0.5" style="57" customWidth="1"/>
    <col min="11524" max="11524" width="3.375" style="57" customWidth="1"/>
    <col min="11525" max="11525" width="16" style="57" customWidth="1"/>
    <col min="11526" max="11527" width="0.875" style="57" customWidth="1"/>
    <col min="11528" max="11528" width="7.75" style="57" customWidth="1"/>
    <col min="11529" max="11529" width="9.375" style="57" customWidth="1"/>
    <col min="11530" max="11530" width="8.5" style="57" customWidth="1"/>
    <col min="11531" max="11531" width="1.625" style="57" customWidth="1"/>
    <col min="11532" max="11532" width="3.5" style="57" customWidth="1"/>
    <col min="11533" max="11533" width="14" style="57" customWidth="1"/>
    <col min="11534" max="11534" width="4.625" style="57" customWidth="1"/>
    <col min="11535" max="11535" width="4.375" style="57" customWidth="1"/>
    <col min="11536" max="11536" width="29.5" style="57" customWidth="1"/>
    <col min="11537" max="11776" width="8.375" style="57"/>
    <col min="11777" max="11777" width="4.625" style="57" customWidth="1"/>
    <col min="11778" max="11778" width="16.125" style="57" customWidth="1"/>
    <col min="11779" max="11779" width="0.5" style="57" customWidth="1"/>
    <col min="11780" max="11780" width="3.375" style="57" customWidth="1"/>
    <col min="11781" max="11781" width="16" style="57" customWidth="1"/>
    <col min="11782" max="11783" width="0.875" style="57" customWidth="1"/>
    <col min="11784" max="11784" width="7.75" style="57" customWidth="1"/>
    <col min="11785" max="11785" width="9.375" style="57" customWidth="1"/>
    <col min="11786" max="11786" width="8.5" style="57" customWidth="1"/>
    <col min="11787" max="11787" width="1.625" style="57" customWidth="1"/>
    <col min="11788" max="11788" width="3.5" style="57" customWidth="1"/>
    <col min="11789" max="11789" width="14" style="57" customWidth="1"/>
    <col min="11790" max="11790" width="4.625" style="57" customWidth="1"/>
    <col min="11791" max="11791" width="4.375" style="57" customWidth="1"/>
    <col min="11792" max="11792" width="29.5" style="57" customWidth="1"/>
    <col min="11793" max="12032" width="8.375" style="57"/>
    <col min="12033" max="12033" width="4.625" style="57" customWidth="1"/>
    <col min="12034" max="12034" width="16.125" style="57" customWidth="1"/>
    <col min="12035" max="12035" width="0.5" style="57" customWidth="1"/>
    <col min="12036" max="12036" width="3.375" style="57" customWidth="1"/>
    <col min="12037" max="12037" width="16" style="57" customWidth="1"/>
    <col min="12038" max="12039" width="0.875" style="57" customWidth="1"/>
    <col min="12040" max="12040" width="7.75" style="57" customWidth="1"/>
    <col min="12041" max="12041" width="9.375" style="57" customWidth="1"/>
    <col min="12042" max="12042" width="8.5" style="57" customWidth="1"/>
    <col min="12043" max="12043" width="1.625" style="57" customWidth="1"/>
    <col min="12044" max="12044" width="3.5" style="57" customWidth="1"/>
    <col min="12045" max="12045" width="14" style="57" customWidth="1"/>
    <col min="12046" max="12046" width="4.625" style="57" customWidth="1"/>
    <col min="12047" max="12047" width="4.375" style="57" customWidth="1"/>
    <col min="12048" max="12048" width="29.5" style="57" customWidth="1"/>
    <col min="12049" max="12288" width="8.375" style="57"/>
    <col min="12289" max="12289" width="4.625" style="57" customWidth="1"/>
    <col min="12290" max="12290" width="16.125" style="57" customWidth="1"/>
    <col min="12291" max="12291" width="0.5" style="57" customWidth="1"/>
    <col min="12292" max="12292" width="3.375" style="57" customWidth="1"/>
    <col min="12293" max="12293" width="16" style="57" customWidth="1"/>
    <col min="12294" max="12295" width="0.875" style="57" customWidth="1"/>
    <col min="12296" max="12296" width="7.75" style="57" customWidth="1"/>
    <col min="12297" max="12297" width="9.375" style="57" customWidth="1"/>
    <col min="12298" max="12298" width="8.5" style="57" customWidth="1"/>
    <col min="12299" max="12299" width="1.625" style="57" customWidth="1"/>
    <col min="12300" max="12300" width="3.5" style="57" customWidth="1"/>
    <col min="12301" max="12301" width="14" style="57" customWidth="1"/>
    <col min="12302" max="12302" width="4.625" style="57" customWidth="1"/>
    <col min="12303" max="12303" width="4.375" style="57" customWidth="1"/>
    <col min="12304" max="12304" width="29.5" style="57" customWidth="1"/>
    <col min="12305" max="12544" width="8.375" style="57"/>
    <col min="12545" max="12545" width="4.625" style="57" customWidth="1"/>
    <col min="12546" max="12546" width="16.125" style="57" customWidth="1"/>
    <col min="12547" max="12547" width="0.5" style="57" customWidth="1"/>
    <col min="12548" max="12548" width="3.375" style="57" customWidth="1"/>
    <col min="12549" max="12549" width="16" style="57" customWidth="1"/>
    <col min="12550" max="12551" width="0.875" style="57" customWidth="1"/>
    <col min="12552" max="12552" width="7.75" style="57" customWidth="1"/>
    <col min="12553" max="12553" width="9.375" style="57" customWidth="1"/>
    <col min="12554" max="12554" width="8.5" style="57" customWidth="1"/>
    <col min="12555" max="12555" width="1.625" style="57" customWidth="1"/>
    <col min="12556" max="12556" width="3.5" style="57" customWidth="1"/>
    <col min="12557" max="12557" width="14" style="57" customWidth="1"/>
    <col min="12558" max="12558" width="4.625" style="57" customWidth="1"/>
    <col min="12559" max="12559" width="4.375" style="57" customWidth="1"/>
    <col min="12560" max="12560" width="29.5" style="57" customWidth="1"/>
    <col min="12561" max="12800" width="8.375" style="57"/>
    <col min="12801" max="12801" width="4.625" style="57" customWidth="1"/>
    <col min="12802" max="12802" width="16.125" style="57" customWidth="1"/>
    <col min="12803" max="12803" width="0.5" style="57" customWidth="1"/>
    <col min="12804" max="12804" width="3.375" style="57" customWidth="1"/>
    <col min="12805" max="12805" width="16" style="57" customWidth="1"/>
    <col min="12806" max="12807" width="0.875" style="57" customWidth="1"/>
    <col min="12808" max="12808" width="7.75" style="57" customWidth="1"/>
    <col min="12809" max="12809" width="9.375" style="57" customWidth="1"/>
    <col min="12810" max="12810" width="8.5" style="57" customWidth="1"/>
    <col min="12811" max="12811" width="1.625" style="57" customWidth="1"/>
    <col min="12812" max="12812" width="3.5" style="57" customWidth="1"/>
    <col min="12813" max="12813" width="14" style="57" customWidth="1"/>
    <col min="12814" max="12814" width="4.625" style="57" customWidth="1"/>
    <col min="12815" max="12815" width="4.375" style="57" customWidth="1"/>
    <col min="12816" max="12816" width="29.5" style="57" customWidth="1"/>
    <col min="12817" max="13056" width="8.375" style="57"/>
    <col min="13057" max="13057" width="4.625" style="57" customWidth="1"/>
    <col min="13058" max="13058" width="16.125" style="57" customWidth="1"/>
    <col min="13059" max="13059" width="0.5" style="57" customWidth="1"/>
    <col min="13060" max="13060" width="3.375" style="57" customWidth="1"/>
    <col min="13061" max="13061" width="16" style="57" customWidth="1"/>
    <col min="13062" max="13063" width="0.875" style="57" customWidth="1"/>
    <col min="13064" max="13064" width="7.75" style="57" customWidth="1"/>
    <col min="13065" max="13065" width="9.375" style="57" customWidth="1"/>
    <col min="13066" max="13066" width="8.5" style="57" customWidth="1"/>
    <col min="13067" max="13067" width="1.625" style="57" customWidth="1"/>
    <col min="13068" max="13068" width="3.5" style="57" customWidth="1"/>
    <col min="13069" max="13069" width="14" style="57" customWidth="1"/>
    <col min="13070" max="13070" width="4.625" style="57" customWidth="1"/>
    <col min="13071" max="13071" width="4.375" style="57" customWidth="1"/>
    <col min="13072" max="13072" width="29.5" style="57" customWidth="1"/>
    <col min="13073" max="13312" width="8.375" style="57"/>
    <col min="13313" max="13313" width="4.625" style="57" customWidth="1"/>
    <col min="13314" max="13314" width="16.125" style="57" customWidth="1"/>
    <col min="13315" max="13315" width="0.5" style="57" customWidth="1"/>
    <col min="13316" max="13316" width="3.375" style="57" customWidth="1"/>
    <col min="13317" max="13317" width="16" style="57" customWidth="1"/>
    <col min="13318" max="13319" width="0.875" style="57" customWidth="1"/>
    <col min="13320" max="13320" width="7.75" style="57" customWidth="1"/>
    <col min="13321" max="13321" width="9.375" style="57" customWidth="1"/>
    <col min="13322" max="13322" width="8.5" style="57" customWidth="1"/>
    <col min="13323" max="13323" width="1.625" style="57" customWidth="1"/>
    <col min="13324" max="13324" width="3.5" style="57" customWidth="1"/>
    <col min="13325" max="13325" width="14" style="57" customWidth="1"/>
    <col min="13326" max="13326" width="4.625" style="57" customWidth="1"/>
    <col min="13327" max="13327" width="4.375" style="57" customWidth="1"/>
    <col min="13328" max="13328" width="29.5" style="57" customWidth="1"/>
    <col min="13329" max="13568" width="8.375" style="57"/>
    <col min="13569" max="13569" width="4.625" style="57" customWidth="1"/>
    <col min="13570" max="13570" width="16.125" style="57" customWidth="1"/>
    <col min="13571" max="13571" width="0.5" style="57" customWidth="1"/>
    <col min="13572" max="13572" width="3.375" style="57" customWidth="1"/>
    <col min="13573" max="13573" width="16" style="57" customWidth="1"/>
    <col min="13574" max="13575" width="0.875" style="57" customWidth="1"/>
    <col min="13576" max="13576" width="7.75" style="57" customWidth="1"/>
    <col min="13577" max="13577" width="9.375" style="57" customWidth="1"/>
    <col min="13578" max="13578" width="8.5" style="57" customWidth="1"/>
    <col min="13579" max="13579" width="1.625" style="57" customWidth="1"/>
    <col min="13580" max="13580" width="3.5" style="57" customWidth="1"/>
    <col min="13581" max="13581" width="14" style="57" customWidth="1"/>
    <col min="13582" max="13582" width="4.625" style="57" customWidth="1"/>
    <col min="13583" max="13583" width="4.375" style="57" customWidth="1"/>
    <col min="13584" max="13584" width="29.5" style="57" customWidth="1"/>
    <col min="13585" max="13824" width="8.375" style="57"/>
    <col min="13825" max="13825" width="4.625" style="57" customWidth="1"/>
    <col min="13826" max="13826" width="16.125" style="57" customWidth="1"/>
    <col min="13827" max="13827" width="0.5" style="57" customWidth="1"/>
    <col min="13828" max="13828" width="3.375" style="57" customWidth="1"/>
    <col min="13829" max="13829" width="16" style="57" customWidth="1"/>
    <col min="13830" max="13831" width="0.875" style="57" customWidth="1"/>
    <col min="13832" max="13832" width="7.75" style="57" customWidth="1"/>
    <col min="13833" max="13833" width="9.375" style="57" customWidth="1"/>
    <col min="13834" max="13834" width="8.5" style="57" customWidth="1"/>
    <col min="13835" max="13835" width="1.625" style="57" customWidth="1"/>
    <col min="13836" max="13836" width="3.5" style="57" customWidth="1"/>
    <col min="13837" max="13837" width="14" style="57" customWidth="1"/>
    <col min="13838" max="13838" width="4.625" style="57" customWidth="1"/>
    <col min="13839" max="13839" width="4.375" style="57" customWidth="1"/>
    <col min="13840" max="13840" width="29.5" style="57" customWidth="1"/>
    <col min="13841" max="14080" width="8.375" style="57"/>
    <col min="14081" max="14081" width="4.625" style="57" customWidth="1"/>
    <col min="14082" max="14082" width="16.125" style="57" customWidth="1"/>
    <col min="14083" max="14083" width="0.5" style="57" customWidth="1"/>
    <col min="14084" max="14084" width="3.375" style="57" customWidth="1"/>
    <col min="14085" max="14085" width="16" style="57" customWidth="1"/>
    <col min="14086" max="14087" width="0.875" style="57" customWidth="1"/>
    <col min="14088" max="14088" width="7.75" style="57" customWidth="1"/>
    <col min="14089" max="14089" width="9.375" style="57" customWidth="1"/>
    <col min="14090" max="14090" width="8.5" style="57" customWidth="1"/>
    <col min="14091" max="14091" width="1.625" style="57" customWidth="1"/>
    <col min="14092" max="14092" width="3.5" style="57" customWidth="1"/>
    <col min="14093" max="14093" width="14" style="57" customWidth="1"/>
    <col min="14094" max="14094" width="4.625" style="57" customWidth="1"/>
    <col min="14095" max="14095" width="4.375" style="57" customWidth="1"/>
    <col min="14096" max="14096" width="29.5" style="57" customWidth="1"/>
    <col min="14097" max="14336" width="8.375" style="57"/>
    <col min="14337" max="14337" width="4.625" style="57" customWidth="1"/>
    <col min="14338" max="14338" width="16.125" style="57" customWidth="1"/>
    <col min="14339" max="14339" width="0.5" style="57" customWidth="1"/>
    <col min="14340" max="14340" width="3.375" style="57" customWidth="1"/>
    <col min="14341" max="14341" width="16" style="57" customWidth="1"/>
    <col min="14342" max="14343" width="0.875" style="57" customWidth="1"/>
    <col min="14344" max="14344" width="7.75" style="57" customWidth="1"/>
    <col min="14345" max="14345" width="9.375" style="57" customWidth="1"/>
    <col min="14346" max="14346" width="8.5" style="57" customWidth="1"/>
    <col min="14347" max="14347" width="1.625" style="57" customWidth="1"/>
    <col min="14348" max="14348" width="3.5" style="57" customWidth="1"/>
    <col min="14349" max="14349" width="14" style="57" customWidth="1"/>
    <col min="14350" max="14350" width="4.625" style="57" customWidth="1"/>
    <col min="14351" max="14351" width="4.375" style="57" customWidth="1"/>
    <col min="14352" max="14352" width="29.5" style="57" customWidth="1"/>
    <col min="14353" max="14592" width="8.375" style="57"/>
    <col min="14593" max="14593" width="4.625" style="57" customWidth="1"/>
    <col min="14594" max="14594" width="16.125" style="57" customWidth="1"/>
    <col min="14595" max="14595" width="0.5" style="57" customWidth="1"/>
    <col min="14596" max="14596" width="3.375" style="57" customWidth="1"/>
    <col min="14597" max="14597" width="16" style="57" customWidth="1"/>
    <col min="14598" max="14599" width="0.875" style="57" customWidth="1"/>
    <col min="14600" max="14600" width="7.75" style="57" customWidth="1"/>
    <col min="14601" max="14601" width="9.375" style="57" customWidth="1"/>
    <col min="14602" max="14602" width="8.5" style="57" customWidth="1"/>
    <col min="14603" max="14603" width="1.625" style="57" customWidth="1"/>
    <col min="14604" max="14604" width="3.5" style="57" customWidth="1"/>
    <col min="14605" max="14605" width="14" style="57" customWidth="1"/>
    <col min="14606" max="14606" width="4.625" style="57" customWidth="1"/>
    <col min="14607" max="14607" width="4.375" style="57" customWidth="1"/>
    <col min="14608" max="14608" width="29.5" style="57" customWidth="1"/>
    <col min="14609" max="14848" width="8.375" style="57"/>
    <col min="14849" max="14849" width="4.625" style="57" customWidth="1"/>
    <col min="14850" max="14850" width="16.125" style="57" customWidth="1"/>
    <col min="14851" max="14851" width="0.5" style="57" customWidth="1"/>
    <col min="14852" max="14852" width="3.375" style="57" customWidth="1"/>
    <col min="14853" max="14853" width="16" style="57" customWidth="1"/>
    <col min="14854" max="14855" width="0.875" style="57" customWidth="1"/>
    <col min="14856" max="14856" width="7.75" style="57" customWidth="1"/>
    <col min="14857" max="14857" width="9.375" style="57" customWidth="1"/>
    <col min="14858" max="14858" width="8.5" style="57" customWidth="1"/>
    <col min="14859" max="14859" width="1.625" style="57" customWidth="1"/>
    <col min="14860" max="14860" width="3.5" style="57" customWidth="1"/>
    <col min="14861" max="14861" width="14" style="57" customWidth="1"/>
    <col min="14862" max="14862" width="4.625" style="57" customWidth="1"/>
    <col min="14863" max="14863" width="4.375" style="57" customWidth="1"/>
    <col min="14864" max="14864" width="29.5" style="57" customWidth="1"/>
    <col min="14865" max="15104" width="8.375" style="57"/>
    <col min="15105" max="15105" width="4.625" style="57" customWidth="1"/>
    <col min="15106" max="15106" width="16.125" style="57" customWidth="1"/>
    <col min="15107" max="15107" width="0.5" style="57" customWidth="1"/>
    <col min="15108" max="15108" width="3.375" style="57" customWidth="1"/>
    <col min="15109" max="15109" width="16" style="57" customWidth="1"/>
    <col min="15110" max="15111" width="0.875" style="57" customWidth="1"/>
    <col min="15112" max="15112" width="7.75" style="57" customWidth="1"/>
    <col min="15113" max="15113" width="9.375" style="57" customWidth="1"/>
    <col min="15114" max="15114" width="8.5" style="57" customWidth="1"/>
    <col min="15115" max="15115" width="1.625" style="57" customWidth="1"/>
    <col min="15116" max="15116" width="3.5" style="57" customWidth="1"/>
    <col min="15117" max="15117" width="14" style="57" customWidth="1"/>
    <col min="15118" max="15118" width="4.625" style="57" customWidth="1"/>
    <col min="15119" max="15119" width="4.375" style="57" customWidth="1"/>
    <col min="15120" max="15120" width="29.5" style="57" customWidth="1"/>
    <col min="15121" max="15360" width="8.375" style="57"/>
    <col min="15361" max="15361" width="4.625" style="57" customWidth="1"/>
    <col min="15362" max="15362" width="16.125" style="57" customWidth="1"/>
    <col min="15363" max="15363" width="0.5" style="57" customWidth="1"/>
    <col min="15364" max="15364" width="3.375" style="57" customWidth="1"/>
    <col min="15365" max="15365" width="16" style="57" customWidth="1"/>
    <col min="15366" max="15367" width="0.875" style="57" customWidth="1"/>
    <col min="15368" max="15368" width="7.75" style="57" customWidth="1"/>
    <col min="15369" max="15369" width="9.375" style="57" customWidth="1"/>
    <col min="15370" max="15370" width="8.5" style="57" customWidth="1"/>
    <col min="15371" max="15371" width="1.625" style="57" customWidth="1"/>
    <col min="15372" max="15372" width="3.5" style="57" customWidth="1"/>
    <col min="15373" max="15373" width="14" style="57" customWidth="1"/>
    <col min="15374" max="15374" width="4.625" style="57" customWidth="1"/>
    <col min="15375" max="15375" width="4.375" style="57" customWidth="1"/>
    <col min="15376" max="15376" width="29.5" style="57" customWidth="1"/>
    <col min="15377" max="15616" width="8.375" style="57"/>
    <col min="15617" max="15617" width="4.625" style="57" customWidth="1"/>
    <col min="15618" max="15618" width="16.125" style="57" customWidth="1"/>
    <col min="15619" max="15619" width="0.5" style="57" customWidth="1"/>
    <col min="15620" max="15620" width="3.375" style="57" customWidth="1"/>
    <col min="15621" max="15621" width="16" style="57" customWidth="1"/>
    <col min="15622" max="15623" width="0.875" style="57" customWidth="1"/>
    <col min="15624" max="15624" width="7.75" style="57" customWidth="1"/>
    <col min="15625" max="15625" width="9.375" style="57" customWidth="1"/>
    <col min="15626" max="15626" width="8.5" style="57" customWidth="1"/>
    <col min="15627" max="15627" width="1.625" style="57" customWidth="1"/>
    <col min="15628" max="15628" width="3.5" style="57" customWidth="1"/>
    <col min="15629" max="15629" width="14" style="57" customWidth="1"/>
    <col min="15630" max="15630" width="4.625" style="57" customWidth="1"/>
    <col min="15631" max="15631" width="4.375" style="57" customWidth="1"/>
    <col min="15632" max="15632" width="29.5" style="57" customWidth="1"/>
    <col min="15633" max="15872" width="8.375" style="57"/>
    <col min="15873" max="15873" width="4.625" style="57" customWidth="1"/>
    <col min="15874" max="15874" width="16.125" style="57" customWidth="1"/>
    <col min="15875" max="15875" width="0.5" style="57" customWidth="1"/>
    <col min="15876" max="15876" width="3.375" style="57" customWidth="1"/>
    <col min="15877" max="15877" width="16" style="57" customWidth="1"/>
    <col min="15878" max="15879" width="0.875" style="57" customWidth="1"/>
    <col min="15880" max="15880" width="7.75" style="57" customWidth="1"/>
    <col min="15881" max="15881" width="9.375" style="57" customWidth="1"/>
    <col min="15882" max="15882" width="8.5" style="57" customWidth="1"/>
    <col min="15883" max="15883" width="1.625" style="57" customWidth="1"/>
    <col min="15884" max="15884" width="3.5" style="57" customWidth="1"/>
    <col min="15885" max="15885" width="14" style="57" customWidth="1"/>
    <col min="15886" max="15886" width="4.625" style="57" customWidth="1"/>
    <col min="15887" max="15887" width="4.375" style="57" customWidth="1"/>
    <col min="15888" max="15888" width="29.5" style="57" customWidth="1"/>
    <col min="15889" max="16128" width="8.375" style="57"/>
    <col min="16129" max="16129" width="4.625" style="57" customWidth="1"/>
    <col min="16130" max="16130" width="16.125" style="57" customWidth="1"/>
    <col min="16131" max="16131" width="0.5" style="57" customWidth="1"/>
    <col min="16132" max="16132" width="3.375" style="57" customWidth="1"/>
    <col min="16133" max="16133" width="16" style="57" customWidth="1"/>
    <col min="16134" max="16135" width="0.875" style="57" customWidth="1"/>
    <col min="16136" max="16136" width="7.75" style="57" customWidth="1"/>
    <col min="16137" max="16137" width="9.375" style="57" customWidth="1"/>
    <col min="16138" max="16138" width="8.5" style="57" customWidth="1"/>
    <col min="16139" max="16139" width="1.625" style="57" customWidth="1"/>
    <col min="16140" max="16140" width="3.5" style="57" customWidth="1"/>
    <col min="16141" max="16141" width="14" style="57" customWidth="1"/>
    <col min="16142" max="16142" width="4.625" style="57" customWidth="1"/>
    <col min="16143" max="16143" width="4.375" style="57" customWidth="1"/>
    <col min="16144" max="16144" width="29.5" style="57" customWidth="1"/>
    <col min="16145" max="16384" width="8.375" style="57"/>
  </cols>
  <sheetData>
    <row r="1" spans="1:16" ht="20.100000000000001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56"/>
      <c r="B2" s="56"/>
      <c r="C2" s="56"/>
      <c r="D2" s="56"/>
      <c r="E2" s="243" t="s">
        <v>126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56"/>
    </row>
    <row r="3" spans="1:16" ht="17.100000000000001" customHeight="1">
      <c r="A3" s="56"/>
      <c r="B3" s="56"/>
      <c r="C3" s="56"/>
      <c r="D3" s="56"/>
      <c r="E3" s="244" t="s">
        <v>127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56"/>
    </row>
    <row r="4" spans="1:16" ht="17.100000000000001" customHeight="1">
      <c r="A4" s="56"/>
      <c r="B4" s="56"/>
      <c r="C4" s="56"/>
      <c r="D4" s="56"/>
      <c r="E4" s="244" t="s">
        <v>195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56"/>
    </row>
    <row r="5" spans="1:16" ht="15" customHeight="1">
      <c r="A5" s="56"/>
      <c r="B5" s="244" t="s">
        <v>129</v>
      </c>
      <c r="C5" s="244"/>
      <c r="D5" s="244"/>
      <c r="E5" s="244"/>
      <c r="F5" s="244"/>
      <c r="G5" s="244" t="s">
        <v>130</v>
      </c>
      <c r="H5" s="244"/>
      <c r="I5" s="244"/>
      <c r="J5" s="244"/>
      <c r="K5" s="244"/>
      <c r="L5" s="244"/>
      <c r="M5" s="244"/>
      <c r="N5" s="244"/>
      <c r="O5" s="244"/>
      <c r="P5" s="56"/>
    </row>
    <row r="6" spans="1:16" ht="15" customHeight="1">
      <c r="A6" s="56"/>
      <c r="B6" s="245" t="s">
        <v>131</v>
      </c>
      <c r="C6" s="245"/>
      <c r="D6" s="245"/>
      <c r="E6" s="245"/>
      <c r="F6" s="245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" customHeight="1">
      <c r="A7" s="56"/>
      <c r="B7" s="58" t="s">
        <v>132</v>
      </c>
      <c r="C7" s="56"/>
      <c r="D7" s="240" t="s">
        <v>196</v>
      </c>
      <c r="E7" s="240"/>
      <c r="F7" s="240"/>
      <c r="G7" s="240"/>
      <c r="H7" s="240"/>
      <c r="I7" s="240"/>
      <c r="J7" s="240"/>
      <c r="K7" s="56"/>
      <c r="L7" s="240" t="s">
        <v>134</v>
      </c>
      <c r="M7" s="240"/>
      <c r="N7" s="56"/>
      <c r="O7" s="56"/>
      <c r="P7" s="56"/>
    </row>
    <row r="8" spans="1:16" ht="30" customHeight="1">
      <c r="A8" s="56"/>
      <c r="B8" s="241" t="s">
        <v>8</v>
      </c>
      <c r="C8" s="241"/>
      <c r="D8" s="241"/>
      <c r="E8" s="241"/>
      <c r="F8" s="242" t="s">
        <v>135</v>
      </c>
      <c r="G8" s="242"/>
      <c r="H8" s="242"/>
      <c r="I8" s="59" t="s">
        <v>136</v>
      </c>
      <c r="J8" s="242" t="s">
        <v>137</v>
      </c>
      <c r="K8" s="242"/>
      <c r="L8" s="242"/>
      <c r="M8" s="59" t="s">
        <v>138</v>
      </c>
      <c r="N8" s="56"/>
      <c r="O8" s="56"/>
      <c r="P8" s="56"/>
    </row>
    <row r="9" spans="1:16" ht="9.9499999999999993" customHeight="1">
      <c r="A9" s="56"/>
      <c r="B9" s="237" t="s">
        <v>68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56"/>
      <c r="O9" s="56"/>
      <c r="P9" s="56"/>
    </row>
    <row r="10" spans="1:16" ht="9.9499999999999993" customHeight="1">
      <c r="A10" s="56"/>
      <c r="B10" s="238" t="s">
        <v>139</v>
      </c>
      <c r="C10" s="238"/>
      <c r="D10" s="238"/>
      <c r="E10" s="238"/>
      <c r="F10" s="238"/>
      <c r="G10" s="238"/>
      <c r="H10" s="60">
        <v>0</v>
      </c>
      <c r="I10" s="60">
        <v>0</v>
      </c>
      <c r="J10" s="239">
        <v>0</v>
      </c>
      <c r="K10" s="239"/>
      <c r="L10" s="239"/>
      <c r="M10" s="60">
        <v>0</v>
      </c>
      <c r="N10" s="56"/>
      <c r="O10" s="56"/>
      <c r="P10" s="56"/>
    </row>
    <row r="11" spans="1:16" ht="9.9499999999999993" customHeight="1">
      <c r="A11" s="56"/>
      <c r="B11" s="238" t="s">
        <v>140</v>
      </c>
      <c r="C11" s="238"/>
      <c r="D11" s="238"/>
      <c r="E11" s="238"/>
      <c r="F11" s="238"/>
      <c r="G11" s="238"/>
      <c r="H11" s="60">
        <v>0</v>
      </c>
      <c r="I11" s="60">
        <v>0</v>
      </c>
      <c r="J11" s="239">
        <v>0</v>
      </c>
      <c r="K11" s="239"/>
      <c r="L11" s="239"/>
      <c r="M11" s="60">
        <v>0</v>
      </c>
      <c r="N11" s="56"/>
      <c r="O11" s="56"/>
      <c r="P11" s="56"/>
    </row>
    <row r="12" spans="1:16" ht="9.9499999999999993" customHeight="1">
      <c r="A12" s="56"/>
      <c r="B12" s="238" t="s">
        <v>141</v>
      </c>
      <c r="C12" s="238"/>
      <c r="D12" s="238"/>
      <c r="E12" s="238"/>
      <c r="F12" s="238"/>
      <c r="G12" s="238"/>
      <c r="H12" s="60"/>
      <c r="I12" s="60"/>
      <c r="J12" s="239"/>
      <c r="K12" s="239"/>
      <c r="L12" s="239"/>
      <c r="M12" s="60"/>
      <c r="N12" s="56"/>
      <c r="O12" s="56"/>
      <c r="P12" s="56"/>
    </row>
    <row r="13" spans="1:16" ht="9.9499999999999993" customHeight="1">
      <c r="A13" s="56"/>
      <c r="B13" s="238" t="s">
        <v>142</v>
      </c>
      <c r="C13" s="238"/>
      <c r="D13" s="238"/>
      <c r="E13" s="238"/>
      <c r="F13" s="238"/>
      <c r="G13" s="238"/>
      <c r="H13" s="60">
        <v>0</v>
      </c>
      <c r="I13" s="60">
        <v>0</v>
      </c>
      <c r="J13" s="239">
        <v>0</v>
      </c>
      <c r="K13" s="239"/>
      <c r="L13" s="239"/>
      <c r="M13" s="60">
        <v>0</v>
      </c>
      <c r="N13" s="56"/>
      <c r="O13" s="56"/>
      <c r="P13" s="56"/>
    </row>
    <row r="14" spans="1:16" ht="9.9499999999999993" customHeight="1">
      <c r="A14" s="56"/>
      <c r="B14" s="238" t="s">
        <v>143</v>
      </c>
      <c r="C14" s="238"/>
      <c r="D14" s="238"/>
      <c r="E14" s="238"/>
      <c r="F14" s="238"/>
      <c r="G14" s="238"/>
      <c r="H14" s="60">
        <v>0</v>
      </c>
      <c r="I14" s="60">
        <v>0</v>
      </c>
      <c r="J14" s="239">
        <v>0</v>
      </c>
      <c r="K14" s="239"/>
      <c r="L14" s="239"/>
      <c r="M14" s="60">
        <v>0</v>
      </c>
      <c r="N14" s="56"/>
      <c r="O14" s="56"/>
      <c r="P14" s="56"/>
    </row>
    <row r="15" spans="1:16" ht="9.9499999999999993" customHeight="1">
      <c r="A15" s="56"/>
      <c r="B15" s="238" t="s">
        <v>144</v>
      </c>
      <c r="C15" s="238"/>
      <c r="D15" s="238"/>
      <c r="E15" s="238"/>
      <c r="F15" s="238"/>
      <c r="G15" s="238"/>
      <c r="H15" s="60">
        <v>0</v>
      </c>
      <c r="I15" s="60">
        <v>0</v>
      </c>
      <c r="J15" s="239">
        <v>0</v>
      </c>
      <c r="K15" s="239"/>
      <c r="L15" s="239"/>
      <c r="M15" s="60">
        <v>0</v>
      </c>
      <c r="N15" s="56"/>
      <c r="O15" s="56"/>
      <c r="P15" s="56"/>
    </row>
    <row r="16" spans="1:16" ht="9.9499999999999993" customHeight="1">
      <c r="A16" s="56"/>
      <c r="B16" s="238" t="s">
        <v>145</v>
      </c>
      <c r="C16" s="238"/>
      <c r="D16" s="238"/>
      <c r="E16" s="238"/>
      <c r="F16" s="238"/>
      <c r="G16" s="238"/>
      <c r="H16" s="60">
        <v>0</v>
      </c>
      <c r="I16" s="60">
        <v>0</v>
      </c>
      <c r="J16" s="239">
        <v>0</v>
      </c>
      <c r="K16" s="239"/>
      <c r="L16" s="239"/>
      <c r="M16" s="60">
        <v>0</v>
      </c>
      <c r="N16" s="56"/>
      <c r="O16" s="56"/>
      <c r="P16" s="56"/>
    </row>
    <row r="17" spans="1:16" ht="18" customHeight="1">
      <c r="A17" s="56"/>
      <c r="B17" s="238" t="s">
        <v>146</v>
      </c>
      <c r="C17" s="238"/>
      <c r="D17" s="238"/>
      <c r="E17" s="238"/>
      <c r="F17" s="238"/>
      <c r="G17" s="238"/>
      <c r="H17" s="60">
        <v>18281.25</v>
      </c>
      <c r="I17" s="60">
        <v>0.7</v>
      </c>
      <c r="J17" s="239">
        <v>95.44</v>
      </c>
      <c r="K17" s="239"/>
      <c r="L17" s="239"/>
      <c r="M17" s="60">
        <v>95.28</v>
      </c>
      <c r="N17" s="56"/>
      <c r="O17" s="56"/>
      <c r="P17" s="56"/>
    </row>
    <row r="18" spans="1:16" ht="9.9499999999999993" customHeight="1">
      <c r="A18" s="56"/>
      <c r="B18" s="238" t="s">
        <v>147</v>
      </c>
      <c r="C18" s="238"/>
      <c r="D18" s="238"/>
      <c r="E18" s="238"/>
      <c r="F18" s="238"/>
      <c r="G18" s="238"/>
      <c r="H18" s="60">
        <v>9.5399999999999991</v>
      </c>
      <c r="I18" s="60">
        <v>0</v>
      </c>
      <c r="J18" s="239">
        <v>0.05</v>
      </c>
      <c r="K18" s="239"/>
      <c r="L18" s="239"/>
      <c r="M18" s="60">
        <v>0.05</v>
      </c>
      <c r="N18" s="56"/>
      <c r="O18" s="56"/>
      <c r="P18" s="56"/>
    </row>
    <row r="19" spans="1:16" ht="9.9499999999999993" customHeight="1">
      <c r="A19" s="56"/>
      <c r="B19" s="238" t="s">
        <v>148</v>
      </c>
      <c r="C19" s="238"/>
      <c r="D19" s="238"/>
      <c r="E19" s="238"/>
      <c r="F19" s="238"/>
      <c r="G19" s="238"/>
      <c r="H19" s="60">
        <v>0</v>
      </c>
      <c r="I19" s="60">
        <v>0</v>
      </c>
      <c r="J19" s="239">
        <v>0</v>
      </c>
      <c r="K19" s="239"/>
      <c r="L19" s="239"/>
      <c r="M19" s="60">
        <v>0</v>
      </c>
      <c r="N19" s="56"/>
      <c r="O19" s="56"/>
      <c r="P19" s="56"/>
    </row>
    <row r="20" spans="1:16" ht="9.9499999999999993" customHeight="1">
      <c r="A20" s="56"/>
      <c r="B20" s="238" t="s">
        <v>149</v>
      </c>
      <c r="C20" s="238"/>
      <c r="D20" s="238"/>
      <c r="E20" s="238"/>
      <c r="F20" s="238"/>
      <c r="G20" s="238"/>
      <c r="H20" s="60">
        <v>0</v>
      </c>
      <c r="I20" s="60">
        <v>0</v>
      </c>
      <c r="J20" s="239">
        <v>0</v>
      </c>
      <c r="K20" s="239"/>
      <c r="L20" s="239"/>
      <c r="M20" s="60">
        <v>0</v>
      </c>
      <c r="N20" s="56"/>
      <c r="O20" s="56"/>
      <c r="P20" s="56"/>
    </row>
    <row r="21" spans="1:16" ht="9.9499999999999993" customHeight="1">
      <c r="A21" s="56"/>
      <c r="B21" s="238" t="s">
        <v>150</v>
      </c>
      <c r="C21" s="238"/>
      <c r="D21" s="238"/>
      <c r="E21" s="238"/>
      <c r="F21" s="238"/>
      <c r="G21" s="238"/>
      <c r="H21" s="60">
        <v>0</v>
      </c>
      <c r="I21" s="60">
        <v>0</v>
      </c>
      <c r="J21" s="239">
        <v>0</v>
      </c>
      <c r="K21" s="239"/>
      <c r="L21" s="239"/>
      <c r="M21" s="60">
        <v>0</v>
      </c>
      <c r="N21" s="56"/>
      <c r="O21" s="56"/>
      <c r="P21" s="56"/>
    </row>
    <row r="22" spans="1:16" ht="9.9499999999999993" customHeight="1">
      <c r="A22" s="56"/>
      <c r="B22" s="238" t="s">
        <v>151</v>
      </c>
      <c r="C22" s="238"/>
      <c r="D22" s="238"/>
      <c r="E22" s="238"/>
      <c r="F22" s="238"/>
      <c r="G22" s="238"/>
      <c r="H22" s="60">
        <v>0</v>
      </c>
      <c r="I22" s="60">
        <v>0</v>
      </c>
      <c r="J22" s="239">
        <v>0</v>
      </c>
      <c r="K22" s="239"/>
      <c r="L22" s="239"/>
      <c r="M22" s="60">
        <v>0</v>
      </c>
      <c r="N22" s="56"/>
      <c r="O22" s="56"/>
      <c r="P22" s="56"/>
    </row>
    <row r="23" spans="1:16" ht="9.9499999999999993" customHeight="1">
      <c r="A23" s="56"/>
      <c r="B23" s="238" t="s">
        <v>152</v>
      </c>
      <c r="C23" s="238"/>
      <c r="D23" s="238"/>
      <c r="E23" s="238"/>
      <c r="F23" s="238"/>
      <c r="G23" s="238"/>
      <c r="H23" s="60">
        <v>0</v>
      </c>
      <c r="I23" s="60">
        <v>0</v>
      </c>
      <c r="J23" s="239">
        <v>0</v>
      </c>
      <c r="K23" s="239"/>
      <c r="L23" s="239"/>
      <c r="M23" s="60">
        <v>0</v>
      </c>
      <c r="N23" s="56"/>
      <c r="O23" s="56"/>
      <c r="P23" s="56"/>
    </row>
    <row r="24" spans="1:16" ht="9.9499999999999993" customHeight="1">
      <c r="A24" s="56"/>
      <c r="B24" s="238" t="s">
        <v>153</v>
      </c>
      <c r="C24" s="238"/>
      <c r="D24" s="238"/>
      <c r="E24" s="238"/>
      <c r="F24" s="238"/>
      <c r="G24" s="238"/>
      <c r="H24" s="60"/>
      <c r="I24" s="60"/>
      <c r="J24" s="239"/>
      <c r="K24" s="239"/>
      <c r="L24" s="239"/>
      <c r="M24" s="60"/>
      <c r="N24" s="56"/>
      <c r="O24" s="56"/>
      <c r="P24" s="56"/>
    </row>
    <row r="25" spans="1:16" ht="9.9499999999999993" customHeight="1">
      <c r="A25" s="56"/>
      <c r="B25" s="238" t="s">
        <v>154</v>
      </c>
      <c r="C25" s="238"/>
      <c r="D25" s="238"/>
      <c r="E25" s="238"/>
      <c r="F25" s="238"/>
      <c r="G25" s="238"/>
      <c r="H25" s="60">
        <v>0</v>
      </c>
      <c r="I25" s="60">
        <v>0</v>
      </c>
      <c r="J25" s="239">
        <v>0</v>
      </c>
      <c r="K25" s="239"/>
      <c r="L25" s="239"/>
      <c r="M25" s="60">
        <v>0</v>
      </c>
      <c r="N25" s="56"/>
      <c r="O25" s="56"/>
      <c r="P25" s="56"/>
    </row>
    <row r="26" spans="1:16" ht="9.9499999999999993" customHeight="1">
      <c r="A26" s="56"/>
      <c r="B26" s="238" t="s">
        <v>155</v>
      </c>
      <c r="C26" s="238"/>
      <c r="D26" s="238"/>
      <c r="E26" s="238"/>
      <c r="F26" s="238"/>
      <c r="G26" s="238"/>
      <c r="H26" s="60">
        <v>0</v>
      </c>
      <c r="I26" s="60">
        <v>0</v>
      </c>
      <c r="J26" s="239">
        <v>0</v>
      </c>
      <c r="K26" s="239"/>
      <c r="L26" s="239"/>
      <c r="M26" s="60">
        <v>0</v>
      </c>
      <c r="N26" s="56"/>
      <c r="O26" s="56"/>
      <c r="P26" s="56"/>
    </row>
    <row r="27" spans="1:16" ht="9.9499999999999993" customHeight="1">
      <c r="A27" s="56"/>
      <c r="B27" s="238" t="s">
        <v>156</v>
      </c>
      <c r="C27" s="238"/>
      <c r="D27" s="238"/>
      <c r="E27" s="238"/>
      <c r="F27" s="238"/>
      <c r="G27" s="238"/>
      <c r="H27" s="60">
        <v>0</v>
      </c>
      <c r="I27" s="60">
        <v>0</v>
      </c>
      <c r="J27" s="239">
        <v>0</v>
      </c>
      <c r="K27" s="239"/>
      <c r="L27" s="239"/>
      <c r="M27" s="60">
        <v>0</v>
      </c>
      <c r="N27" s="56"/>
      <c r="O27" s="56"/>
      <c r="P27" s="56"/>
    </row>
    <row r="28" spans="1:16" ht="9.9499999999999993" customHeight="1">
      <c r="A28" s="56"/>
      <c r="B28" s="238" t="s">
        <v>157</v>
      </c>
      <c r="C28" s="238"/>
      <c r="D28" s="238"/>
      <c r="E28" s="238"/>
      <c r="F28" s="238"/>
      <c r="G28" s="238"/>
      <c r="H28" s="60">
        <v>0</v>
      </c>
      <c r="I28" s="60">
        <v>0</v>
      </c>
      <c r="J28" s="239">
        <v>0</v>
      </c>
      <c r="K28" s="239"/>
      <c r="L28" s="239"/>
      <c r="M28" s="60">
        <v>0</v>
      </c>
      <c r="N28" s="56"/>
      <c r="O28" s="56"/>
      <c r="P28" s="56"/>
    </row>
    <row r="29" spans="1:16" ht="9.9499999999999993" customHeight="1">
      <c r="A29" s="56"/>
      <c r="B29" s="238" t="s">
        <v>158</v>
      </c>
      <c r="C29" s="238"/>
      <c r="D29" s="238"/>
      <c r="E29" s="238"/>
      <c r="F29" s="238"/>
      <c r="G29" s="238"/>
      <c r="H29" s="60">
        <v>0</v>
      </c>
      <c r="I29" s="60">
        <v>0</v>
      </c>
      <c r="J29" s="239">
        <v>0</v>
      </c>
      <c r="K29" s="239"/>
      <c r="L29" s="239"/>
      <c r="M29" s="60">
        <v>0</v>
      </c>
      <c r="N29" s="56"/>
      <c r="O29" s="56"/>
      <c r="P29" s="56"/>
    </row>
    <row r="30" spans="1:16" ht="9.9499999999999993" customHeight="1">
      <c r="A30" s="56"/>
      <c r="B30" s="238" t="s">
        <v>159</v>
      </c>
      <c r="C30" s="238"/>
      <c r="D30" s="238"/>
      <c r="E30" s="238"/>
      <c r="F30" s="238"/>
      <c r="G30" s="238"/>
      <c r="H30" s="60">
        <v>0</v>
      </c>
      <c r="I30" s="60">
        <v>0</v>
      </c>
      <c r="J30" s="239">
        <v>0</v>
      </c>
      <c r="K30" s="239"/>
      <c r="L30" s="239"/>
      <c r="M30" s="60">
        <v>0</v>
      </c>
      <c r="N30" s="56"/>
      <c r="O30" s="56"/>
      <c r="P30" s="56"/>
    </row>
    <row r="31" spans="1:16" ht="9.9499999999999993" customHeight="1">
      <c r="A31" s="56"/>
      <c r="B31" s="238" t="s">
        <v>160</v>
      </c>
      <c r="C31" s="238"/>
      <c r="D31" s="238"/>
      <c r="E31" s="238"/>
      <c r="F31" s="238"/>
      <c r="G31" s="238"/>
      <c r="H31" s="60">
        <v>0</v>
      </c>
      <c r="I31" s="60">
        <v>0</v>
      </c>
      <c r="J31" s="239">
        <v>0</v>
      </c>
      <c r="K31" s="239"/>
      <c r="L31" s="239"/>
      <c r="M31" s="60">
        <v>0</v>
      </c>
      <c r="N31" s="56"/>
      <c r="O31" s="56"/>
      <c r="P31" s="56"/>
    </row>
    <row r="32" spans="1:16" ht="9.9499999999999993" customHeight="1">
      <c r="A32" s="56"/>
      <c r="B32" s="238" t="s">
        <v>161</v>
      </c>
      <c r="C32" s="238"/>
      <c r="D32" s="238"/>
      <c r="E32" s="238"/>
      <c r="F32" s="238"/>
      <c r="G32" s="238"/>
      <c r="H32" s="60">
        <v>0</v>
      </c>
      <c r="I32" s="60">
        <v>0</v>
      </c>
      <c r="J32" s="239">
        <v>0</v>
      </c>
      <c r="K32" s="239"/>
      <c r="L32" s="239"/>
      <c r="M32" s="60">
        <v>0</v>
      </c>
      <c r="N32" s="56"/>
      <c r="O32" s="56"/>
      <c r="P32" s="56"/>
    </row>
    <row r="33" spans="1:16" ht="9.9499999999999993" customHeight="1">
      <c r="A33" s="56"/>
      <c r="B33" s="238" t="s">
        <v>162</v>
      </c>
      <c r="C33" s="238"/>
      <c r="D33" s="238"/>
      <c r="E33" s="238"/>
      <c r="F33" s="238"/>
      <c r="G33" s="238"/>
      <c r="H33" s="60">
        <v>0</v>
      </c>
      <c r="I33" s="60">
        <v>0</v>
      </c>
      <c r="J33" s="239">
        <v>0</v>
      </c>
      <c r="K33" s="239"/>
      <c r="L33" s="239"/>
      <c r="M33" s="60">
        <v>0</v>
      </c>
      <c r="N33" s="56"/>
      <c r="O33" s="56"/>
      <c r="P33" s="56"/>
    </row>
    <row r="34" spans="1:16" ht="9.9499999999999993" customHeight="1">
      <c r="A34" s="56"/>
      <c r="B34" s="231" t="s">
        <v>93</v>
      </c>
      <c r="C34" s="231"/>
      <c r="D34" s="231"/>
      <c r="E34" s="231"/>
      <c r="F34" s="232">
        <v>18290.79</v>
      </c>
      <c r="G34" s="232"/>
      <c r="H34" s="232"/>
      <c r="I34" s="61">
        <v>0.7</v>
      </c>
      <c r="J34" s="233">
        <v>95.49</v>
      </c>
      <c r="K34" s="233"/>
      <c r="L34" s="233"/>
      <c r="M34" s="61">
        <v>95.33</v>
      </c>
      <c r="N34" s="56"/>
      <c r="O34" s="56"/>
      <c r="P34" s="56"/>
    </row>
    <row r="35" spans="1:16" ht="9.9499999999999993" customHeight="1">
      <c r="A35" s="56"/>
      <c r="B35" s="237" t="s">
        <v>94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56"/>
      <c r="O35" s="56"/>
      <c r="P35" s="56"/>
    </row>
    <row r="36" spans="1:16" ht="9.9499999999999993" customHeight="1">
      <c r="A36" s="56"/>
      <c r="B36" s="238" t="s">
        <v>163</v>
      </c>
      <c r="C36" s="238"/>
      <c r="D36" s="238"/>
      <c r="E36" s="238"/>
      <c r="F36" s="238"/>
      <c r="G36" s="238"/>
      <c r="H36" s="60">
        <v>0</v>
      </c>
      <c r="I36" s="60">
        <v>0</v>
      </c>
      <c r="J36" s="239">
        <v>0</v>
      </c>
      <c r="K36" s="239"/>
      <c r="L36" s="239"/>
      <c r="M36" s="60">
        <v>0</v>
      </c>
      <c r="N36" s="56"/>
      <c r="O36" s="56"/>
      <c r="P36" s="56"/>
    </row>
    <row r="37" spans="1:16" ht="9.9499999999999993" customHeight="1">
      <c r="A37" s="56"/>
      <c r="B37" s="238" t="s">
        <v>164</v>
      </c>
      <c r="C37" s="238"/>
      <c r="D37" s="238"/>
      <c r="E37" s="238"/>
      <c r="F37" s="238"/>
      <c r="G37" s="238"/>
      <c r="H37" s="60"/>
      <c r="I37" s="60"/>
      <c r="J37" s="239"/>
      <c r="K37" s="239"/>
      <c r="L37" s="239"/>
      <c r="M37" s="60"/>
      <c r="N37" s="56"/>
      <c r="O37" s="56"/>
      <c r="P37" s="56"/>
    </row>
    <row r="38" spans="1:16" ht="9.9499999999999993" customHeight="1">
      <c r="A38" s="56"/>
      <c r="B38" s="238" t="s">
        <v>165</v>
      </c>
      <c r="C38" s="238"/>
      <c r="D38" s="238"/>
      <c r="E38" s="238"/>
      <c r="F38" s="238"/>
      <c r="G38" s="238"/>
      <c r="H38" s="60">
        <v>548.72</v>
      </c>
      <c r="I38" s="60">
        <v>0.02</v>
      </c>
      <c r="J38" s="239">
        <v>2.86</v>
      </c>
      <c r="K38" s="239"/>
      <c r="L38" s="239"/>
      <c r="M38" s="60">
        <v>2.86</v>
      </c>
      <c r="N38" s="56"/>
      <c r="O38" s="56"/>
      <c r="P38" s="56"/>
    </row>
    <row r="39" spans="1:16" ht="9.9499999999999993" customHeight="1">
      <c r="A39" s="56"/>
      <c r="B39" s="238" t="s">
        <v>166</v>
      </c>
      <c r="C39" s="238"/>
      <c r="D39" s="238"/>
      <c r="E39" s="238"/>
      <c r="F39" s="238"/>
      <c r="G39" s="238"/>
      <c r="H39" s="60">
        <v>0</v>
      </c>
      <c r="I39" s="60">
        <v>0</v>
      </c>
      <c r="J39" s="239">
        <v>0</v>
      </c>
      <c r="K39" s="239"/>
      <c r="L39" s="239"/>
      <c r="M39" s="60">
        <v>0</v>
      </c>
      <c r="N39" s="56"/>
      <c r="O39" s="56"/>
      <c r="P39" s="56"/>
    </row>
    <row r="40" spans="1:16" ht="9.9499999999999993" customHeight="1">
      <c r="A40" s="56"/>
      <c r="B40" s="238" t="s">
        <v>167</v>
      </c>
      <c r="C40" s="238"/>
      <c r="D40" s="238"/>
      <c r="E40" s="238"/>
      <c r="F40" s="238"/>
      <c r="G40" s="238"/>
      <c r="H40" s="60">
        <v>0</v>
      </c>
      <c r="I40" s="60">
        <v>0</v>
      </c>
      <c r="J40" s="239">
        <v>0</v>
      </c>
      <c r="K40" s="239"/>
      <c r="L40" s="239"/>
      <c r="M40" s="60">
        <v>0</v>
      </c>
      <c r="N40" s="56"/>
      <c r="O40" s="56"/>
      <c r="P40" s="56"/>
    </row>
    <row r="41" spans="1:16" ht="9.9499999999999993" customHeight="1">
      <c r="A41" s="56"/>
      <c r="B41" s="238" t="s">
        <v>168</v>
      </c>
      <c r="C41" s="238"/>
      <c r="D41" s="238"/>
      <c r="E41" s="238"/>
      <c r="F41" s="238"/>
      <c r="G41" s="238"/>
      <c r="H41" s="60">
        <v>0</v>
      </c>
      <c r="I41" s="60">
        <v>0</v>
      </c>
      <c r="J41" s="239">
        <v>0</v>
      </c>
      <c r="K41" s="239"/>
      <c r="L41" s="239"/>
      <c r="M41" s="60">
        <v>0</v>
      </c>
      <c r="N41" s="56"/>
      <c r="O41" s="56"/>
      <c r="P41" s="56"/>
    </row>
    <row r="42" spans="1:16" ht="9.9499999999999993" customHeight="1">
      <c r="A42" s="56"/>
      <c r="B42" s="238" t="s">
        <v>169</v>
      </c>
      <c r="C42" s="238"/>
      <c r="D42" s="238"/>
      <c r="E42" s="238"/>
      <c r="F42" s="238"/>
      <c r="G42" s="238"/>
      <c r="H42" s="60">
        <v>0</v>
      </c>
      <c r="I42" s="60">
        <v>0</v>
      </c>
      <c r="J42" s="239">
        <v>0</v>
      </c>
      <c r="K42" s="239"/>
      <c r="L42" s="239"/>
      <c r="M42" s="60">
        <v>0</v>
      </c>
      <c r="N42" s="56"/>
      <c r="O42" s="56"/>
      <c r="P42" s="56"/>
    </row>
    <row r="43" spans="1:16" ht="9.9499999999999993" customHeight="1">
      <c r="A43" s="56"/>
      <c r="B43" s="238" t="s">
        <v>170</v>
      </c>
      <c r="C43" s="238"/>
      <c r="D43" s="238"/>
      <c r="E43" s="238"/>
      <c r="F43" s="238"/>
      <c r="G43" s="238"/>
      <c r="H43" s="60">
        <v>0</v>
      </c>
      <c r="I43" s="60">
        <v>0</v>
      </c>
      <c r="J43" s="239">
        <v>0</v>
      </c>
      <c r="K43" s="239"/>
      <c r="L43" s="239"/>
      <c r="M43" s="60">
        <v>0</v>
      </c>
      <c r="N43" s="56"/>
      <c r="O43" s="56"/>
      <c r="P43" s="56"/>
    </row>
    <row r="44" spans="1:16" ht="9.9499999999999993" customHeight="1">
      <c r="A44" s="56"/>
      <c r="B44" s="238" t="s">
        <v>171</v>
      </c>
      <c r="C44" s="238"/>
      <c r="D44" s="238"/>
      <c r="E44" s="238"/>
      <c r="F44" s="238"/>
      <c r="G44" s="238"/>
      <c r="H44" s="60">
        <v>0</v>
      </c>
      <c r="I44" s="60">
        <v>0</v>
      </c>
      <c r="J44" s="239">
        <v>0</v>
      </c>
      <c r="K44" s="239"/>
      <c r="L44" s="239"/>
      <c r="M44" s="60">
        <v>0</v>
      </c>
      <c r="N44" s="56"/>
      <c r="O44" s="56"/>
      <c r="P44" s="56"/>
    </row>
    <row r="45" spans="1:16" ht="9.9499999999999993" customHeight="1">
      <c r="A45" s="56"/>
      <c r="B45" s="238" t="s">
        <v>172</v>
      </c>
      <c r="C45" s="238"/>
      <c r="D45" s="238"/>
      <c r="E45" s="238"/>
      <c r="F45" s="238"/>
      <c r="G45" s="238"/>
      <c r="H45" s="60">
        <v>0</v>
      </c>
      <c r="I45" s="60">
        <v>0</v>
      </c>
      <c r="J45" s="239">
        <v>0</v>
      </c>
      <c r="K45" s="239"/>
      <c r="L45" s="239"/>
      <c r="M45" s="60">
        <v>0</v>
      </c>
      <c r="N45" s="56"/>
      <c r="O45" s="56"/>
      <c r="P45" s="56"/>
    </row>
    <row r="46" spans="1:16" ht="9.9499999999999993" customHeight="1">
      <c r="A46" s="56"/>
      <c r="B46" s="238" t="s">
        <v>173</v>
      </c>
      <c r="C46" s="238"/>
      <c r="D46" s="238"/>
      <c r="E46" s="238"/>
      <c r="F46" s="238"/>
      <c r="G46" s="238"/>
      <c r="H46" s="60">
        <v>0</v>
      </c>
      <c r="I46" s="60">
        <v>0</v>
      </c>
      <c r="J46" s="239">
        <v>0</v>
      </c>
      <c r="K46" s="239"/>
      <c r="L46" s="239"/>
      <c r="M46" s="60">
        <v>0</v>
      </c>
      <c r="N46" s="56"/>
      <c r="O46" s="56"/>
      <c r="P46" s="56"/>
    </row>
    <row r="47" spans="1:16" ht="9.9499999999999993" customHeight="1">
      <c r="A47" s="56"/>
      <c r="B47" s="238" t="s">
        <v>174</v>
      </c>
      <c r="C47" s="238"/>
      <c r="D47" s="238"/>
      <c r="E47" s="238"/>
      <c r="F47" s="238"/>
      <c r="G47" s="238"/>
      <c r="H47" s="60">
        <v>273</v>
      </c>
      <c r="I47" s="60">
        <v>0.01</v>
      </c>
      <c r="J47" s="239">
        <v>1.43</v>
      </c>
      <c r="K47" s="239"/>
      <c r="L47" s="239"/>
      <c r="M47" s="60">
        <v>1.42</v>
      </c>
      <c r="N47" s="56"/>
      <c r="O47" s="56"/>
      <c r="P47" s="56"/>
    </row>
    <row r="48" spans="1:16" ht="9.9499999999999993" customHeight="1">
      <c r="A48" s="56"/>
      <c r="B48" s="238" t="s">
        <v>175</v>
      </c>
      <c r="C48" s="238"/>
      <c r="D48" s="238"/>
      <c r="E48" s="238"/>
      <c r="F48" s="238"/>
      <c r="G48" s="238"/>
      <c r="H48" s="60">
        <v>0</v>
      </c>
      <c r="I48" s="60">
        <v>0</v>
      </c>
      <c r="J48" s="239">
        <v>0</v>
      </c>
      <c r="K48" s="239"/>
      <c r="L48" s="239"/>
      <c r="M48" s="60">
        <v>0</v>
      </c>
      <c r="N48" s="56"/>
      <c r="O48" s="56"/>
      <c r="P48" s="56"/>
    </row>
    <row r="49" spans="1:16" ht="9.9499999999999993" customHeight="1">
      <c r="A49" s="56"/>
      <c r="B49" s="231" t="s">
        <v>108</v>
      </c>
      <c r="C49" s="231"/>
      <c r="D49" s="231"/>
      <c r="E49" s="231"/>
      <c r="F49" s="232">
        <v>821.72</v>
      </c>
      <c r="G49" s="232"/>
      <c r="H49" s="232"/>
      <c r="I49" s="61">
        <v>0.03</v>
      </c>
      <c r="J49" s="233">
        <v>4.29</v>
      </c>
      <c r="K49" s="233"/>
      <c r="L49" s="233"/>
      <c r="M49" s="61">
        <v>4.28</v>
      </c>
      <c r="N49" s="56"/>
      <c r="O49" s="56"/>
      <c r="P49" s="56"/>
    </row>
    <row r="50" spans="1:16" ht="9.9499999999999993" customHeight="1">
      <c r="A50" s="56"/>
      <c r="B50" s="237" t="s">
        <v>28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56"/>
      <c r="O50" s="56"/>
      <c r="P50" s="56"/>
    </row>
    <row r="51" spans="1:16" ht="9.9499999999999993" customHeight="1">
      <c r="A51" s="56"/>
      <c r="B51" s="238" t="s">
        <v>176</v>
      </c>
      <c r="C51" s="238"/>
      <c r="D51" s="238"/>
      <c r="E51" s="238"/>
      <c r="F51" s="238"/>
      <c r="G51" s="238"/>
      <c r="H51" s="60">
        <v>42.97</v>
      </c>
      <c r="I51" s="60">
        <v>0</v>
      </c>
      <c r="J51" s="239">
        <v>0.22</v>
      </c>
      <c r="K51" s="239"/>
      <c r="L51" s="239"/>
      <c r="M51" s="60">
        <v>0.22</v>
      </c>
      <c r="N51" s="56"/>
      <c r="O51" s="56"/>
      <c r="P51" s="56"/>
    </row>
    <row r="52" spans="1:16" ht="9.9499999999999993" customHeight="1">
      <c r="A52" s="56"/>
      <c r="B52" s="231" t="s">
        <v>177</v>
      </c>
      <c r="C52" s="231"/>
      <c r="D52" s="231"/>
      <c r="E52" s="231"/>
      <c r="F52" s="232">
        <v>42.97</v>
      </c>
      <c r="G52" s="232"/>
      <c r="H52" s="232"/>
      <c r="I52" s="61">
        <v>0</v>
      </c>
      <c r="J52" s="233">
        <v>0.22</v>
      </c>
      <c r="K52" s="233"/>
      <c r="L52" s="233"/>
      <c r="M52" s="61">
        <v>0.22</v>
      </c>
      <c r="N52" s="56"/>
      <c r="O52" s="56"/>
      <c r="P52" s="56"/>
    </row>
    <row r="53" spans="1:16" ht="9.9499999999999993" customHeight="1">
      <c r="A53" s="56"/>
      <c r="B53" s="234" t="s">
        <v>178</v>
      </c>
      <c r="C53" s="234"/>
      <c r="D53" s="234"/>
      <c r="E53" s="234"/>
      <c r="F53" s="235">
        <v>19155.48</v>
      </c>
      <c r="G53" s="235"/>
      <c r="H53" s="235"/>
      <c r="I53" s="62">
        <v>0.73</v>
      </c>
      <c r="J53" s="236">
        <v>100</v>
      </c>
      <c r="K53" s="236"/>
      <c r="L53" s="236"/>
      <c r="M53" s="62">
        <v>99.83</v>
      </c>
      <c r="N53" s="56"/>
      <c r="O53" s="56"/>
      <c r="P53" s="56"/>
    </row>
    <row r="54" spans="1:16" ht="9.9499999999999993" customHeight="1">
      <c r="A54" s="56"/>
      <c r="B54" s="237" t="s">
        <v>179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56"/>
      <c r="O54" s="56"/>
      <c r="P54" s="56"/>
    </row>
    <row r="55" spans="1:16" ht="9.9499999999999993" customHeight="1">
      <c r="A55" s="56"/>
      <c r="B55" s="238" t="s">
        <v>180</v>
      </c>
      <c r="C55" s="238"/>
      <c r="D55" s="238"/>
      <c r="E55" s="238"/>
      <c r="F55" s="238"/>
      <c r="G55" s="238"/>
      <c r="H55" s="60">
        <v>0</v>
      </c>
      <c r="I55" s="60">
        <v>0</v>
      </c>
      <c r="J55" s="239">
        <v>0</v>
      </c>
      <c r="K55" s="239"/>
      <c r="L55" s="239"/>
      <c r="M55" s="60">
        <v>0</v>
      </c>
      <c r="N55" s="56"/>
      <c r="O55" s="56"/>
      <c r="P55" s="56"/>
    </row>
    <row r="56" spans="1:16" ht="9.9499999999999993" customHeight="1">
      <c r="A56" s="56"/>
      <c r="B56" s="238" t="s">
        <v>181</v>
      </c>
      <c r="C56" s="238"/>
      <c r="D56" s="238"/>
      <c r="E56" s="238"/>
      <c r="F56" s="238"/>
      <c r="G56" s="238"/>
      <c r="H56" s="60">
        <v>0</v>
      </c>
      <c r="I56" s="60">
        <v>0</v>
      </c>
      <c r="J56" s="239">
        <v>0</v>
      </c>
      <c r="K56" s="239"/>
      <c r="L56" s="239"/>
      <c r="M56" s="60">
        <v>0</v>
      </c>
      <c r="N56" s="56"/>
      <c r="O56" s="56"/>
      <c r="P56" s="56"/>
    </row>
    <row r="57" spans="1:16" ht="9.9499999999999993" customHeight="1">
      <c r="A57" s="56"/>
      <c r="B57" s="238" t="s">
        <v>182</v>
      </c>
      <c r="C57" s="238"/>
      <c r="D57" s="238"/>
      <c r="E57" s="238"/>
      <c r="F57" s="238"/>
      <c r="G57" s="238"/>
      <c r="H57" s="60">
        <v>0</v>
      </c>
      <c r="I57" s="60">
        <v>0</v>
      </c>
      <c r="J57" s="239">
        <v>0</v>
      </c>
      <c r="K57" s="239"/>
      <c r="L57" s="239"/>
      <c r="M57" s="60">
        <v>0</v>
      </c>
      <c r="N57" s="56"/>
      <c r="O57" s="56"/>
      <c r="P57" s="56"/>
    </row>
    <row r="58" spans="1:16" ht="9.9499999999999993" customHeight="1">
      <c r="A58" s="56"/>
      <c r="B58" s="231" t="s">
        <v>114</v>
      </c>
      <c r="C58" s="231"/>
      <c r="D58" s="231"/>
      <c r="E58" s="231"/>
      <c r="F58" s="232">
        <v>0</v>
      </c>
      <c r="G58" s="232"/>
      <c r="H58" s="232"/>
      <c r="I58" s="61">
        <v>0</v>
      </c>
      <c r="J58" s="233">
        <v>0</v>
      </c>
      <c r="K58" s="233"/>
      <c r="L58" s="233"/>
      <c r="M58" s="61">
        <v>0</v>
      </c>
      <c r="N58" s="56"/>
      <c r="O58" s="56"/>
      <c r="P58" s="56"/>
    </row>
    <row r="59" spans="1:16" ht="9.9499999999999993" customHeight="1">
      <c r="A59" s="56"/>
      <c r="B59" s="237" t="s">
        <v>183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56"/>
      <c r="O59" s="56"/>
      <c r="P59" s="56"/>
    </row>
    <row r="60" spans="1:16" ht="9.9499999999999993" customHeight="1">
      <c r="A60" s="56"/>
      <c r="B60" s="238" t="s">
        <v>184</v>
      </c>
      <c r="C60" s="238"/>
      <c r="D60" s="238"/>
      <c r="E60" s="238"/>
      <c r="F60" s="238"/>
      <c r="G60" s="238"/>
      <c r="H60" s="60">
        <v>0</v>
      </c>
      <c r="I60" s="60">
        <v>0</v>
      </c>
      <c r="J60" s="239">
        <v>0</v>
      </c>
      <c r="K60" s="239"/>
      <c r="L60" s="239"/>
      <c r="M60" s="60">
        <v>0</v>
      </c>
      <c r="N60" s="56"/>
      <c r="O60" s="56"/>
      <c r="P60" s="56"/>
    </row>
    <row r="61" spans="1:16" ht="9.9499999999999993" customHeight="1">
      <c r="A61" s="56"/>
      <c r="B61" s="238" t="s">
        <v>185</v>
      </c>
      <c r="C61" s="238"/>
      <c r="D61" s="238"/>
      <c r="E61" s="238"/>
      <c r="F61" s="238"/>
      <c r="G61" s="238"/>
      <c r="H61" s="60">
        <v>4.3499999999999996</v>
      </c>
      <c r="I61" s="60">
        <v>0</v>
      </c>
      <c r="J61" s="239">
        <v>0.02</v>
      </c>
      <c r="K61" s="239"/>
      <c r="L61" s="239"/>
      <c r="M61" s="60">
        <v>0.02</v>
      </c>
      <c r="N61" s="56"/>
      <c r="O61" s="56"/>
      <c r="P61" s="56"/>
    </row>
    <row r="62" spans="1:16" ht="9.9499999999999993" customHeight="1">
      <c r="A62" s="56"/>
      <c r="B62" s="238" t="s">
        <v>186</v>
      </c>
      <c r="C62" s="238"/>
      <c r="D62" s="238"/>
      <c r="E62" s="238"/>
      <c r="F62" s="238"/>
      <c r="G62" s="238"/>
      <c r="H62" s="60">
        <v>0</v>
      </c>
      <c r="I62" s="60">
        <v>0</v>
      </c>
      <c r="J62" s="239">
        <v>0</v>
      </c>
      <c r="K62" s="239"/>
      <c r="L62" s="239"/>
      <c r="M62" s="60">
        <v>0</v>
      </c>
      <c r="N62" s="56"/>
      <c r="O62" s="56"/>
      <c r="P62" s="56"/>
    </row>
    <row r="63" spans="1:16" ht="9.9499999999999993" customHeight="1">
      <c r="A63" s="56"/>
      <c r="B63" s="231" t="s">
        <v>118</v>
      </c>
      <c r="C63" s="231"/>
      <c r="D63" s="231"/>
      <c r="E63" s="231"/>
      <c r="F63" s="232">
        <v>4.3499999999999996</v>
      </c>
      <c r="G63" s="232"/>
      <c r="H63" s="232"/>
      <c r="I63" s="61">
        <v>0</v>
      </c>
      <c r="J63" s="233">
        <v>0.02</v>
      </c>
      <c r="K63" s="233"/>
      <c r="L63" s="233"/>
      <c r="M63" s="61">
        <v>0.02</v>
      </c>
      <c r="N63" s="56"/>
      <c r="O63" s="56"/>
      <c r="P63" s="56"/>
    </row>
    <row r="64" spans="1:16" ht="9.9499999999999993" customHeight="1">
      <c r="A64" s="56"/>
      <c r="B64" s="234" t="s">
        <v>187</v>
      </c>
      <c r="C64" s="234"/>
      <c r="D64" s="234"/>
      <c r="E64" s="234"/>
      <c r="F64" s="236">
        <v>4.3499999999999996</v>
      </c>
      <c r="G64" s="236"/>
      <c r="H64" s="236"/>
      <c r="I64" s="62">
        <v>0</v>
      </c>
      <c r="J64" s="236">
        <v>0.02</v>
      </c>
      <c r="K64" s="236"/>
      <c r="L64" s="236"/>
      <c r="M64" s="62">
        <v>0.02</v>
      </c>
      <c r="N64" s="56"/>
      <c r="O64" s="56"/>
      <c r="P64" s="56"/>
    </row>
    <row r="65" spans="1:16" ht="9.9499999999999993" customHeight="1">
      <c r="A65" s="56"/>
      <c r="B65" s="234" t="s">
        <v>188</v>
      </c>
      <c r="C65" s="234"/>
      <c r="D65" s="234"/>
      <c r="E65" s="234"/>
      <c r="F65" s="235">
        <v>19159.830000000002</v>
      </c>
      <c r="G65" s="235"/>
      <c r="H65" s="235"/>
      <c r="I65" s="62">
        <v>0.73</v>
      </c>
      <c r="J65" s="236">
        <v>100.02</v>
      </c>
      <c r="K65" s="236"/>
      <c r="L65" s="236"/>
      <c r="M65" s="62">
        <v>99.85</v>
      </c>
      <c r="N65" s="56"/>
      <c r="O65" s="56"/>
      <c r="P65" s="56"/>
    </row>
    <row r="66" spans="1:16" ht="9.9499999999999993" customHeight="1">
      <c r="A66" s="56"/>
      <c r="B66" s="237" t="s">
        <v>45</v>
      </c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56"/>
      <c r="O66" s="56"/>
      <c r="P66" s="56"/>
    </row>
    <row r="67" spans="1:16" ht="9.9499999999999993" customHeight="1">
      <c r="A67" s="56"/>
      <c r="B67" s="238" t="s">
        <v>189</v>
      </c>
      <c r="C67" s="238"/>
      <c r="D67" s="238"/>
      <c r="E67" s="238"/>
      <c r="F67" s="238"/>
      <c r="G67" s="238"/>
      <c r="H67" s="60">
        <v>0</v>
      </c>
      <c r="I67" s="60">
        <v>0</v>
      </c>
      <c r="J67" s="239">
        <v>0</v>
      </c>
      <c r="K67" s="239"/>
      <c r="L67" s="239"/>
      <c r="M67" s="60">
        <v>0</v>
      </c>
      <c r="N67" s="56"/>
      <c r="O67" s="56"/>
      <c r="P67" s="56"/>
    </row>
    <row r="68" spans="1:16" ht="9.9499999999999993" customHeight="1">
      <c r="A68" s="56"/>
      <c r="B68" s="238" t="s">
        <v>190</v>
      </c>
      <c r="C68" s="238"/>
      <c r="D68" s="238"/>
      <c r="E68" s="238"/>
      <c r="F68" s="238"/>
      <c r="G68" s="238"/>
      <c r="H68" s="60">
        <v>27.84</v>
      </c>
      <c r="I68" s="60">
        <v>0</v>
      </c>
      <c r="J68" s="239">
        <v>0.15</v>
      </c>
      <c r="K68" s="239"/>
      <c r="L68" s="239"/>
      <c r="M68" s="60">
        <v>0.15</v>
      </c>
      <c r="N68" s="56"/>
      <c r="O68" s="56"/>
      <c r="P68" s="56"/>
    </row>
    <row r="69" spans="1:16" ht="9.9499999999999993" customHeight="1">
      <c r="A69" s="56"/>
      <c r="B69" s="238" t="s">
        <v>191</v>
      </c>
      <c r="C69" s="238"/>
      <c r="D69" s="238"/>
      <c r="E69" s="238"/>
      <c r="F69" s="238"/>
      <c r="G69" s="238"/>
      <c r="H69" s="60">
        <v>0</v>
      </c>
      <c r="I69" s="60">
        <v>0</v>
      </c>
      <c r="J69" s="239">
        <v>0</v>
      </c>
      <c r="K69" s="239"/>
      <c r="L69" s="239"/>
      <c r="M69" s="60">
        <v>0</v>
      </c>
      <c r="N69" s="56"/>
      <c r="O69" s="56"/>
      <c r="P69" s="56"/>
    </row>
    <row r="70" spans="1:16" ht="9.9499999999999993" customHeight="1">
      <c r="A70" s="56"/>
      <c r="B70" s="231" t="s">
        <v>192</v>
      </c>
      <c r="C70" s="231"/>
      <c r="D70" s="231"/>
      <c r="E70" s="231"/>
      <c r="F70" s="232">
        <v>27.84</v>
      </c>
      <c r="G70" s="232"/>
      <c r="H70" s="232"/>
      <c r="I70" s="61">
        <v>0</v>
      </c>
      <c r="J70" s="233">
        <v>0.15</v>
      </c>
      <c r="K70" s="233"/>
      <c r="L70" s="233"/>
      <c r="M70" s="61">
        <v>0.15</v>
      </c>
      <c r="N70" s="56"/>
      <c r="O70" s="56"/>
      <c r="P70" s="56"/>
    </row>
    <row r="71" spans="1:16" ht="9.9499999999999993" customHeight="1">
      <c r="A71" s="56"/>
      <c r="B71" s="234" t="s">
        <v>193</v>
      </c>
      <c r="C71" s="234"/>
      <c r="D71" s="234"/>
      <c r="E71" s="234"/>
      <c r="F71" s="235">
        <v>19187.669999999998</v>
      </c>
      <c r="G71" s="235"/>
      <c r="H71" s="235"/>
      <c r="I71" s="62">
        <v>0.73</v>
      </c>
      <c r="J71" s="236">
        <v>100.17</v>
      </c>
      <c r="K71" s="236"/>
      <c r="L71" s="236"/>
      <c r="M71" s="63" t="s">
        <v>194</v>
      </c>
      <c r="N71" s="56"/>
      <c r="O71" s="56"/>
      <c r="P71" s="56"/>
    </row>
    <row r="72" spans="1:16" ht="18.9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ht="15" customHeight="1">
      <c r="A73" s="56"/>
      <c r="B73" s="230" t="s">
        <v>50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</row>
    <row r="74" spans="1:16" ht="20.100000000000001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</sheetData>
  <mergeCells count="142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1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30" t="s">
        <v>260</v>
      </c>
      <c r="B1" s="30"/>
      <c r="C1" s="30"/>
      <c r="D1" s="30"/>
    </row>
    <row r="2" spans="1:4">
      <c r="A2" s="30" t="s">
        <v>286</v>
      </c>
      <c r="B2" s="30"/>
      <c r="C2" s="30"/>
      <c r="D2" s="30"/>
    </row>
    <row r="3" spans="1:4">
      <c r="A3" s="30" t="s">
        <v>262</v>
      </c>
      <c r="B3" s="30"/>
      <c r="C3" s="30"/>
      <c r="D3" s="30"/>
    </row>
    <row r="4" spans="1:4">
      <c r="A4" s="30" t="s">
        <v>287</v>
      </c>
      <c r="B4" s="30"/>
      <c r="C4" s="30"/>
      <c r="D4" s="30"/>
    </row>
    <row r="5" spans="1:4" ht="13.5" thickBot="1">
      <c r="A5" s="32" t="s">
        <v>4</v>
      </c>
      <c r="B5" s="33">
        <v>2000</v>
      </c>
      <c r="C5" s="34" t="s">
        <v>5</v>
      </c>
    </row>
    <row r="6" spans="1:4">
      <c r="A6" s="35"/>
      <c r="B6" s="36" t="s">
        <v>6</v>
      </c>
      <c r="C6" s="101" t="s">
        <v>288</v>
      </c>
      <c r="D6" s="38" t="s">
        <v>7</v>
      </c>
    </row>
    <row r="7" spans="1:4">
      <c r="A7" s="39" t="s">
        <v>8</v>
      </c>
      <c r="D7" s="40" t="s">
        <v>9</v>
      </c>
    </row>
    <row r="8" spans="1:4" ht="13.5" thickBot="1">
      <c r="A8" s="41"/>
      <c r="B8" s="42" t="s">
        <v>10</v>
      </c>
      <c r="C8" s="42" t="s">
        <v>11</v>
      </c>
      <c r="D8" s="42" t="s">
        <v>12</v>
      </c>
    </row>
    <row r="9" spans="1:4">
      <c r="A9" s="39" t="s">
        <v>68</v>
      </c>
    </row>
    <row r="10" spans="1:4">
      <c r="A10" s="43" t="s">
        <v>58</v>
      </c>
      <c r="B10" s="31">
        <v>180</v>
      </c>
      <c r="C10" s="31">
        <v>0.09</v>
      </c>
      <c r="D10" s="88">
        <v>0.5714285714285714</v>
      </c>
    </row>
    <row r="11" spans="1:4">
      <c r="A11" s="34" t="s">
        <v>289</v>
      </c>
      <c r="B11" s="31">
        <v>120</v>
      </c>
      <c r="C11" s="31">
        <v>0.06</v>
      </c>
      <c r="D11" s="88">
        <v>0.38095238095238093</v>
      </c>
    </row>
    <row r="12" spans="1:4">
      <c r="A12" s="34" t="s">
        <v>290</v>
      </c>
      <c r="B12" s="31">
        <v>0</v>
      </c>
      <c r="C12" s="31">
        <v>0</v>
      </c>
      <c r="D12" s="88">
        <v>0</v>
      </c>
    </row>
    <row r="13" spans="1:4">
      <c r="A13" s="34" t="s">
        <v>291</v>
      </c>
      <c r="B13" s="31">
        <v>0</v>
      </c>
      <c r="C13" s="31">
        <v>0</v>
      </c>
      <c r="D13" s="88">
        <v>0</v>
      </c>
    </row>
    <row r="14" spans="1:4">
      <c r="A14" s="34" t="s">
        <v>292</v>
      </c>
      <c r="B14" s="31">
        <v>0</v>
      </c>
      <c r="C14" s="31">
        <v>0</v>
      </c>
      <c r="D14" s="88">
        <v>0</v>
      </c>
    </row>
    <row r="15" spans="1:4">
      <c r="A15" s="34" t="s">
        <v>293</v>
      </c>
      <c r="B15" s="31">
        <v>0</v>
      </c>
      <c r="C15" s="31">
        <v>0</v>
      </c>
      <c r="D15" s="88">
        <v>0</v>
      </c>
    </row>
    <row r="16" spans="1:4">
      <c r="A16" s="34" t="s">
        <v>294</v>
      </c>
      <c r="B16" s="31">
        <v>15</v>
      </c>
      <c r="C16" s="31">
        <v>0.01</v>
      </c>
      <c r="D16" s="88">
        <v>4.7619047619047616E-2</v>
      </c>
    </row>
    <row r="17" spans="1:4">
      <c r="A17" s="34" t="s">
        <v>295</v>
      </c>
      <c r="B17" s="31">
        <v>0</v>
      </c>
      <c r="C17" s="31">
        <v>0</v>
      </c>
      <c r="D17" s="88">
        <v>0</v>
      </c>
    </row>
    <row r="18" spans="1:4">
      <c r="A18" s="45" t="s">
        <v>93</v>
      </c>
      <c r="B18" s="46">
        <v>315</v>
      </c>
      <c r="C18" s="46">
        <v>0.16</v>
      </c>
      <c r="D18" s="90">
        <v>1</v>
      </c>
    </row>
    <row r="19" spans="1:4">
      <c r="A19" s="48" t="s">
        <v>17</v>
      </c>
    </row>
    <row r="20" spans="1:4">
      <c r="A20" s="43" t="s">
        <v>18</v>
      </c>
      <c r="B20" s="31">
        <v>0</v>
      </c>
      <c r="C20" s="31">
        <v>0</v>
      </c>
      <c r="D20" s="88">
        <v>0</v>
      </c>
    </row>
    <row r="21" spans="1:4">
      <c r="A21" s="43" t="s">
        <v>19</v>
      </c>
      <c r="B21" s="31">
        <v>0</v>
      </c>
      <c r="C21" s="31">
        <v>0</v>
      </c>
      <c r="D21" s="88">
        <v>0</v>
      </c>
    </row>
    <row r="22" spans="1:4">
      <c r="A22" s="43" t="s">
        <v>278</v>
      </c>
      <c r="B22" s="31">
        <v>0</v>
      </c>
      <c r="C22" s="31">
        <v>0</v>
      </c>
      <c r="D22" s="88">
        <v>0</v>
      </c>
    </row>
    <row r="23" spans="1:4">
      <c r="A23" s="43" t="s">
        <v>279</v>
      </c>
      <c r="B23" s="31">
        <v>0</v>
      </c>
      <c r="C23" s="31">
        <v>0</v>
      </c>
      <c r="D23" s="88">
        <v>0</v>
      </c>
    </row>
    <row r="24" spans="1:4">
      <c r="A24" s="43" t="s">
        <v>280</v>
      </c>
      <c r="B24" s="31">
        <v>0</v>
      </c>
      <c r="C24" s="31">
        <v>0</v>
      </c>
      <c r="D24" s="88">
        <v>0</v>
      </c>
    </row>
    <row r="25" spans="1:4">
      <c r="A25" s="43" t="s">
        <v>281</v>
      </c>
      <c r="B25" s="31">
        <v>0</v>
      </c>
      <c r="C25" s="31">
        <v>0</v>
      </c>
      <c r="D25" s="88">
        <v>0</v>
      </c>
    </row>
    <row r="26" spans="1:4">
      <c r="A26" s="43" t="s">
        <v>282</v>
      </c>
      <c r="B26" s="31">
        <v>0</v>
      </c>
      <c r="C26" s="31">
        <v>0</v>
      </c>
      <c r="D26" s="88">
        <v>0</v>
      </c>
    </row>
    <row r="27" spans="1:4">
      <c r="A27" s="43" t="s">
        <v>283</v>
      </c>
      <c r="B27" s="31">
        <v>0</v>
      </c>
      <c r="C27" s="31">
        <v>0</v>
      </c>
      <c r="D27" s="88">
        <v>0</v>
      </c>
    </row>
    <row r="28" spans="1:4">
      <c r="A28" s="92" t="s">
        <v>27</v>
      </c>
      <c r="B28" s="102">
        <v>0</v>
      </c>
      <c r="C28" s="102">
        <v>0</v>
      </c>
      <c r="D28" s="94">
        <v>0</v>
      </c>
    </row>
    <row r="29" spans="1:4">
      <c r="A29" s="39" t="s">
        <v>28</v>
      </c>
    </row>
    <row r="30" spans="1:4">
      <c r="A30" s="43" t="s">
        <v>29</v>
      </c>
      <c r="B30" s="31">
        <v>0</v>
      </c>
      <c r="C30" s="31">
        <v>0</v>
      </c>
      <c r="D30" s="88">
        <v>0</v>
      </c>
    </row>
    <row r="31" spans="1:4">
      <c r="A31" s="34" t="s">
        <v>30</v>
      </c>
      <c r="B31" s="31">
        <v>0</v>
      </c>
      <c r="C31" s="31">
        <v>0</v>
      </c>
      <c r="D31" s="88">
        <v>0</v>
      </c>
    </row>
    <row r="32" spans="1:4" s="49" customFormat="1">
      <c r="A32" s="45" t="s">
        <v>31</v>
      </c>
      <c r="B32" s="46">
        <v>315</v>
      </c>
      <c r="C32" s="46">
        <v>0.16</v>
      </c>
      <c r="D32" s="90">
        <v>1</v>
      </c>
    </row>
    <row r="33" spans="1:244">
      <c r="A33" s="39" t="s">
        <v>32</v>
      </c>
    </row>
    <row r="34" spans="1:244">
      <c r="A34" s="34" t="s">
        <v>33</v>
      </c>
      <c r="B34" s="31">
        <v>0</v>
      </c>
      <c r="C34" s="31">
        <v>0</v>
      </c>
      <c r="D34" s="88">
        <v>0</v>
      </c>
    </row>
    <row r="35" spans="1:244">
      <c r="A35" s="34" t="s">
        <v>34</v>
      </c>
      <c r="B35" s="31">
        <v>0</v>
      </c>
      <c r="C35" s="31">
        <v>0</v>
      </c>
      <c r="D35" s="88">
        <v>0</v>
      </c>
    </row>
    <row r="36" spans="1:244">
      <c r="A36" s="43" t="s">
        <v>35</v>
      </c>
      <c r="B36" s="31">
        <v>0</v>
      </c>
      <c r="C36" s="31">
        <v>0</v>
      </c>
      <c r="D36" s="88">
        <v>0</v>
      </c>
    </row>
    <row r="37" spans="1:244">
      <c r="A37" s="43" t="s">
        <v>36</v>
      </c>
      <c r="B37" s="31">
        <v>0</v>
      </c>
      <c r="C37" s="31">
        <v>0</v>
      </c>
      <c r="D37" s="88">
        <v>0</v>
      </c>
    </row>
    <row r="38" spans="1:244">
      <c r="A38" s="92" t="s">
        <v>37</v>
      </c>
      <c r="B38" s="102">
        <v>0</v>
      </c>
      <c r="C38" s="102">
        <v>0</v>
      </c>
      <c r="D38" s="94">
        <v>0</v>
      </c>
      <c r="E38" s="34"/>
      <c r="H38" s="95"/>
      <c r="I38" s="34"/>
      <c r="L38" s="95"/>
      <c r="M38" s="34"/>
      <c r="P38" s="95"/>
      <c r="Q38" s="34"/>
      <c r="T38" s="95"/>
      <c r="U38" s="34"/>
      <c r="X38" s="95"/>
      <c r="Y38" s="34"/>
      <c r="AB38" s="95"/>
      <c r="AC38" s="34"/>
      <c r="AF38" s="95"/>
      <c r="AG38" s="34"/>
      <c r="AJ38" s="95"/>
      <c r="AK38" s="34"/>
      <c r="AN38" s="95"/>
      <c r="AO38" s="34"/>
      <c r="AR38" s="95"/>
      <c r="AS38" s="34"/>
      <c r="AV38" s="95"/>
      <c r="AW38" s="34"/>
      <c r="AZ38" s="95"/>
      <c r="BA38" s="34"/>
      <c r="BD38" s="95"/>
      <c r="BE38" s="34"/>
      <c r="BH38" s="95"/>
      <c r="BI38" s="34"/>
      <c r="BL38" s="95"/>
      <c r="BM38" s="34"/>
      <c r="BP38" s="95"/>
      <c r="BQ38" s="34"/>
      <c r="BT38" s="95"/>
      <c r="BU38" s="34"/>
      <c r="BX38" s="95"/>
      <c r="BY38" s="34"/>
      <c r="CB38" s="95"/>
      <c r="CC38" s="34"/>
      <c r="CF38" s="95"/>
      <c r="CG38" s="34"/>
      <c r="CJ38" s="95"/>
      <c r="CK38" s="34"/>
      <c r="CN38" s="95"/>
      <c r="CO38" s="34"/>
      <c r="CR38" s="95"/>
      <c r="CS38" s="34"/>
      <c r="CV38" s="95"/>
      <c r="CW38" s="34"/>
      <c r="CZ38" s="95"/>
      <c r="DA38" s="34"/>
      <c r="DD38" s="95"/>
      <c r="DE38" s="34"/>
      <c r="DH38" s="95"/>
      <c r="DI38" s="34"/>
      <c r="DL38" s="95"/>
      <c r="DM38" s="34"/>
      <c r="DP38" s="95"/>
      <c r="DQ38" s="34"/>
      <c r="DT38" s="95"/>
      <c r="DU38" s="34"/>
      <c r="DX38" s="95"/>
      <c r="DY38" s="34"/>
      <c r="EB38" s="95"/>
      <c r="EC38" s="34"/>
      <c r="EF38" s="95"/>
      <c r="EG38" s="34"/>
      <c r="EJ38" s="95"/>
      <c r="EK38" s="34"/>
      <c r="EN38" s="95"/>
      <c r="EO38" s="34"/>
      <c r="ER38" s="95"/>
      <c r="ES38" s="34"/>
      <c r="EV38" s="95"/>
      <c r="EW38" s="34"/>
      <c r="EZ38" s="95"/>
      <c r="FA38" s="34"/>
      <c r="FD38" s="95"/>
      <c r="FE38" s="34"/>
      <c r="FH38" s="95"/>
      <c r="FI38" s="34"/>
      <c r="FL38" s="95"/>
      <c r="FM38" s="34"/>
      <c r="FP38" s="95"/>
      <c r="FQ38" s="34"/>
      <c r="FT38" s="95"/>
      <c r="FU38" s="34"/>
      <c r="FX38" s="95"/>
      <c r="FY38" s="34"/>
      <c r="GB38" s="95"/>
      <c r="GC38" s="34"/>
      <c r="GF38" s="95"/>
      <c r="GG38" s="34"/>
      <c r="GJ38" s="95"/>
      <c r="GK38" s="34"/>
      <c r="GN38" s="95"/>
      <c r="GO38" s="34"/>
      <c r="GR38" s="95"/>
      <c r="GS38" s="34"/>
      <c r="GV38" s="95"/>
      <c r="GW38" s="34"/>
      <c r="GZ38" s="95"/>
      <c r="HA38" s="34"/>
      <c r="HD38" s="95"/>
      <c r="HE38" s="34"/>
      <c r="HH38" s="95"/>
      <c r="HI38" s="34"/>
      <c r="HL38" s="95"/>
      <c r="HM38" s="34"/>
      <c r="HP38" s="95"/>
      <c r="HQ38" s="34"/>
      <c r="HT38" s="95"/>
      <c r="HU38" s="34"/>
      <c r="HX38" s="95"/>
      <c r="HY38" s="34"/>
      <c r="IB38" s="95"/>
      <c r="IC38" s="34"/>
      <c r="IF38" s="95"/>
      <c r="IG38" s="34"/>
      <c r="IJ38" s="95"/>
    </row>
    <row r="39" spans="1:244">
      <c r="A39" s="39" t="s">
        <v>38</v>
      </c>
    </row>
    <row r="40" spans="1:244">
      <c r="A40" s="43" t="s">
        <v>284</v>
      </c>
      <c r="B40" s="31">
        <v>0</v>
      </c>
      <c r="C40" s="31">
        <v>0</v>
      </c>
      <c r="D40" s="88">
        <v>0</v>
      </c>
    </row>
    <row r="41" spans="1:244">
      <c r="A41" s="43" t="s">
        <v>40</v>
      </c>
      <c r="B41" s="31">
        <v>0</v>
      </c>
      <c r="C41" s="31">
        <v>0</v>
      </c>
      <c r="D41" s="88">
        <v>0</v>
      </c>
    </row>
    <row r="42" spans="1:244">
      <c r="A42" s="43" t="s">
        <v>41</v>
      </c>
      <c r="B42" s="31">
        <v>0</v>
      </c>
      <c r="C42" s="31">
        <v>0</v>
      </c>
      <c r="D42" s="88">
        <v>0</v>
      </c>
    </row>
    <row r="43" spans="1:244">
      <c r="A43" s="92" t="s">
        <v>42</v>
      </c>
      <c r="B43" s="102">
        <v>0</v>
      </c>
      <c r="C43" s="102">
        <v>0</v>
      </c>
      <c r="D43" s="94">
        <v>0</v>
      </c>
      <c r="E43" s="34"/>
      <c r="H43" s="95"/>
      <c r="I43" s="34"/>
      <c r="L43" s="95"/>
      <c r="M43" s="34"/>
      <c r="P43" s="95"/>
      <c r="Q43" s="34"/>
      <c r="T43" s="95"/>
      <c r="U43" s="34"/>
      <c r="X43" s="95"/>
      <c r="Y43" s="34"/>
      <c r="AB43" s="95"/>
      <c r="AC43" s="34"/>
      <c r="AF43" s="95"/>
      <c r="AG43" s="34"/>
      <c r="AJ43" s="95"/>
      <c r="AK43" s="34"/>
      <c r="AN43" s="95"/>
      <c r="AO43" s="34"/>
      <c r="AR43" s="95"/>
      <c r="AS43" s="34"/>
      <c r="AV43" s="95"/>
      <c r="AW43" s="34"/>
      <c r="AZ43" s="95"/>
      <c r="BA43" s="34"/>
      <c r="BD43" s="95"/>
      <c r="BE43" s="34"/>
      <c r="BH43" s="95"/>
      <c r="BI43" s="34"/>
      <c r="BL43" s="95"/>
      <c r="BM43" s="34"/>
      <c r="BP43" s="95"/>
      <c r="BQ43" s="34"/>
      <c r="BT43" s="95"/>
      <c r="BU43" s="34"/>
      <c r="BX43" s="95"/>
      <c r="BY43" s="34"/>
      <c r="CB43" s="95"/>
      <c r="CC43" s="34"/>
      <c r="CF43" s="95"/>
      <c r="CG43" s="34"/>
      <c r="CJ43" s="95"/>
      <c r="CK43" s="34"/>
      <c r="CN43" s="95"/>
      <c r="CO43" s="34"/>
      <c r="CR43" s="95"/>
      <c r="CS43" s="34"/>
      <c r="CV43" s="95"/>
      <c r="CW43" s="34"/>
      <c r="CZ43" s="95"/>
      <c r="DA43" s="34"/>
      <c r="DD43" s="95"/>
      <c r="DE43" s="34"/>
      <c r="DH43" s="95"/>
      <c r="DI43" s="34"/>
      <c r="DL43" s="95"/>
      <c r="DM43" s="34"/>
      <c r="DP43" s="95"/>
      <c r="DQ43" s="34"/>
      <c r="DT43" s="95"/>
      <c r="DU43" s="34"/>
      <c r="DX43" s="95"/>
      <c r="DY43" s="34"/>
      <c r="EB43" s="95"/>
      <c r="EC43" s="34"/>
      <c r="EF43" s="95"/>
      <c r="EG43" s="34"/>
      <c r="EJ43" s="95"/>
      <c r="EK43" s="34"/>
      <c r="EN43" s="95"/>
      <c r="EO43" s="34"/>
      <c r="ER43" s="95"/>
      <c r="ES43" s="34"/>
      <c r="EV43" s="95"/>
      <c r="EW43" s="34"/>
      <c r="EZ43" s="95"/>
      <c r="FA43" s="34"/>
      <c r="FD43" s="95"/>
      <c r="FE43" s="34"/>
      <c r="FH43" s="95"/>
      <c r="FI43" s="34"/>
      <c r="FL43" s="95"/>
      <c r="FM43" s="34"/>
      <c r="FP43" s="95"/>
      <c r="FQ43" s="34"/>
      <c r="FT43" s="95"/>
      <c r="FU43" s="34"/>
      <c r="FX43" s="95"/>
      <c r="FY43" s="34"/>
      <c r="GB43" s="95"/>
      <c r="GC43" s="34"/>
      <c r="GF43" s="95"/>
      <c r="GG43" s="34"/>
      <c r="GJ43" s="95"/>
      <c r="GK43" s="34"/>
      <c r="GN43" s="95"/>
      <c r="GO43" s="34"/>
      <c r="GR43" s="95"/>
      <c r="GS43" s="34"/>
      <c r="GV43" s="95"/>
      <c r="GW43" s="34"/>
      <c r="GZ43" s="95"/>
      <c r="HA43" s="34"/>
      <c r="HD43" s="95"/>
      <c r="HE43" s="34"/>
      <c r="HH43" s="95"/>
      <c r="HI43" s="34"/>
      <c r="HL43" s="95"/>
      <c r="HM43" s="34"/>
      <c r="HP43" s="95"/>
      <c r="HQ43" s="34"/>
      <c r="HT43" s="95"/>
      <c r="HU43" s="34"/>
      <c r="HX43" s="95"/>
      <c r="HY43" s="34"/>
      <c r="IB43" s="95"/>
      <c r="IC43" s="34"/>
      <c r="IF43" s="95"/>
      <c r="IG43" s="34"/>
      <c r="IJ43" s="95"/>
    </row>
    <row r="44" spans="1:244">
      <c r="A44" s="96" t="s">
        <v>43</v>
      </c>
      <c r="B44" s="103">
        <v>0</v>
      </c>
      <c r="C44" s="103">
        <v>0</v>
      </c>
      <c r="D44" s="98">
        <v>0</v>
      </c>
      <c r="G44" s="34"/>
      <c r="K44" s="34"/>
      <c r="O44" s="34"/>
      <c r="S44" s="34"/>
      <c r="W44" s="34"/>
      <c r="AA44" s="34"/>
      <c r="AE44" s="34"/>
      <c r="AI44" s="34"/>
      <c r="AM44" s="34"/>
      <c r="AQ44" s="34"/>
      <c r="AU44" s="34"/>
      <c r="AY44" s="34"/>
      <c r="BC44" s="34"/>
      <c r="BG44" s="34"/>
      <c r="BK44" s="34"/>
      <c r="BO44" s="34"/>
      <c r="BS44" s="34"/>
      <c r="BW44" s="34"/>
      <c r="CA44" s="34"/>
      <c r="CE44" s="34"/>
      <c r="CI44" s="34"/>
      <c r="CM44" s="34"/>
      <c r="CQ44" s="34"/>
      <c r="CU44" s="34"/>
      <c r="CY44" s="34"/>
      <c r="DC44" s="34"/>
      <c r="DG44" s="34"/>
      <c r="DK44" s="34"/>
      <c r="DO44" s="34"/>
      <c r="DS44" s="34"/>
      <c r="DW44" s="34"/>
      <c r="EA44" s="34"/>
      <c r="EE44" s="34"/>
      <c r="EI44" s="34"/>
      <c r="EM44" s="34"/>
      <c r="EQ44" s="34"/>
      <c r="EU44" s="34"/>
      <c r="EY44" s="34"/>
      <c r="FC44" s="34"/>
      <c r="FG44" s="34"/>
      <c r="FK44" s="34"/>
      <c r="FO44" s="34"/>
      <c r="FS44" s="34"/>
      <c r="FW44" s="34"/>
      <c r="GA44" s="34"/>
      <c r="GE44" s="34"/>
      <c r="GI44" s="34"/>
      <c r="GM44" s="34"/>
      <c r="GQ44" s="34"/>
      <c r="GU44" s="34"/>
      <c r="GY44" s="34"/>
      <c r="HC44" s="34"/>
      <c r="HG44" s="34"/>
      <c r="HK44" s="34"/>
      <c r="HO44" s="34"/>
      <c r="HS44" s="34"/>
      <c r="HW44" s="34"/>
      <c r="IA44" s="34"/>
      <c r="IE44" s="34"/>
    </row>
    <row r="45" spans="1:244" s="49" customFormat="1">
      <c r="A45" s="45" t="s">
        <v>44</v>
      </c>
      <c r="B45" s="46">
        <v>315</v>
      </c>
      <c r="C45" s="46">
        <v>0.16</v>
      </c>
      <c r="D45" s="90">
        <v>1</v>
      </c>
    </row>
    <row r="46" spans="1:244">
      <c r="A46" s="39" t="s">
        <v>45</v>
      </c>
    </row>
    <row r="47" spans="1:244">
      <c r="A47" s="34" t="s">
        <v>46</v>
      </c>
      <c r="B47" s="31">
        <v>0</v>
      </c>
      <c r="C47" s="31">
        <v>0</v>
      </c>
      <c r="D47" s="88">
        <v>0</v>
      </c>
    </row>
    <row r="48" spans="1:244">
      <c r="A48" s="34" t="s">
        <v>47</v>
      </c>
      <c r="B48" s="31">
        <v>0</v>
      </c>
      <c r="C48" s="31">
        <v>0</v>
      </c>
      <c r="D48" s="88">
        <v>0</v>
      </c>
    </row>
    <row r="49" spans="1:244">
      <c r="A49" s="92" t="s">
        <v>48</v>
      </c>
      <c r="B49" s="102">
        <v>0</v>
      </c>
      <c r="C49" s="102">
        <v>0</v>
      </c>
      <c r="D49" s="94">
        <v>0</v>
      </c>
      <c r="E49" s="34"/>
      <c r="H49" s="95"/>
      <c r="I49" s="34"/>
      <c r="L49" s="95"/>
      <c r="M49" s="34"/>
      <c r="P49" s="95"/>
      <c r="Q49" s="34"/>
      <c r="T49" s="95"/>
      <c r="U49" s="34"/>
      <c r="X49" s="95"/>
      <c r="Y49" s="34"/>
      <c r="AB49" s="95"/>
      <c r="AC49" s="34"/>
      <c r="AF49" s="95"/>
      <c r="AG49" s="34"/>
      <c r="AJ49" s="95"/>
      <c r="AK49" s="34"/>
      <c r="AN49" s="95"/>
      <c r="AO49" s="34"/>
      <c r="AR49" s="95"/>
      <c r="AS49" s="34"/>
      <c r="AV49" s="95"/>
      <c r="AW49" s="34"/>
      <c r="AZ49" s="95"/>
      <c r="BA49" s="34"/>
      <c r="BD49" s="95"/>
      <c r="BE49" s="34"/>
      <c r="BH49" s="95"/>
      <c r="BI49" s="34"/>
      <c r="BL49" s="95"/>
      <c r="BM49" s="34"/>
      <c r="BP49" s="95"/>
      <c r="BQ49" s="34"/>
      <c r="BT49" s="95"/>
      <c r="BU49" s="34"/>
      <c r="BX49" s="95"/>
      <c r="BY49" s="34"/>
      <c r="CB49" s="95"/>
      <c r="CC49" s="34"/>
      <c r="CF49" s="95"/>
      <c r="CG49" s="34"/>
      <c r="CJ49" s="95"/>
      <c r="CK49" s="34"/>
      <c r="CN49" s="95"/>
      <c r="CO49" s="34"/>
      <c r="CR49" s="95"/>
      <c r="CS49" s="34"/>
      <c r="CV49" s="95"/>
      <c r="CW49" s="34"/>
      <c r="CZ49" s="95"/>
      <c r="DA49" s="34"/>
      <c r="DD49" s="95"/>
      <c r="DE49" s="34"/>
      <c r="DH49" s="95"/>
      <c r="DI49" s="34"/>
      <c r="DL49" s="95"/>
      <c r="DM49" s="34"/>
      <c r="DP49" s="95"/>
      <c r="DQ49" s="34"/>
      <c r="DT49" s="95"/>
      <c r="DU49" s="34"/>
      <c r="DX49" s="95"/>
      <c r="DY49" s="34"/>
      <c r="EB49" s="95"/>
      <c r="EC49" s="34"/>
      <c r="EF49" s="95"/>
      <c r="EG49" s="34"/>
      <c r="EJ49" s="95"/>
      <c r="EK49" s="34"/>
      <c r="EN49" s="95"/>
      <c r="EO49" s="34"/>
      <c r="ER49" s="95"/>
      <c r="ES49" s="34"/>
      <c r="EV49" s="95"/>
      <c r="EW49" s="34"/>
      <c r="EZ49" s="95"/>
      <c r="FA49" s="34"/>
      <c r="FD49" s="95"/>
      <c r="FE49" s="34"/>
      <c r="FH49" s="95"/>
      <c r="FI49" s="34"/>
      <c r="FL49" s="95"/>
      <c r="FM49" s="34"/>
      <c r="FP49" s="95"/>
      <c r="FQ49" s="34"/>
      <c r="FT49" s="95"/>
      <c r="FU49" s="34"/>
      <c r="FX49" s="95"/>
      <c r="FY49" s="34"/>
      <c r="GB49" s="95"/>
      <c r="GC49" s="34"/>
      <c r="GF49" s="95"/>
      <c r="GG49" s="34"/>
      <c r="GJ49" s="95"/>
      <c r="GK49" s="34"/>
      <c r="GN49" s="95"/>
      <c r="GO49" s="34"/>
      <c r="GR49" s="95"/>
      <c r="GS49" s="34"/>
      <c r="GV49" s="95"/>
      <c r="GW49" s="34"/>
      <c r="GZ49" s="95"/>
      <c r="HA49" s="34"/>
      <c r="HD49" s="95"/>
      <c r="HE49" s="34"/>
      <c r="HH49" s="95"/>
      <c r="HI49" s="34"/>
      <c r="HL49" s="95"/>
      <c r="HM49" s="34"/>
      <c r="HP49" s="95"/>
      <c r="HQ49" s="34"/>
      <c r="HT49" s="95"/>
      <c r="HU49" s="34"/>
      <c r="HX49" s="95"/>
      <c r="HY49" s="34"/>
      <c r="IB49" s="95"/>
      <c r="IC49" s="34"/>
      <c r="IF49" s="95"/>
      <c r="IG49" s="34"/>
      <c r="IJ49" s="95"/>
    </row>
    <row r="50" spans="1:244" s="49" customFormat="1" ht="13.5" thickBot="1">
      <c r="A50" s="51" t="s">
        <v>49</v>
      </c>
      <c r="B50" s="52">
        <v>315</v>
      </c>
      <c r="C50" s="52">
        <v>0.16</v>
      </c>
      <c r="D50" s="100">
        <v>1</v>
      </c>
    </row>
    <row r="51" spans="1:244">
      <c r="A51" s="54" t="s">
        <v>285</v>
      </c>
      <c r="D51" s="5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1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30" t="s">
        <v>260</v>
      </c>
      <c r="B1" s="30"/>
      <c r="C1" s="30"/>
      <c r="D1" s="30"/>
    </row>
    <row r="2" spans="1:4">
      <c r="A2" s="30" t="s">
        <v>286</v>
      </c>
      <c r="B2" s="30"/>
      <c r="C2" s="30"/>
      <c r="D2" s="30"/>
    </row>
    <row r="3" spans="1:4">
      <c r="A3" s="30" t="s">
        <v>296</v>
      </c>
      <c r="B3" s="30"/>
      <c r="C3" s="30"/>
      <c r="D3" s="30"/>
    </row>
    <row r="4" spans="1:4">
      <c r="A4" s="30" t="s">
        <v>287</v>
      </c>
      <c r="B4" s="30"/>
      <c r="C4" s="30"/>
      <c r="D4" s="30"/>
    </row>
    <row r="5" spans="1:4" ht="13.5" thickBot="1">
      <c r="A5" s="32" t="s">
        <v>4</v>
      </c>
      <c r="B5" s="33">
        <v>2000</v>
      </c>
      <c r="C5" s="34" t="s">
        <v>5</v>
      </c>
    </row>
    <row r="6" spans="1:4">
      <c r="A6" s="35"/>
      <c r="B6" s="36" t="s">
        <v>6</v>
      </c>
      <c r="C6" s="37" t="s">
        <v>298</v>
      </c>
      <c r="D6" s="38" t="s">
        <v>7</v>
      </c>
    </row>
    <row r="7" spans="1:4">
      <c r="A7" s="39" t="s">
        <v>8</v>
      </c>
      <c r="D7" s="40" t="s">
        <v>9</v>
      </c>
    </row>
    <row r="8" spans="1:4" ht="13.5" thickBot="1">
      <c r="A8" s="41"/>
      <c r="B8" s="42" t="s">
        <v>10</v>
      </c>
      <c r="C8" s="42" t="s">
        <v>11</v>
      </c>
      <c r="D8" s="42" t="s">
        <v>12</v>
      </c>
    </row>
    <row r="9" spans="1:4">
      <c r="A9" s="39" t="s">
        <v>68</v>
      </c>
    </row>
    <row r="10" spans="1:4">
      <c r="A10" s="43" t="s">
        <v>58</v>
      </c>
      <c r="B10" s="31">
        <v>195</v>
      </c>
      <c r="C10" s="31">
        <v>0.1</v>
      </c>
      <c r="D10" s="88">
        <v>0.57496682883679795</v>
      </c>
    </row>
    <row r="11" spans="1:4">
      <c r="A11" s="34" t="s">
        <v>289</v>
      </c>
      <c r="B11" s="31">
        <v>128</v>
      </c>
      <c r="C11" s="31">
        <v>0.06</v>
      </c>
      <c r="D11" s="88">
        <v>0.37741412354415454</v>
      </c>
    </row>
    <row r="12" spans="1:4">
      <c r="A12" s="34" t="s">
        <v>290</v>
      </c>
      <c r="B12" s="31">
        <v>0</v>
      </c>
      <c r="C12" s="31">
        <v>0</v>
      </c>
      <c r="D12" s="88">
        <v>0</v>
      </c>
    </row>
    <row r="13" spans="1:4">
      <c r="A13" s="34" t="s">
        <v>291</v>
      </c>
      <c r="B13" s="31">
        <v>0</v>
      </c>
      <c r="C13" s="31">
        <v>0</v>
      </c>
      <c r="D13" s="88">
        <v>0</v>
      </c>
    </row>
    <row r="14" spans="1:4">
      <c r="A14" s="34" t="s">
        <v>292</v>
      </c>
      <c r="B14" s="31">
        <v>0</v>
      </c>
      <c r="C14" s="31">
        <v>0</v>
      </c>
      <c r="D14" s="88">
        <v>0</v>
      </c>
    </row>
    <row r="15" spans="1:4">
      <c r="A15" s="34" t="s">
        <v>293</v>
      </c>
      <c r="B15" s="31">
        <v>0</v>
      </c>
      <c r="C15" s="31">
        <v>0</v>
      </c>
      <c r="D15" s="88">
        <v>0</v>
      </c>
    </row>
    <row r="16" spans="1:4">
      <c r="A16" s="34" t="s">
        <v>294</v>
      </c>
      <c r="B16" s="31">
        <v>16.149999999999999</v>
      </c>
      <c r="C16" s="31">
        <v>0.01</v>
      </c>
      <c r="D16" s="88">
        <v>4.7619047619047616E-2</v>
      </c>
    </row>
    <row r="17" spans="1:4">
      <c r="A17" s="34" t="s">
        <v>295</v>
      </c>
      <c r="B17" s="31">
        <v>0</v>
      </c>
      <c r="C17" s="31">
        <v>0</v>
      </c>
      <c r="D17" s="88">
        <v>0</v>
      </c>
    </row>
    <row r="18" spans="1:4">
      <c r="A18" s="45" t="s">
        <v>93</v>
      </c>
      <c r="B18" s="46">
        <v>339.15</v>
      </c>
      <c r="C18" s="46">
        <v>0.17</v>
      </c>
      <c r="D18" s="90">
        <v>1</v>
      </c>
    </row>
    <row r="19" spans="1:4">
      <c r="A19" s="48" t="s">
        <v>17</v>
      </c>
    </row>
    <row r="20" spans="1:4">
      <c r="A20" s="43" t="s">
        <v>18</v>
      </c>
      <c r="B20" s="31">
        <v>0</v>
      </c>
      <c r="C20" s="31">
        <v>0</v>
      </c>
      <c r="D20" s="88">
        <v>0</v>
      </c>
    </row>
    <row r="21" spans="1:4">
      <c r="A21" s="43" t="s">
        <v>19</v>
      </c>
      <c r="B21" s="31">
        <v>0</v>
      </c>
      <c r="C21" s="31">
        <v>0</v>
      </c>
      <c r="D21" s="88">
        <v>0</v>
      </c>
    </row>
    <row r="22" spans="1:4">
      <c r="A22" s="43" t="s">
        <v>278</v>
      </c>
      <c r="B22" s="31">
        <v>0</v>
      </c>
      <c r="C22" s="31">
        <v>0</v>
      </c>
      <c r="D22" s="88">
        <v>0</v>
      </c>
    </row>
    <row r="23" spans="1:4">
      <c r="A23" s="43" t="s">
        <v>279</v>
      </c>
      <c r="B23" s="31">
        <v>0</v>
      </c>
      <c r="C23" s="31">
        <v>0</v>
      </c>
      <c r="D23" s="88">
        <v>0</v>
      </c>
    </row>
    <row r="24" spans="1:4">
      <c r="A24" s="43" t="s">
        <v>280</v>
      </c>
      <c r="B24" s="31">
        <v>0</v>
      </c>
      <c r="C24" s="31">
        <v>0</v>
      </c>
      <c r="D24" s="88">
        <v>0</v>
      </c>
    </row>
    <row r="25" spans="1:4">
      <c r="A25" s="43" t="s">
        <v>281</v>
      </c>
      <c r="B25" s="31">
        <v>0</v>
      </c>
      <c r="C25" s="31">
        <v>0</v>
      </c>
      <c r="D25" s="88">
        <v>0</v>
      </c>
    </row>
    <row r="26" spans="1:4">
      <c r="A26" s="43" t="s">
        <v>282</v>
      </c>
      <c r="B26" s="31">
        <v>0</v>
      </c>
      <c r="C26" s="31">
        <v>0</v>
      </c>
      <c r="D26" s="88">
        <v>0</v>
      </c>
    </row>
    <row r="27" spans="1:4">
      <c r="A27" s="43" t="s">
        <v>283</v>
      </c>
      <c r="B27" s="31">
        <v>0</v>
      </c>
      <c r="C27" s="31">
        <v>0</v>
      </c>
      <c r="D27" s="88">
        <v>0</v>
      </c>
    </row>
    <row r="28" spans="1:4">
      <c r="A28" s="92" t="s">
        <v>27</v>
      </c>
      <c r="B28" s="102">
        <v>0</v>
      </c>
      <c r="C28" s="102">
        <v>0</v>
      </c>
      <c r="D28" s="94">
        <v>0</v>
      </c>
    </row>
    <row r="29" spans="1:4">
      <c r="A29" s="39" t="s">
        <v>28</v>
      </c>
    </row>
    <row r="30" spans="1:4">
      <c r="A30" s="43" t="s">
        <v>29</v>
      </c>
      <c r="B30" s="31">
        <v>0</v>
      </c>
      <c r="C30" s="31">
        <v>0</v>
      </c>
      <c r="D30" s="88">
        <v>0</v>
      </c>
    </row>
    <row r="31" spans="1:4">
      <c r="A31" s="34" t="s">
        <v>30</v>
      </c>
      <c r="B31" s="31">
        <v>0</v>
      </c>
      <c r="C31" s="31">
        <v>0</v>
      </c>
      <c r="D31" s="88">
        <v>0</v>
      </c>
    </row>
    <row r="32" spans="1:4" s="49" customFormat="1">
      <c r="A32" s="45" t="s">
        <v>31</v>
      </c>
      <c r="B32" s="46">
        <v>339.15</v>
      </c>
      <c r="C32" s="46">
        <v>0.17</v>
      </c>
      <c r="D32" s="90">
        <v>1</v>
      </c>
    </row>
    <row r="33" spans="1:244">
      <c r="A33" s="39" t="s">
        <v>32</v>
      </c>
    </row>
    <row r="34" spans="1:244">
      <c r="A34" s="34" t="s">
        <v>33</v>
      </c>
      <c r="B34" s="31">
        <v>0</v>
      </c>
      <c r="C34" s="31">
        <v>0</v>
      </c>
      <c r="D34" s="88">
        <v>0</v>
      </c>
    </row>
    <row r="35" spans="1:244">
      <c r="A35" s="34" t="s">
        <v>34</v>
      </c>
      <c r="B35" s="31">
        <v>0</v>
      </c>
      <c r="C35" s="31">
        <v>0</v>
      </c>
      <c r="D35" s="88">
        <v>0</v>
      </c>
    </row>
    <row r="36" spans="1:244">
      <c r="A36" s="43" t="s">
        <v>35</v>
      </c>
      <c r="B36" s="31">
        <v>0</v>
      </c>
      <c r="C36" s="31">
        <v>0</v>
      </c>
      <c r="D36" s="88">
        <v>0</v>
      </c>
    </row>
    <row r="37" spans="1:244">
      <c r="A37" s="43" t="s">
        <v>36</v>
      </c>
      <c r="B37" s="31">
        <v>0</v>
      </c>
      <c r="C37" s="31">
        <v>0</v>
      </c>
      <c r="D37" s="88">
        <v>0</v>
      </c>
    </row>
    <row r="38" spans="1:244">
      <c r="A38" s="92" t="s">
        <v>37</v>
      </c>
      <c r="B38" s="102">
        <v>0</v>
      </c>
      <c r="C38" s="102">
        <v>0</v>
      </c>
      <c r="D38" s="94">
        <v>0</v>
      </c>
      <c r="E38" s="34"/>
      <c r="H38" s="95"/>
      <c r="I38" s="34"/>
      <c r="L38" s="95"/>
      <c r="M38" s="34"/>
      <c r="P38" s="95"/>
      <c r="Q38" s="34"/>
      <c r="T38" s="95"/>
      <c r="U38" s="34"/>
      <c r="X38" s="95"/>
      <c r="Y38" s="34"/>
      <c r="AB38" s="95"/>
      <c r="AC38" s="34"/>
      <c r="AF38" s="95"/>
      <c r="AG38" s="34"/>
      <c r="AJ38" s="95"/>
      <c r="AK38" s="34"/>
      <c r="AN38" s="95"/>
      <c r="AO38" s="34"/>
      <c r="AR38" s="95"/>
      <c r="AS38" s="34"/>
      <c r="AV38" s="95"/>
      <c r="AW38" s="34"/>
      <c r="AZ38" s="95"/>
      <c r="BA38" s="34"/>
      <c r="BD38" s="95"/>
      <c r="BE38" s="34"/>
      <c r="BH38" s="95"/>
      <c r="BI38" s="34"/>
      <c r="BL38" s="95"/>
      <c r="BM38" s="34"/>
      <c r="BP38" s="95"/>
      <c r="BQ38" s="34"/>
      <c r="BT38" s="95"/>
      <c r="BU38" s="34"/>
      <c r="BX38" s="95"/>
      <c r="BY38" s="34"/>
      <c r="CB38" s="95"/>
      <c r="CC38" s="34"/>
      <c r="CF38" s="95"/>
      <c r="CG38" s="34"/>
      <c r="CJ38" s="95"/>
      <c r="CK38" s="34"/>
      <c r="CN38" s="95"/>
      <c r="CO38" s="34"/>
      <c r="CR38" s="95"/>
      <c r="CS38" s="34"/>
      <c r="CV38" s="95"/>
      <c r="CW38" s="34"/>
      <c r="CZ38" s="95"/>
      <c r="DA38" s="34"/>
      <c r="DD38" s="95"/>
      <c r="DE38" s="34"/>
      <c r="DH38" s="95"/>
      <c r="DI38" s="34"/>
      <c r="DL38" s="95"/>
      <c r="DM38" s="34"/>
      <c r="DP38" s="95"/>
      <c r="DQ38" s="34"/>
      <c r="DT38" s="95"/>
      <c r="DU38" s="34"/>
      <c r="DX38" s="95"/>
      <c r="DY38" s="34"/>
      <c r="EB38" s="95"/>
      <c r="EC38" s="34"/>
      <c r="EF38" s="95"/>
      <c r="EG38" s="34"/>
      <c r="EJ38" s="95"/>
      <c r="EK38" s="34"/>
      <c r="EN38" s="95"/>
      <c r="EO38" s="34"/>
      <c r="ER38" s="95"/>
      <c r="ES38" s="34"/>
      <c r="EV38" s="95"/>
      <c r="EW38" s="34"/>
      <c r="EZ38" s="95"/>
      <c r="FA38" s="34"/>
      <c r="FD38" s="95"/>
      <c r="FE38" s="34"/>
      <c r="FH38" s="95"/>
      <c r="FI38" s="34"/>
      <c r="FL38" s="95"/>
      <c r="FM38" s="34"/>
      <c r="FP38" s="95"/>
      <c r="FQ38" s="34"/>
      <c r="FT38" s="95"/>
      <c r="FU38" s="34"/>
      <c r="FX38" s="95"/>
      <c r="FY38" s="34"/>
      <c r="GB38" s="95"/>
      <c r="GC38" s="34"/>
      <c r="GF38" s="95"/>
      <c r="GG38" s="34"/>
      <c r="GJ38" s="95"/>
      <c r="GK38" s="34"/>
      <c r="GN38" s="95"/>
      <c r="GO38" s="34"/>
      <c r="GR38" s="95"/>
      <c r="GS38" s="34"/>
      <c r="GV38" s="95"/>
      <c r="GW38" s="34"/>
      <c r="GZ38" s="95"/>
      <c r="HA38" s="34"/>
      <c r="HD38" s="95"/>
      <c r="HE38" s="34"/>
      <c r="HH38" s="95"/>
      <c r="HI38" s="34"/>
      <c r="HL38" s="95"/>
      <c r="HM38" s="34"/>
      <c r="HP38" s="95"/>
      <c r="HQ38" s="34"/>
      <c r="HT38" s="95"/>
      <c r="HU38" s="34"/>
      <c r="HX38" s="95"/>
      <c r="HY38" s="34"/>
      <c r="IB38" s="95"/>
      <c r="IC38" s="34"/>
      <c r="IF38" s="95"/>
      <c r="IG38" s="34"/>
      <c r="IJ38" s="95"/>
    </row>
    <row r="39" spans="1:244">
      <c r="A39" s="39" t="s">
        <v>38</v>
      </c>
    </row>
    <row r="40" spans="1:244">
      <c r="A40" s="43" t="s">
        <v>284</v>
      </c>
      <c r="B40" s="31">
        <v>0</v>
      </c>
      <c r="C40" s="31">
        <v>0</v>
      </c>
      <c r="D40" s="88">
        <v>0</v>
      </c>
    </row>
    <row r="41" spans="1:244">
      <c r="A41" s="43" t="s">
        <v>40</v>
      </c>
      <c r="B41" s="31">
        <v>0</v>
      </c>
      <c r="C41" s="31">
        <v>0</v>
      </c>
      <c r="D41" s="88">
        <v>0</v>
      </c>
    </row>
    <row r="42" spans="1:244">
      <c r="A42" s="43" t="s">
        <v>41</v>
      </c>
      <c r="B42" s="31">
        <v>0</v>
      </c>
      <c r="C42" s="31">
        <v>0</v>
      </c>
      <c r="D42" s="88">
        <v>0</v>
      </c>
    </row>
    <row r="43" spans="1:244">
      <c r="A43" s="92" t="s">
        <v>42</v>
      </c>
      <c r="B43" s="102">
        <v>0</v>
      </c>
      <c r="C43" s="102">
        <v>0</v>
      </c>
      <c r="D43" s="94">
        <v>0</v>
      </c>
      <c r="E43" s="34"/>
      <c r="H43" s="95"/>
      <c r="I43" s="34"/>
      <c r="L43" s="95"/>
      <c r="M43" s="34"/>
      <c r="P43" s="95"/>
      <c r="Q43" s="34"/>
      <c r="T43" s="95"/>
      <c r="U43" s="34"/>
      <c r="X43" s="95"/>
      <c r="Y43" s="34"/>
      <c r="AB43" s="95"/>
      <c r="AC43" s="34"/>
      <c r="AF43" s="95"/>
      <c r="AG43" s="34"/>
      <c r="AJ43" s="95"/>
      <c r="AK43" s="34"/>
      <c r="AN43" s="95"/>
      <c r="AO43" s="34"/>
      <c r="AR43" s="95"/>
      <c r="AS43" s="34"/>
      <c r="AV43" s="95"/>
      <c r="AW43" s="34"/>
      <c r="AZ43" s="95"/>
      <c r="BA43" s="34"/>
      <c r="BD43" s="95"/>
      <c r="BE43" s="34"/>
      <c r="BH43" s="95"/>
      <c r="BI43" s="34"/>
      <c r="BL43" s="95"/>
      <c r="BM43" s="34"/>
      <c r="BP43" s="95"/>
      <c r="BQ43" s="34"/>
      <c r="BT43" s="95"/>
      <c r="BU43" s="34"/>
      <c r="BX43" s="95"/>
      <c r="BY43" s="34"/>
      <c r="CB43" s="95"/>
      <c r="CC43" s="34"/>
      <c r="CF43" s="95"/>
      <c r="CG43" s="34"/>
      <c r="CJ43" s="95"/>
      <c r="CK43" s="34"/>
      <c r="CN43" s="95"/>
      <c r="CO43" s="34"/>
      <c r="CR43" s="95"/>
      <c r="CS43" s="34"/>
      <c r="CV43" s="95"/>
      <c r="CW43" s="34"/>
      <c r="CZ43" s="95"/>
      <c r="DA43" s="34"/>
      <c r="DD43" s="95"/>
      <c r="DE43" s="34"/>
      <c r="DH43" s="95"/>
      <c r="DI43" s="34"/>
      <c r="DL43" s="95"/>
      <c r="DM43" s="34"/>
      <c r="DP43" s="95"/>
      <c r="DQ43" s="34"/>
      <c r="DT43" s="95"/>
      <c r="DU43" s="34"/>
      <c r="DX43" s="95"/>
      <c r="DY43" s="34"/>
      <c r="EB43" s="95"/>
      <c r="EC43" s="34"/>
      <c r="EF43" s="95"/>
      <c r="EG43" s="34"/>
      <c r="EJ43" s="95"/>
      <c r="EK43" s="34"/>
      <c r="EN43" s="95"/>
      <c r="EO43" s="34"/>
      <c r="ER43" s="95"/>
      <c r="ES43" s="34"/>
      <c r="EV43" s="95"/>
      <c r="EW43" s="34"/>
      <c r="EZ43" s="95"/>
      <c r="FA43" s="34"/>
      <c r="FD43" s="95"/>
      <c r="FE43" s="34"/>
      <c r="FH43" s="95"/>
      <c r="FI43" s="34"/>
      <c r="FL43" s="95"/>
      <c r="FM43" s="34"/>
      <c r="FP43" s="95"/>
      <c r="FQ43" s="34"/>
      <c r="FT43" s="95"/>
      <c r="FU43" s="34"/>
      <c r="FX43" s="95"/>
      <c r="FY43" s="34"/>
      <c r="GB43" s="95"/>
      <c r="GC43" s="34"/>
      <c r="GF43" s="95"/>
      <c r="GG43" s="34"/>
      <c r="GJ43" s="95"/>
      <c r="GK43" s="34"/>
      <c r="GN43" s="95"/>
      <c r="GO43" s="34"/>
      <c r="GR43" s="95"/>
      <c r="GS43" s="34"/>
      <c r="GV43" s="95"/>
      <c r="GW43" s="34"/>
      <c r="GZ43" s="95"/>
      <c r="HA43" s="34"/>
      <c r="HD43" s="95"/>
      <c r="HE43" s="34"/>
      <c r="HH43" s="95"/>
      <c r="HI43" s="34"/>
      <c r="HL43" s="95"/>
      <c r="HM43" s="34"/>
      <c r="HP43" s="95"/>
      <c r="HQ43" s="34"/>
      <c r="HT43" s="95"/>
      <c r="HU43" s="34"/>
      <c r="HX43" s="95"/>
      <c r="HY43" s="34"/>
      <c r="IB43" s="95"/>
      <c r="IC43" s="34"/>
      <c r="IF43" s="95"/>
      <c r="IG43" s="34"/>
      <c r="IJ43" s="95"/>
    </row>
    <row r="44" spans="1:244">
      <c r="A44" s="96" t="s">
        <v>43</v>
      </c>
      <c r="B44" s="103">
        <v>0</v>
      </c>
      <c r="C44" s="103">
        <v>0</v>
      </c>
      <c r="D44" s="98">
        <v>0</v>
      </c>
      <c r="G44" s="34"/>
      <c r="K44" s="34"/>
      <c r="O44" s="34"/>
      <c r="S44" s="34"/>
      <c r="W44" s="34"/>
      <c r="AA44" s="34"/>
      <c r="AE44" s="34"/>
      <c r="AI44" s="34"/>
      <c r="AM44" s="34"/>
      <c r="AQ44" s="34"/>
      <c r="AU44" s="34"/>
      <c r="AY44" s="34"/>
      <c r="BC44" s="34"/>
      <c r="BG44" s="34"/>
      <c r="BK44" s="34"/>
      <c r="BO44" s="34"/>
      <c r="BS44" s="34"/>
      <c r="BW44" s="34"/>
      <c r="CA44" s="34"/>
      <c r="CE44" s="34"/>
      <c r="CI44" s="34"/>
      <c r="CM44" s="34"/>
      <c r="CQ44" s="34"/>
      <c r="CU44" s="34"/>
      <c r="CY44" s="34"/>
      <c r="DC44" s="34"/>
      <c r="DG44" s="34"/>
      <c r="DK44" s="34"/>
      <c r="DO44" s="34"/>
      <c r="DS44" s="34"/>
      <c r="DW44" s="34"/>
      <c r="EA44" s="34"/>
      <c r="EE44" s="34"/>
      <c r="EI44" s="34"/>
      <c r="EM44" s="34"/>
      <c r="EQ44" s="34"/>
      <c r="EU44" s="34"/>
      <c r="EY44" s="34"/>
      <c r="FC44" s="34"/>
      <c r="FG44" s="34"/>
      <c r="FK44" s="34"/>
      <c r="FO44" s="34"/>
      <c r="FS44" s="34"/>
      <c r="FW44" s="34"/>
      <c r="GA44" s="34"/>
      <c r="GE44" s="34"/>
      <c r="GI44" s="34"/>
      <c r="GM44" s="34"/>
      <c r="GQ44" s="34"/>
      <c r="GU44" s="34"/>
      <c r="GY44" s="34"/>
      <c r="HC44" s="34"/>
      <c r="HG44" s="34"/>
      <c r="HK44" s="34"/>
      <c r="HO44" s="34"/>
      <c r="HS44" s="34"/>
      <c r="HW44" s="34"/>
      <c r="IA44" s="34"/>
      <c r="IE44" s="34"/>
    </row>
    <row r="45" spans="1:244" s="49" customFormat="1">
      <c r="A45" s="45" t="s">
        <v>44</v>
      </c>
      <c r="B45" s="46">
        <v>339.15</v>
      </c>
      <c r="C45" s="46">
        <v>0.17</v>
      </c>
      <c r="D45" s="90">
        <v>1</v>
      </c>
    </row>
    <row r="46" spans="1:244">
      <c r="A46" s="39" t="s">
        <v>45</v>
      </c>
    </row>
    <row r="47" spans="1:244">
      <c r="A47" s="34" t="s">
        <v>46</v>
      </c>
      <c r="B47" s="31">
        <v>0</v>
      </c>
      <c r="C47" s="31">
        <v>0</v>
      </c>
      <c r="D47" s="88">
        <v>0</v>
      </c>
    </row>
    <row r="48" spans="1:244">
      <c r="A48" s="34" t="s">
        <v>47</v>
      </c>
      <c r="B48" s="31">
        <v>0</v>
      </c>
      <c r="C48" s="31">
        <v>0</v>
      </c>
      <c r="D48" s="88">
        <v>0</v>
      </c>
    </row>
    <row r="49" spans="1:244">
      <c r="A49" s="92" t="s">
        <v>48</v>
      </c>
      <c r="B49" s="102">
        <v>0</v>
      </c>
      <c r="C49" s="102">
        <v>0</v>
      </c>
      <c r="D49" s="94">
        <v>0</v>
      </c>
      <c r="E49" s="34"/>
      <c r="H49" s="95"/>
      <c r="I49" s="34"/>
      <c r="L49" s="95"/>
      <c r="M49" s="34"/>
      <c r="P49" s="95"/>
      <c r="Q49" s="34"/>
      <c r="T49" s="95"/>
      <c r="U49" s="34"/>
      <c r="X49" s="95"/>
      <c r="Y49" s="34"/>
      <c r="AB49" s="95"/>
      <c r="AC49" s="34"/>
      <c r="AF49" s="95"/>
      <c r="AG49" s="34"/>
      <c r="AJ49" s="95"/>
      <c r="AK49" s="34"/>
      <c r="AN49" s="95"/>
      <c r="AO49" s="34"/>
      <c r="AR49" s="95"/>
      <c r="AS49" s="34"/>
      <c r="AV49" s="95"/>
      <c r="AW49" s="34"/>
      <c r="AZ49" s="95"/>
      <c r="BA49" s="34"/>
      <c r="BD49" s="95"/>
      <c r="BE49" s="34"/>
      <c r="BH49" s="95"/>
      <c r="BI49" s="34"/>
      <c r="BL49" s="95"/>
      <c r="BM49" s="34"/>
      <c r="BP49" s="95"/>
      <c r="BQ49" s="34"/>
      <c r="BT49" s="95"/>
      <c r="BU49" s="34"/>
      <c r="BX49" s="95"/>
      <c r="BY49" s="34"/>
      <c r="CB49" s="95"/>
      <c r="CC49" s="34"/>
      <c r="CF49" s="95"/>
      <c r="CG49" s="34"/>
      <c r="CJ49" s="95"/>
      <c r="CK49" s="34"/>
      <c r="CN49" s="95"/>
      <c r="CO49" s="34"/>
      <c r="CR49" s="95"/>
      <c r="CS49" s="34"/>
      <c r="CV49" s="95"/>
      <c r="CW49" s="34"/>
      <c r="CZ49" s="95"/>
      <c r="DA49" s="34"/>
      <c r="DD49" s="95"/>
      <c r="DE49" s="34"/>
      <c r="DH49" s="95"/>
      <c r="DI49" s="34"/>
      <c r="DL49" s="95"/>
      <c r="DM49" s="34"/>
      <c r="DP49" s="95"/>
      <c r="DQ49" s="34"/>
      <c r="DT49" s="95"/>
      <c r="DU49" s="34"/>
      <c r="DX49" s="95"/>
      <c r="DY49" s="34"/>
      <c r="EB49" s="95"/>
      <c r="EC49" s="34"/>
      <c r="EF49" s="95"/>
      <c r="EG49" s="34"/>
      <c r="EJ49" s="95"/>
      <c r="EK49" s="34"/>
      <c r="EN49" s="95"/>
      <c r="EO49" s="34"/>
      <c r="ER49" s="95"/>
      <c r="ES49" s="34"/>
      <c r="EV49" s="95"/>
      <c r="EW49" s="34"/>
      <c r="EZ49" s="95"/>
      <c r="FA49" s="34"/>
      <c r="FD49" s="95"/>
      <c r="FE49" s="34"/>
      <c r="FH49" s="95"/>
      <c r="FI49" s="34"/>
      <c r="FL49" s="95"/>
      <c r="FM49" s="34"/>
      <c r="FP49" s="95"/>
      <c r="FQ49" s="34"/>
      <c r="FT49" s="95"/>
      <c r="FU49" s="34"/>
      <c r="FX49" s="95"/>
      <c r="FY49" s="34"/>
      <c r="GB49" s="95"/>
      <c r="GC49" s="34"/>
      <c r="GF49" s="95"/>
      <c r="GG49" s="34"/>
      <c r="GJ49" s="95"/>
      <c r="GK49" s="34"/>
      <c r="GN49" s="95"/>
      <c r="GO49" s="34"/>
      <c r="GR49" s="95"/>
      <c r="GS49" s="34"/>
      <c r="GV49" s="95"/>
      <c r="GW49" s="34"/>
      <c r="GZ49" s="95"/>
      <c r="HA49" s="34"/>
      <c r="HD49" s="95"/>
      <c r="HE49" s="34"/>
      <c r="HH49" s="95"/>
      <c r="HI49" s="34"/>
      <c r="HL49" s="95"/>
      <c r="HM49" s="34"/>
      <c r="HP49" s="95"/>
      <c r="HQ49" s="34"/>
      <c r="HT49" s="95"/>
      <c r="HU49" s="34"/>
      <c r="HX49" s="95"/>
      <c r="HY49" s="34"/>
      <c r="IB49" s="95"/>
      <c r="IC49" s="34"/>
      <c r="IF49" s="95"/>
      <c r="IG49" s="34"/>
      <c r="IJ49" s="95"/>
    </row>
    <row r="50" spans="1:244" s="49" customFormat="1" ht="13.5" thickBot="1">
      <c r="A50" s="51" t="s">
        <v>49</v>
      </c>
      <c r="B50" s="52">
        <v>339.15</v>
      </c>
      <c r="C50" s="52">
        <v>0.17</v>
      </c>
      <c r="D50" s="100">
        <v>1</v>
      </c>
    </row>
    <row r="51" spans="1:244">
      <c r="A51" s="54" t="s">
        <v>285</v>
      </c>
      <c r="D51" s="5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1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30" t="s">
        <v>260</v>
      </c>
      <c r="B1" s="30"/>
      <c r="C1" s="30"/>
      <c r="D1" s="30"/>
    </row>
    <row r="2" spans="1:4">
      <c r="A2" s="30" t="s">
        <v>286</v>
      </c>
      <c r="B2" s="30"/>
      <c r="C2" s="30"/>
      <c r="D2" s="30"/>
    </row>
    <row r="3" spans="1:4">
      <c r="A3" s="30" t="s">
        <v>299</v>
      </c>
      <c r="B3" s="30"/>
      <c r="C3" s="30"/>
      <c r="D3" s="30"/>
    </row>
    <row r="4" spans="1:4">
      <c r="A4" s="30" t="s">
        <v>287</v>
      </c>
      <c r="B4" s="30"/>
      <c r="C4" s="30"/>
      <c r="D4" s="30"/>
    </row>
    <row r="5" spans="1:4" ht="13.5" thickBot="1">
      <c r="A5" s="32" t="s">
        <v>4</v>
      </c>
      <c r="B5" s="33">
        <v>2000</v>
      </c>
      <c r="C5" s="34" t="s">
        <v>5</v>
      </c>
    </row>
    <row r="6" spans="1:4">
      <c r="A6" s="35"/>
      <c r="B6" s="36" t="s">
        <v>6</v>
      </c>
      <c r="C6" s="37" t="str">
        <f>[6]Entrada!B14</f>
        <v>JAN/2012</v>
      </c>
      <c r="D6" s="38" t="s">
        <v>7</v>
      </c>
    </row>
    <row r="7" spans="1:4">
      <c r="A7" s="39" t="s">
        <v>8</v>
      </c>
      <c r="D7" s="40" t="s">
        <v>9</v>
      </c>
    </row>
    <row r="8" spans="1:4" ht="13.5" thickBot="1">
      <c r="A8" s="41"/>
      <c r="B8" s="42" t="str">
        <f>[6]Entrada!$B$7</f>
        <v>R$/Safra</v>
      </c>
      <c r="C8" s="42" t="str">
        <f>[6]Entrada!$B$6</f>
        <v>R$/1 kg</v>
      </c>
      <c r="D8" s="42" t="s">
        <v>12</v>
      </c>
    </row>
    <row r="9" spans="1:4">
      <c r="A9" s="39" t="s">
        <v>68</v>
      </c>
    </row>
    <row r="10" spans="1:4">
      <c r="A10" s="43" t="s">
        <v>58</v>
      </c>
      <c r="B10" s="31">
        <v>201</v>
      </c>
      <c r="C10" s="31">
        <v>0.1</v>
      </c>
      <c r="D10" s="88">
        <v>0.57486057486057485</v>
      </c>
    </row>
    <row r="11" spans="1:4">
      <c r="A11" s="34" t="s">
        <v>289</v>
      </c>
      <c r="B11" s="31">
        <v>132</v>
      </c>
      <c r="C11" s="31">
        <v>7.0000000000000007E-2</v>
      </c>
      <c r="D11" s="88">
        <v>0.37752037752037754</v>
      </c>
    </row>
    <row r="12" spans="1:4">
      <c r="A12" s="34" t="s">
        <v>290</v>
      </c>
      <c r="B12" s="31">
        <v>0</v>
      </c>
      <c r="C12" s="31">
        <v>0</v>
      </c>
      <c r="D12" s="88">
        <v>0</v>
      </c>
    </row>
    <row r="13" spans="1:4">
      <c r="A13" s="34" t="s">
        <v>291</v>
      </c>
      <c r="B13" s="31">
        <v>0</v>
      </c>
      <c r="C13" s="31">
        <v>0</v>
      </c>
      <c r="D13" s="88">
        <v>0</v>
      </c>
    </row>
    <row r="14" spans="1:4">
      <c r="A14" s="34" t="s">
        <v>292</v>
      </c>
      <c r="B14" s="31">
        <v>0</v>
      </c>
      <c r="C14" s="31">
        <v>0</v>
      </c>
      <c r="D14" s="88">
        <v>0</v>
      </c>
    </row>
    <row r="15" spans="1:4">
      <c r="A15" s="34" t="s">
        <v>293</v>
      </c>
      <c r="B15" s="31">
        <v>0</v>
      </c>
      <c r="C15" s="31">
        <v>0</v>
      </c>
      <c r="D15" s="88">
        <v>0</v>
      </c>
    </row>
    <row r="16" spans="1:4">
      <c r="A16" s="34" t="s">
        <v>294</v>
      </c>
      <c r="B16" s="31">
        <v>16.649999999999999</v>
      </c>
      <c r="C16" s="31">
        <v>0.01</v>
      </c>
      <c r="D16" s="88">
        <v>4.7619047619047616E-2</v>
      </c>
    </row>
    <row r="17" spans="1:4">
      <c r="A17" s="34" t="s">
        <v>295</v>
      </c>
      <c r="B17" s="31">
        <v>0</v>
      </c>
      <c r="C17" s="31">
        <v>0</v>
      </c>
      <c r="D17" s="88">
        <v>0</v>
      </c>
    </row>
    <row r="18" spans="1:4">
      <c r="A18" s="45" t="s">
        <v>93</v>
      </c>
      <c r="B18" s="46">
        <v>349.65</v>
      </c>
      <c r="C18" s="46">
        <v>0.18000000000000002</v>
      </c>
      <c r="D18" s="90">
        <v>1</v>
      </c>
    </row>
    <row r="19" spans="1:4">
      <c r="A19" s="48" t="s">
        <v>17</v>
      </c>
    </row>
    <row r="20" spans="1:4">
      <c r="A20" s="43" t="s">
        <v>18</v>
      </c>
      <c r="B20" s="31">
        <v>0</v>
      </c>
      <c r="C20" s="31">
        <v>0</v>
      </c>
      <c r="D20" s="88">
        <v>0</v>
      </c>
    </row>
    <row r="21" spans="1:4">
      <c r="A21" s="43" t="s">
        <v>19</v>
      </c>
      <c r="B21" s="31">
        <v>0</v>
      </c>
      <c r="C21" s="31">
        <v>0</v>
      </c>
      <c r="D21" s="88">
        <v>0</v>
      </c>
    </row>
    <row r="22" spans="1:4">
      <c r="A22" s="43" t="s">
        <v>278</v>
      </c>
      <c r="B22" s="31">
        <v>0</v>
      </c>
      <c r="C22" s="31">
        <v>0</v>
      </c>
      <c r="D22" s="88">
        <v>0</v>
      </c>
    </row>
    <row r="23" spans="1:4">
      <c r="A23" s="43" t="s">
        <v>279</v>
      </c>
      <c r="B23" s="31">
        <v>0</v>
      </c>
      <c r="C23" s="31">
        <v>0</v>
      </c>
      <c r="D23" s="88">
        <v>0</v>
      </c>
    </row>
    <row r="24" spans="1:4">
      <c r="A24" s="43" t="s">
        <v>280</v>
      </c>
      <c r="B24" s="31">
        <v>0</v>
      </c>
      <c r="C24" s="31">
        <v>0</v>
      </c>
      <c r="D24" s="88">
        <v>0</v>
      </c>
    </row>
    <row r="25" spans="1:4">
      <c r="A25" s="43" t="s">
        <v>281</v>
      </c>
      <c r="B25" s="31">
        <v>0</v>
      </c>
      <c r="C25" s="31">
        <v>0</v>
      </c>
      <c r="D25" s="88">
        <v>0</v>
      </c>
    </row>
    <row r="26" spans="1:4">
      <c r="A26" s="43" t="s">
        <v>282</v>
      </c>
      <c r="B26" s="31">
        <v>0</v>
      </c>
      <c r="C26" s="31">
        <v>0</v>
      </c>
      <c r="D26" s="88">
        <v>0</v>
      </c>
    </row>
    <row r="27" spans="1:4">
      <c r="A27" s="43" t="s">
        <v>283</v>
      </c>
      <c r="B27" s="31">
        <v>0</v>
      </c>
      <c r="C27" s="31">
        <v>0</v>
      </c>
      <c r="D27" s="88">
        <v>0</v>
      </c>
    </row>
    <row r="28" spans="1:4">
      <c r="A28" s="92" t="s">
        <v>27</v>
      </c>
      <c r="B28" s="102">
        <v>0</v>
      </c>
      <c r="C28" s="102">
        <v>0</v>
      </c>
      <c r="D28" s="94">
        <v>0</v>
      </c>
    </row>
    <row r="29" spans="1:4">
      <c r="A29" s="39" t="s">
        <v>28</v>
      </c>
    </row>
    <row r="30" spans="1:4">
      <c r="A30" s="43" t="s">
        <v>29</v>
      </c>
      <c r="B30" s="31">
        <v>0</v>
      </c>
      <c r="C30" s="31">
        <v>0</v>
      </c>
      <c r="D30" s="88">
        <v>0</v>
      </c>
    </row>
    <row r="31" spans="1:4">
      <c r="A31" s="34" t="s">
        <v>30</v>
      </c>
      <c r="B31" s="31">
        <v>0</v>
      </c>
      <c r="C31" s="31">
        <v>0</v>
      </c>
      <c r="D31" s="88">
        <v>0</v>
      </c>
    </row>
    <row r="32" spans="1:4" s="49" customFormat="1">
      <c r="A32" s="45" t="s">
        <v>31</v>
      </c>
      <c r="B32" s="46">
        <v>349.65</v>
      </c>
      <c r="C32" s="46">
        <v>0.18000000000000002</v>
      </c>
      <c r="D32" s="90">
        <v>1</v>
      </c>
    </row>
    <row r="33" spans="1:244">
      <c r="A33" s="39" t="s">
        <v>32</v>
      </c>
    </row>
    <row r="34" spans="1:244">
      <c r="A34" s="34" t="s">
        <v>33</v>
      </c>
      <c r="B34" s="31">
        <v>0</v>
      </c>
      <c r="C34" s="31">
        <v>0</v>
      </c>
      <c r="D34" s="88">
        <v>0</v>
      </c>
    </row>
    <row r="35" spans="1:244">
      <c r="A35" s="34" t="s">
        <v>34</v>
      </c>
      <c r="B35" s="31">
        <v>0</v>
      </c>
      <c r="C35" s="31">
        <v>0</v>
      </c>
      <c r="D35" s="88">
        <v>0</v>
      </c>
    </row>
    <row r="36" spans="1:244">
      <c r="A36" s="43" t="s">
        <v>35</v>
      </c>
      <c r="B36" s="31">
        <v>0</v>
      </c>
      <c r="C36" s="31">
        <v>0</v>
      </c>
      <c r="D36" s="88">
        <v>0</v>
      </c>
    </row>
    <row r="37" spans="1:244">
      <c r="A37" s="43" t="s">
        <v>36</v>
      </c>
      <c r="B37" s="31">
        <v>0</v>
      </c>
      <c r="C37" s="31">
        <v>0</v>
      </c>
      <c r="D37" s="88">
        <v>0</v>
      </c>
    </row>
    <row r="38" spans="1:244">
      <c r="A38" s="92" t="s">
        <v>37</v>
      </c>
      <c r="B38" s="102">
        <v>0</v>
      </c>
      <c r="C38" s="102">
        <v>0</v>
      </c>
      <c r="D38" s="94">
        <v>0</v>
      </c>
      <c r="E38" s="34"/>
      <c r="H38" s="95"/>
      <c r="I38" s="34"/>
      <c r="L38" s="95"/>
      <c r="M38" s="34"/>
      <c r="P38" s="95"/>
      <c r="Q38" s="34"/>
      <c r="T38" s="95"/>
      <c r="U38" s="34"/>
      <c r="X38" s="95"/>
      <c r="Y38" s="34"/>
      <c r="AB38" s="95"/>
      <c r="AC38" s="34"/>
      <c r="AF38" s="95"/>
      <c r="AG38" s="34"/>
      <c r="AJ38" s="95"/>
      <c r="AK38" s="34"/>
      <c r="AN38" s="95"/>
      <c r="AO38" s="34"/>
      <c r="AR38" s="95"/>
      <c r="AS38" s="34"/>
      <c r="AV38" s="95"/>
      <c r="AW38" s="34"/>
      <c r="AZ38" s="95"/>
      <c r="BA38" s="34"/>
      <c r="BD38" s="95"/>
      <c r="BE38" s="34"/>
      <c r="BH38" s="95"/>
      <c r="BI38" s="34"/>
      <c r="BL38" s="95"/>
      <c r="BM38" s="34"/>
      <c r="BP38" s="95"/>
      <c r="BQ38" s="34"/>
      <c r="BT38" s="95"/>
      <c r="BU38" s="34"/>
      <c r="BX38" s="95"/>
      <c r="BY38" s="34"/>
      <c r="CB38" s="95"/>
      <c r="CC38" s="34"/>
      <c r="CF38" s="95"/>
      <c r="CG38" s="34"/>
      <c r="CJ38" s="95"/>
      <c r="CK38" s="34"/>
      <c r="CN38" s="95"/>
      <c r="CO38" s="34"/>
      <c r="CR38" s="95"/>
      <c r="CS38" s="34"/>
      <c r="CV38" s="95"/>
      <c r="CW38" s="34"/>
      <c r="CZ38" s="95"/>
      <c r="DA38" s="34"/>
      <c r="DD38" s="95"/>
      <c r="DE38" s="34"/>
      <c r="DH38" s="95"/>
      <c r="DI38" s="34"/>
      <c r="DL38" s="95"/>
      <c r="DM38" s="34"/>
      <c r="DP38" s="95"/>
      <c r="DQ38" s="34"/>
      <c r="DT38" s="95"/>
      <c r="DU38" s="34"/>
      <c r="DX38" s="95"/>
      <c r="DY38" s="34"/>
      <c r="EB38" s="95"/>
      <c r="EC38" s="34"/>
      <c r="EF38" s="95"/>
      <c r="EG38" s="34"/>
      <c r="EJ38" s="95"/>
      <c r="EK38" s="34"/>
      <c r="EN38" s="95"/>
      <c r="EO38" s="34"/>
      <c r="ER38" s="95"/>
      <c r="ES38" s="34"/>
      <c r="EV38" s="95"/>
      <c r="EW38" s="34"/>
      <c r="EZ38" s="95"/>
      <c r="FA38" s="34"/>
      <c r="FD38" s="95"/>
      <c r="FE38" s="34"/>
      <c r="FH38" s="95"/>
      <c r="FI38" s="34"/>
      <c r="FL38" s="95"/>
      <c r="FM38" s="34"/>
      <c r="FP38" s="95"/>
      <c r="FQ38" s="34"/>
      <c r="FT38" s="95"/>
      <c r="FU38" s="34"/>
      <c r="FX38" s="95"/>
      <c r="FY38" s="34"/>
      <c r="GB38" s="95"/>
      <c r="GC38" s="34"/>
      <c r="GF38" s="95"/>
      <c r="GG38" s="34"/>
      <c r="GJ38" s="95"/>
      <c r="GK38" s="34"/>
      <c r="GN38" s="95"/>
      <c r="GO38" s="34"/>
      <c r="GR38" s="95"/>
      <c r="GS38" s="34"/>
      <c r="GV38" s="95"/>
      <c r="GW38" s="34"/>
      <c r="GZ38" s="95"/>
      <c r="HA38" s="34"/>
      <c r="HD38" s="95"/>
      <c r="HE38" s="34"/>
      <c r="HH38" s="95"/>
      <c r="HI38" s="34"/>
      <c r="HL38" s="95"/>
      <c r="HM38" s="34"/>
      <c r="HP38" s="95"/>
      <c r="HQ38" s="34"/>
      <c r="HT38" s="95"/>
      <c r="HU38" s="34"/>
      <c r="HX38" s="95"/>
      <c r="HY38" s="34"/>
      <c r="IB38" s="95"/>
      <c r="IC38" s="34"/>
      <c r="IF38" s="95"/>
      <c r="IG38" s="34"/>
      <c r="IJ38" s="95"/>
    </row>
    <row r="39" spans="1:244">
      <c r="A39" s="39" t="s">
        <v>38</v>
      </c>
    </row>
    <row r="40" spans="1:244">
      <c r="A40" s="43" t="s">
        <v>284</v>
      </c>
      <c r="B40" s="31">
        <v>0</v>
      </c>
      <c r="C40" s="31">
        <v>0</v>
      </c>
      <c r="D40" s="88">
        <v>0</v>
      </c>
    </row>
    <row r="41" spans="1:244">
      <c r="A41" s="43" t="s">
        <v>40</v>
      </c>
      <c r="B41" s="31">
        <v>0</v>
      </c>
      <c r="C41" s="31">
        <v>0</v>
      </c>
      <c r="D41" s="88">
        <v>0</v>
      </c>
    </row>
    <row r="42" spans="1:244">
      <c r="A42" s="43" t="s">
        <v>41</v>
      </c>
      <c r="B42" s="31">
        <v>0</v>
      </c>
      <c r="C42" s="31">
        <v>0</v>
      </c>
      <c r="D42" s="88">
        <v>0</v>
      </c>
    </row>
    <row r="43" spans="1:244">
      <c r="A43" s="92" t="s">
        <v>42</v>
      </c>
      <c r="B43" s="102">
        <v>0</v>
      </c>
      <c r="C43" s="102">
        <v>0</v>
      </c>
      <c r="D43" s="94">
        <v>0</v>
      </c>
      <c r="E43" s="34"/>
      <c r="H43" s="95"/>
      <c r="I43" s="34"/>
      <c r="L43" s="95"/>
      <c r="M43" s="34"/>
      <c r="P43" s="95"/>
      <c r="Q43" s="34"/>
      <c r="T43" s="95"/>
      <c r="U43" s="34"/>
      <c r="X43" s="95"/>
      <c r="Y43" s="34"/>
      <c r="AB43" s="95"/>
      <c r="AC43" s="34"/>
      <c r="AF43" s="95"/>
      <c r="AG43" s="34"/>
      <c r="AJ43" s="95"/>
      <c r="AK43" s="34"/>
      <c r="AN43" s="95"/>
      <c r="AO43" s="34"/>
      <c r="AR43" s="95"/>
      <c r="AS43" s="34"/>
      <c r="AV43" s="95"/>
      <c r="AW43" s="34"/>
      <c r="AZ43" s="95"/>
      <c r="BA43" s="34"/>
      <c r="BD43" s="95"/>
      <c r="BE43" s="34"/>
      <c r="BH43" s="95"/>
      <c r="BI43" s="34"/>
      <c r="BL43" s="95"/>
      <c r="BM43" s="34"/>
      <c r="BP43" s="95"/>
      <c r="BQ43" s="34"/>
      <c r="BT43" s="95"/>
      <c r="BU43" s="34"/>
      <c r="BX43" s="95"/>
      <c r="BY43" s="34"/>
      <c r="CB43" s="95"/>
      <c r="CC43" s="34"/>
      <c r="CF43" s="95"/>
      <c r="CG43" s="34"/>
      <c r="CJ43" s="95"/>
      <c r="CK43" s="34"/>
      <c r="CN43" s="95"/>
      <c r="CO43" s="34"/>
      <c r="CR43" s="95"/>
      <c r="CS43" s="34"/>
      <c r="CV43" s="95"/>
      <c r="CW43" s="34"/>
      <c r="CZ43" s="95"/>
      <c r="DA43" s="34"/>
      <c r="DD43" s="95"/>
      <c r="DE43" s="34"/>
      <c r="DH43" s="95"/>
      <c r="DI43" s="34"/>
      <c r="DL43" s="95"/>
      <c r="DM43" s="34"/>
      <c r="DP43" s="95"/>
      <c r="DQ43" s="34"/>
      <c r="DT43" s="95"/>
      <c r="DU43" s="34"/>
      <c r="DX43" s="95"/>
      <c r="DY43" s="34"/>
      <c r="EB43" s="95"/>
      <c r="EC43" s="34"/>
      <c r="EF43" s="95"/>
      <c r="EG43" s="34"/>
      <c r="EJ43" s="95"/>
      <c r="EK43" s="34"/>
      <c r="EN43" s="95"/>
      <c r="EO43" s="34"/>
      <c r="ER43" s="95"/>
      <c r="ES43" s="34"/>
      <c r="EV43" s="95"/>
      <c r="EW43" s="34"/>
      <c r="EZ43" s="95"/>
      <c r="FA43" s="34"/>
      <c r="FD43" s="95"/>
      <c r="FE43" s="34"/>
      <c r="FH43" s="95"/>
      <c r="FI43" s="34"/>
      <c r="FL43" s="95"/>
      <c r="FM43" s="34"/>
      <c r="FP43" s="95"/>
      <c r="FQ43" s="34"/>
      <c r="FT43" s="95"/>
      <c r="FU43" s="34"/>
      <c r="FX43" s="95"/>
      <c r="FY43" s="34"/>
      <c r="GB43" s="95"/>
      <c r="GC43" s="34"/>
      <c r="GF43" s="95"/>
      <c r="GG43" s="34"/>
      <c r="GJ43" s="95"/>
      <c r="GK43" s="34"/>
      <c r="GN43" s="95"/>
      <c r="GO43" s="34"/>
      <c r="GR43" s="95"/>
      <c r="GS43" s="34"/>
      <c r="GV43" s="95"/>
      <c r="GW43" s="34"/>
      <c r="GZ43" s="95"/>
      <c r="HA43" s="34"/>
      <c r="HD43" s="95"/>
      <c r="HE43" s="34"/>
      <c r="HH43" s="95"/>
      <c r="HI43" s="34"/>
      <c r="HL43" s="95"/>
      <c r="HM43" s="34"/>
      <c r="HP43" s="95"/>
      <c r="HQ43" s="34"/>
      <c r="HT43" s="95"/>
      <c r="HU43" s="34"/>
      <c r="HX43" s="95"/>
      <c r="HY43" s="34"/>
      <c r="IB43" s="95"/>
      <c r="IC43" s="34"/>
      <c r="IF43" s="95"/>
      <c r="IG43" s="34"/>
      <c r="IJ43" s="95"/>
    </row>
    <row r="44" spans="1:244">
      <c r="A44" s="96" t="s">
        <v>43</v>
      </c>
      <c r="B44" s="103">
        <v>0</v>
      </c>
      <c r="C44" s="103">
        <v>0</v>
      </c>
      <c r="D44" s="98">
        <v>0</v>
      </c>
      <c r="G44" s="34"/>
      <c r="K44" s="34"/>
      <c r="O44" s="34"/>
      <c r="S44" s="34"/>
      <c r="W44" s="34"/>
      <c r="AA44" s="34"/>
      <c r="AE44" s="34"/>
      <c r="AI44" s="34"/>
      <c r="AM44" s="34"/>
      <c r="AQ44" s="34"/>
      <c r="AU44" s="34"/>
      <c r="AY44" s="34"/>
      <c r="BC44" s="34"/>
      <c r="BG44" s="34"/>
      <c r="BK44" s="34"/>
      <c r="BO44" s="34"/>
      <c r="BS44" s="34"/>
      <c r="BW44" s="34"/>
      <c r="CA44" s="34"/>
      <c r="CE44" s="34"/>
      <c r="CI44" s="34"/>
      <c r="CM44" s="34"/>
      <c r="CQ44" s="34"/>
      <c r="CU44" s="34"/>
      <c r="CY44" s="34"/>
      <c r="DC44" s="34"/>
      <c r="DG44" s="34"/>
      <c r="DK44" s="34"/>
      <c r="DO44" s="34"/>
      <c r="DS44" s="34"/>
      <c r="DW44" s="34"/>
      <c r="EA44" s="34"/>
      <c r="EE44" s="34"/>
      <c r="EI44" s="34"/>
      <c r="EM44" s="34"/>
      <c r="EQ44" s="34"/>
      <c r="EU44" s="34"/>
      <c r="EY44" s="34"/>
      <c r="FC44" s="34"/>
      <c r="FG44" s="34"/>
      <c r="FK44" s="34"/>
      <c r="FO44" s="34"/>
      <c r="FS44" s="34"/>
      <c r="FW44" s="34"/>
      <c r="GA44" s="34"/>
      <c r="GE44" s="34"/>
      <c r="GI44" s="34"/>
      <c r="GM44" s="34"/>
      <c r="GQ44" s="34"/>
      <c r="GU44" s="34"/>
      <c r="GY44" s="34"/>
      <c r="HC44" s="34"/>
      <c r="HG44" s="34"/>
      <c r="HK44" s="34"/>
      <c r="HO44" s="34"/>
      <c r="HS44" s="34"/>
      <c r="HW44" s="34"/>
      <c r="IA44" s="34"/>
      <c r="IE44" s="34"/>
    </row>
    <row r="45" spans="1:244" s="49" customFormat="1">
      <c r="A45" s="45" t="s">
        <v>44</v>
      </c>
      <c r="B45" s="46">
        <v>349.65</v>
      </c>
      <c r="C45" s="46">
        <v>0.18000000000000002</v>
      </c>
      <c r="D45" s="90">
        <v>1</v>
      </c>
    </row>
    <row r="46" spans="1:244">
      <c r="A46" s="39" t="s">
        <v>45</v>
      </c>
    </row>
    <row r="47" spans="1:244">
      <c r="A47" s="34" t="s">
        <v>46</v>
      </c>
      <c r="B47" s="31">
        <v>0</v>
      </c>
      <c r="C47" s="31">
        <v>0</v>
      </c>
      <c r="D47" s="88">
        <v>0</v>
      </c>
    </row>
    <row r="48" spans="1:244">
      <c r="A48" s="34" t="s">
        <v>47</v>
      </c>
      <c r="B48" s="31">
        <v>0</v>
      </c>
      <c r="C48" s="31">
        <v>0</v>
      </c>
      <c r="D48" s="88">
        <v>0</v>
      </c>
    </row>
    <row r="49" spans="1:244">
      <c r="A49" s="92" t="s">
        <v>48</v>
      </c>
      <c r="B49" s="102">
        <v>0</v>
      </c>
      <c r="C49" s="102">
        <v>0</v>
      </c>
      <c r="D49" s="94">
        <v>0</v>
      </c>
      <c r="E49" s="34"/>
      <c r="H49" s="95"/>
      <c r="I49" s="34"/>
      <c r="L49" s="95"/>
      <c r="M49" s="34"/>
      <c r="P49" s="95"/>
      <c r="Q49" s="34"/>
      <c r="T49" s="95"/>
      <c r="U49" s="34"/>
      <c r="X49" s="95"/>
      <c r="Y49" s="34"/>
      <c r="AB49" s="95"/>
      <c r="AC49" s="34"/>
      <c r="AF49" s="95"/>
      <c r="AG49" s="34"/>
      <c r="AJ49" s="95"/>
      <c r="AK49" s="34"/>
      <c r="AN49" s="95"/>
      <c r="AO49" s="34"/>
      <c r="AR49" s="95"/>
      <c r="AS49" s="34"/>
      <c r="AV49" s="95"/>
      <c r="AW49" s="34"/>
      <c r="AZ49" s="95"/>
      <c r="BA49" s="34"/>
      <c r="BD49" s="95"/>
      <c r="BE49" s="34"/>
      <c r="BH49" s="95"/>
      <c r="BI49" s="34"/>
      <c r="BL49" s="95"/>
      <c r="BM49" s="34"/>
      <c r="BP49" s="95"/>
      <c r="BQ49" s="34"/>
      <c r="BT49" s="95"/>
      <c r="BU49" s="34"/>
      <c r="BX49" s="95"/>
      <c r="BY49" s="34"/>
      <c r="CB49" s="95"/>
      <c r="CC49" s="34"/>
      <c r="CF49" s="95"/>
      <c r="CG49" s="34"/>
      <c r="CJ49" s="95"/>
      <c r="CK49" s="34"/>
      <c r="CN49" s="95"/>
      <c r="CO49" s="34"/>
      <c r="CR49" s="95"/>
      <c r="CS49" s="34"/>
      <c r="CV49" s="95"/>
      <c r="CW49" s="34"/>
      <c r="CZ49" s="95"/>
      <c r="DA49" s="34"/>
      <c r="DD49" s="95"/>
      <c r="DE49" s="34"/>
      <c r="DH49" s="95"/>
      <c r="DI49" s="34"/>
      <c r="DL49" s="95"/>
      <c r="DM49" s="34"/>
      <c r="DP49" s="95"/>
      <c r="DQ49" s="34"/>
      <c r="DT49" s="95"/>
      <c r="DU49" s="34"/>
      <c r="DX49" s="95"/>
      <c r="DY49" s="34"/>
      <c r="EB49" s="95"/>
      <c r="EC49" s="34"/>
      <c r="EF49" s="95"/>
      <c r="EG49" s="34"/>
      <c r="EJ49" s="95"/>
      <c r="EK49" s="34"/>
      <c r="EN49" s="95"/>
      <c r="EO49" s="34"/>
      <c r="ER49" s="95"/>
      <c r="ES49" s="34"/>
      <c r="EV49" s="95"/>
      <c r="EW49" s="34"/>
      <c r="EZ49" s="95"/>
      <c r="FA49" s="34"/>
      <c r="FD49" s="95"/>
      <c r="FE49" s="34"/>
      <c r="FH49" s="95"/>
      <c r="FI49" s="34"/>
      <c r="FL49" s="95"/>
      <c r="FM49" s="34"/>
      <c r="FP49" s="95"/>
      <c r="FQ49" s="34"/>
      <c r="FT49" s="95"/>
      <c r="FU49" s="34"/>
      <c r="FX49" s="95"/>
      <c r="FY49" s="34"/>
      <c r="GB49" s="95"/>
      <c r="GC49" s="34"/>
      <c r="GF49" s="95"/>
      <c r="GG49" s="34"/>
      <c r="GJ49" s="95"/>
      <c r="GK49" s="34"/>
      <c r="GN49" s="95"/>
      <c r="GO49" s="34"/>
      <c r="GR49" s="95"/>
      <c r="GS49" s="34"/>
      <c r="GV49" s="95"/>
      <c r="GW49" s="34"/>
      <c r="GZ49" s="95"/>
      <c r="HA49" s="34"/>
      <c r="HD49" s="95"/>
      <c r="HE49" s="34"/>
      <c r="HH49" s="95"/>
      <c r="HI49" s="34"/>
      <c r="HL49" s="95"/>
      <c r="HM49" s="34"/>
      <c r="HP49" s="95"/>
      <c r="HQ49" s="34"/>
      <c r="HT49" s="95"/>
      <c r="HU49" s="34"/>
      <c r="HX49" s="95"/>
      <c r="HY49" s="34"/>
      <c r="IB49" s="95"/>
      <c r="IC49" s="34"/>
      <c r="IF49" s="95"/>
      <c r="IG49" s="34"/>
      <c r="IJ49" s="95"/>
    </row>
    <row r="50" spans="1:244" s="49" customFormat="1" ht="13.5" thickBot="1">
      <c r="A50" s="51" t="s">
        <v>49</v>
      </c>
      <c r="B50" s="52">
        <v>349.65</v>
      </c>
      <c r="C50" s="52">
        <v>0.18000000000000002</v>
      </c>
      <c r="D50" s="100">
        <v>1</v>
      </c>
    </row>
    <row r="51" spans="1:244">
      <c r="A51" s="54" t="str">
        <f>[6]Custeio!A26</f>
        <v>Elaboração: CONAB/DIPAI/SUINF/GECUP</v>
      </c>
      <c r="D51" s="5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1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30" t="s">
        <v>260</v>
      </c>
      <c r="B1" s="30"/>
      <c r="C1" s="30"/>
      <c r="D1" s="30"/>
    </row>
    <row r="2" spans="1:4">
      <c r="A2" s="30" t="s">
        <v>286</v>
      </c>
      <c r="B2" s="30"/>
      <c r="C2" s="30"/>
      <c r="D2" s="30"/>
    </row>
    <row r="3" spans="1:4">
      <c r="A3" s="30" t="s">
        <v>300</v>
      </c>
      <c r="B3" s="30"/>
      <c r="C3" s="30"/>
      <c r="D3" s="30"/>
    </row>
    <row r="4" spans="1:4">
      <c r="A4" s="30" t="s">
        <v>287</v>
      </c>
      <c r="B4" s="30"/>
      <c r="C4" s="30"/>
      <c r="D4" s="30"/>
    </row>
    <row r="5" spans="1:4" ht="13.5" thickBot="1">
      <c r="A5" s="32" t="s">
        <v>4</v>
      </c>
      <c r="B5" s="33">
        <v>2000</v>
      </c>
      <c r="C5" s="34" t="s">
        <v>5</v>
      </c>
    </row>
    <row r="6" spans="1:4">
      <c r="A6" s="35"/>
      <c r="B6" s="36" t="s">
        <v>6</v>
      </c>
      <c r="C6" s="37" t="s">
        <v>301</v>
      </c>
      <c r="D6" s="38" t="s">
        <v>7</v>
      </c>
    </row>
    <row r="7" spans="1:4">
      <c r="A7" s="39" t="s">
        <v>8</v>
      </c>
      <c r="D7" s="40" t="s">
        <v>9</v>
      </c>
    </row>
    <row r="8" spans="1:4" ht="13.5" thickBot="1">
      <c r="A8" s="41"/>
      <c r="B8" s="42" t="s">
        <v>10</v>
      </c>
      <c r="C8" s="42" t="s">
        <v>11</v>
      </c>
      <c r="D8" s="42" t="s">
        <v>12</v>
      </c>
    </row>
    <row r="9" spans="1:4">
      <c r="A9" s="39" t="s">
        <v>68</v>
      </c>
    </row>
    <row r="10" spans="1:4">
      <c r="A10" s="43" t="s">
        <v>58</v>
      </c>
      <c r="B10" s="31">
        <v>210</v>
      </c>
      <c r="C10" s="31">
        <v>0.11</v>
      </c>
      <c r="D10" s="88">
        <v>0.56433408577878108</v>
      </c>
    </row>
    <row r="11" spans="1:4">
      <c r="A11" s="34" t="s">
        <v>289</v>
      </c>
      <c r="B11" s="31">
        <v>144.4</v>
      </c>
      <c r="C11" s="31">
        <v>7.0000000000000007E-2</v>
      </c>
      <c r="D11" s="88">
        <v>0.38804686660217136</v>
      </c>
    </row>
    <row r="12" spans="1:4">
      <c r="A12" s="34" t="s">
        <v>290</v>
      </c>
      <c r="B12" s="31">
        <v>0</v>
      </c>
      <c r="C12" s="31">
        <v>0</v>
      </c>
      <c r="D12" s="88">
        <v>0</v>
      </c>
    </row>
    <row r="13" spans="1:4">
      <c r="A13" s="34" t="s">
        <v>291</v>
      </c>
      <c r="B13" s="31">
        <v>0</v>
      </c>
      <c r="C13" s="31">
        <v>0</v>
      </c>
      <c r="D13" s="88">
        <v>0</v>
      </c>
    </row>
    <row r="14" spans="1:4">
      <c r="A14" s="34" t="s">
        <v>292</v>
      </c>
      <c r="B14" s="31">
        <v>0</v>
      </c>
      <c r="C14" s="31">
        <v>0</v>
      </c>
      <c r="D14" s="88">
        <v>0</v>
      </c>
    </row>
    <row r="15" spans="1:4">
      <c r="A15" s="34" t="s">
        <v>293</v>
      </c>
      <c r="B15" s="31">
        <v>0</v>
      </c>
      <c r="C15" s="31">
        <v>0</v>
      </c>
      <c r="D15" s="88">
        <v>0</v>
      </c>
    </row>
    <row r="16" spans="1:4">
      <c r="A16" s="34" t="s">
        <v>294</v>
      </c>
      <c r="B16" s="31">
        <v>17.72</v>
      </c>
      <c r="C16" s="31">
        <v>0.01</v>
      </c>
      <c r="D16" s="88">
        <v>4.7619047619047616E-2</v>
      </c>
    </row>
    <row r="17" spans="1:4">
      <c r="A17" s="34" t="s">
        <v>295</v>
      </c>
      <c r="B17" s="31">
        <v>0</v>
      </c>
      <c r="C17" s="31">
        <v>0</v>
      </c>
      <c r="D17" s="88">
        <v>0</v>
      </c>
    </row>
    <row r="18" spans="1:4">
      <c r="A18" s="45" t="s">
        <v>93</v>
      </c>
      <c r="B18" s="46">
        <v>372.12</v>
      </c>
      <c r="C18" s="46">
        <v>0.19</v>
      </c>
      <c r="D18" s="90">
        <v>1</v>
      </c>
    </row>
    <row r="19" spans="1:4">
      <c r="A19" s="48" t="s">
        <v>17</v>
      </c>
    </row>
    <row r="20" spans="1:4">
      <c r="A20" s="43" t="s">
        <v>18</v>
      </c>
      <c r="B20" s="31">
        <v>0</v>
      </c>
      <c r="C20" s="31">
        <v>0</v>
      </c>
      <c r="D20" s="88">
        <v>0</v>
      </c>
    </row>
    <row r="21" spans="1:4">
      <c r="A21" s="43" t="s">
        <v>19</v>
      </c>
      <c r="B21" s="31">
        <v>0</v>
      </c>
      <c r="C21" s="31">
        <v>0</v>
      </c>
      <c r="D21" s="88">
        <v>0</v>
      </c>
    </row>
    <row r="22" spans="1:4">
      <c r="A22" s="43" t="s">
        <v>278</v>
      </c>
      <c r="B22" s="31">
        <v>0</v>
      </c>
      <c r="C22" s="31">
        <v>0</v>
      </c>
      <c r="D22" s="88">
        <v>0</v>
      </c>
    </row>
    <row r="23" spans="1:4">
      <c r="A23" s="43" t="s">
        <v>279</v>
      </c>
      <c r="B23" s="31">
        <v>0</v>
      </c>
      <c r="C23" s="31">
        <v>0</v>
      </c>
      <c r="D23" s="88">
        <v>0</v>
      </c>
    </row>
    <row r="24" spans="1:4">
      <c r="A24" s="43" t="s">
        <v>280</v>
      </c>
      <c r="B24" s="31">
        <v>0</v>
      </c>
      <c r="C24" s="31">
        <v>0</v>
      </c>
      <c r="D24" s="88">
        <v>0</v>
      </c>
    </row>
    <row r="25" spans="1:4">
      <c r="A25" s="43" t="s">
        <v>281</v>
      </c>
      <c r="B25" s="31">
        <v>0</v>
      </c>
      <c r="C25" s="31">
        <v>0</v>
      </c>
      <c r="D25" s="88">
        <v>0</v>
      </c>
    </row>
    <row r="26" spans="1:4">
      <c r="A26" s="43" t="s">
        <v>282</v>
      </c>
      <c r="B26" s="31">
        <v>0</v>
      </c>
      <c r="C26" s="31">
        <v>0</v>
      </c>
      <c r="D26" s="88">
        <v>0</v>
      </c>
    </row>
    <row r="27" spans="1:4">
      <c r="A27" s="43" t="s">
        <v>283</v>
      </c>
      <c r="B27" s="31">
        <v>0</v>
      </c>
      <c r="C27" s="31">
        <v>0</v>
      </c>
      <c r="D27" s="88">
        <v>0</v>
      </c>
    </row>
    <row r="28" spans="1:4">
      <c r="A28" s="92" t="s">
        <v>27</v>
      </c>
      <c r="B28" s="102">
        <v>0</v>
      </c>
      <c r="C28" s="102">
        <v>0</v>
      </c>
      <c r="D28" s="94">
        <v>0</v>
      </c>
    </row>
    <row r="29" spans="1:4">
      <c r="A29" s="39" t="s">
        <v>28</v>
      </c>
    </row>
    <row r="30" spans="1:4">
      <c r="A30" s="43" t="s">
        <v>29</v>
      </c>
      <c r="B30" s="31">
        <v>0</v>
      </c>
      <c r="C30" s="31">
        <v>0</v>
      </c>
      <c r="D30" s="88">
        <v>0</v>
      </c>
    </row>
    <row r="31" spans="1:4">
      <c r="A31" s="34" t="s">
        <v>30</v>
      </c>
      <c r="B31" s="31">
        <v>0</v>
      </c>
      <c r="C31" s="31">
        <v>0</v>
      </c>
      <c r="D31" s="88">
        <v>0</v>
      </c>
    </row>
    <row r="32" spans="1:4" s="49" customFormat="1">
      <c r="A32" s="45" t="s">
        <v>31</v>
      </c>
      <c r="B32" s="46">
        <v>372.12</v>
      </c>
      <c r="C32" s="46">
        <v>0.19</v>
      </c>
      <c r="D32" s="90">
        <v>1</v>
      </c>
    </row>
    <row r="33" spans="1:244">
      <c r="A33" s="39" t="s">
        <v>32</v>
      </c>
    </row>
    <row r="34" spans="1:244">
      <c r="A34" s="34" t="s">
        <v>33</v>
      </c>
      <c r="B34" s="31">
        <v>0</v>
      </c>
      <c r="C34" s="31">
        <v>0</v>
      </c>
      <c r="D34" s="88">
        <v>0</v>
      </c>
    </row>
    <row r="35" spans="1:244">
      <c r="A35" s="34" t="s">
        <v>34</v>
      </c>
      <c r="B35" s="31">
        <v>0</v>
      </c>
      <c r="C35" s="31">
        <v>0</v>
      </c>
      <c r="D35" s="88">
        <v>0</v>
      </c>
    </row>
    <row r="36" spans="1:244">
      <c r="A36" s="43" t="s">
        <v>35</v>
      </c>
      <c r="B36" s="31">
        <v>0</v>
      </c>
      <c r="C36" s="31">
        <v>0</v>
      </c>
      <c r="D36" s="88">
        <v>0</v>
      </c>
    </row>
    <row r="37" spans="1:244">
      <c r="A37" s="43" t="s">
        <v>36</v>
      </c>
      <c r="B37" s="31">
        <v>0</v>
      </c>
      <c r="C37" s="31">
        <v>0</v>
      </c>
      <c r="D37" s="88">
        <v>0</v>
      </c>
    </row>
    <row r="38" spans="1:244">
      <c r="A38" s="92" t="s">
        <v>37</v>
      </c>
      <c r="B38" s="102">
        <v>0</v>
      </c>
      <c r="C38" s="102">
        <v>0</v>
      </c>
      <c r="D38" s="94">
        <v>0</v>
      </c>
      <c r="E38" s="34"/>
      <c r="H38" s="95"/>
      <c r="I38" s="34"/>
      <c r="L38" s="95"/>
      <c r="M38" s="34"/>
      <c r="P38" s="95"/>
      <c r="Q38" s="34"/>
      <c r="T38" s="95"/>
      <c r="U38" s="34"/>
      <c r="X38" s="95"/>
      <c r="Y38" s="34"/>
      <c r="AB38" s="95"/>
      <c r="AC38" s="34"/>
      <c r="AF38" s="95"/>
      <c r="AG38" s="34"/>
      <c r="AJ38" s="95"/>
      <c r="AK38" s="34"/>
      <c r="AN38" s="95"/>
      <c r="AO38" s="34"/>
      <c r="AR38" s="95"/>
      <c r="AS38" s="34"/>
      <c r="AV38" s="95"/>
      <c r="AW38" s="34"/>
      <c r="AZ38" s="95"/>
      <c r="BA38" s="34"/>
      <c r="BD38" s="95"/>
      <c r="BE38" s="34"/>
      <c r="BH38" s="95"/>
      <c r="BI38" s="34"/>
      <c r="BL38" s="95"/>
      <c r="BM38" s="34"/>
      <c r="BP38" s="95"/>
      <c r="BQ38" s="34"/>
      <c r="BT38" s="95"/>
      <c r="BU38" s="34"/>
      <c r="BX38" s="95"/>
      <c r="BY38" s="34"/>
      <c r="CB38" s="95"/>
      <c r="CC38" s="34"/>
      <c r="CF38" s="95"/>
      <c r="CG38" s="34"/>
      <c r="CJ38" s="95"/>
      <c r="CK38" s="34"/>
      <c r="CN38" s="95"/>
      <c r="CO38" s="34"/>
      <c r="CR38" s="95"/>
      <c r="CS38" s="34"/>
      <c r="CV38" s="95"/>
      <c r="CW38" s="34"/>
      <c r="CZ38" s="95"/>
      <c r="DA38" s="34"/>
      <c r="DD38" s="95"/>
      <c r="DE38" s="34"/>
      <c r="DH38" s="95"/>
      <c r="DI38" s="34"/>
      <c r="DL38" s="95"/>
      <c r="DM38" s="34"/>
      <c r="DP38" s="95"/>
      <c r="DQ38" s="34"/>
      <c r="DT38" s="95"/>
      <c r="DU38" s="34"/>
      <c r="DX38" s="95"/>
      <c r="DY38" s="34"/>
      <c r="EB38" s="95"/>
      <c r="EC38" s="34"/>
      <c r="EF38" s="95"/>
      <c r="EG38" s="34"/>
      <c r="EJ38" s="95"/>
      <c r="EK38" s="34"/>
      <c r="EN38" s="95"/>
      <c r="EO38" s="34"/>
      <c r="ER38" s="95"/>
      <c r="ES38" s="34"/>
      <c r="EV38" s="95"/>
      <c r="EW38" s="34"/>
      <c r="EZ38" s="95"/>
      <c r="FA38" s="34"/>
      <c r="FD38" s="95"/>
      <c r="FE38" s="34"/>
      <c r="FH38" s="95"/>
      <c r="FI38" s="34"/>
      <c r="FL38" s="95"/>
      <c r="FM38" s="34"/>
      <c r="FP38" s="95"/>
      <c r="FQ38" s="34"/>
      <c r="FT38" s="95"/>
      <c r="FU38" s="34"/>
      <c r="FX38" s="95"/>
      <c r="FY38" s="34"/>
      <c r="GB38" s="95"/>
      <c r="GC38" s="34"/>
      <c r="GF38" s="95"/>
      <c r="GG38" s="34"/>
      <c r="GJ38" s="95"/>
      <c r="GK38" s="34"/>
      <c r="GN38" s="95"/>
      <c r="GO38" s="34"/>
      <c r="GR38" s="95"/>
      <c r="GS38" s="34"/>
      <c r="GV38" s="95"/>
      <c r="GW38" s="34"/>
      <c r="GZ38" s="95"/>
      <c r="HA38" s="34"/>
      <c r="HD38" s="95"/>
      <c r="HE38" s="34"/>
      <c r="HH38" s="95"/>
      <c r="HI38" s="34"/>
      <c r="HL38" s="95"/>
      <c r="HM38" s="34"/>
      <c r="HP38" s="95"/>
      <c r="HQ38" s="34"/>
      <c r="HT38" s="95"/>
      <c r="HU38" s="34"/>
      <c r="HX38" s="95"/>
      <c r="HY38" s="34"/>
      <c r="IB38" s="95"/>
      <c r="IC38" s="34"/>
      <c r="IF38" s="95"/>
      <c r="IG38" s="34"/>
      <c r="IJ38" s="95"/>
    </row>
    <row r="39" spans="1:244">
      <c r="A39" s="39" t="s">
        <v>38</v>
      </c>
    </row>
    <row r="40" spans="1:244">
      <c r="A40" s="43" t="s">
        <v>284</v>
      </c>
      <c r="B40" s="31">
        <v>0</v>
      </c>
      <c r="C40" s="31">
        <v>0</v>
      </c>
      <c r="D40" s="88">
        <v>0</v>
      </c>
    </row>
    <row r="41" spans="1:244">
      <c r="A41" s="43" t="s">
        <v>40</v>
      </c>
      <c r="B41" s="31">
        <v>0</v>
      </c>
      <c r="C41" s="31">
        <v>0</v>
      </c>
      <c r="D41" s="88">
        <v>0</v>
      </c>
    </row>
    <row r="42" spans="1:244">
      <c r="A42" s="43" t="s">
        <v>41</v>
      </c>
      <c r="B42" s="31">
        <v>0</v>
      </c>
      <c r="C42" s="31">
        <v>0</v>
      </c>
      <c r="D42" s="88">
        <v>0</v>
      </c>
    </row>
    <row r="43" spans="1:244">
      <c r="A43" s="92" t="s">
        <v>42</v>
      </c>
      <c r="B43" s="102">
        <v>0</v>
      </c>
      <c r="C43" s="102">
        <v>0</v>
      </c>
      <c r="D43" s="94">
        <v>0</v>
      </c>
      <c r="E43" s="34"/>
      <c r="H43" s="95"/>
      <c r="I43" s="34"/>
      <c r="L43" s="95"/>
      <c r="M43" s="34"/>
      <c r="P43" s="95"/>
      <c r="Q43" s="34"/>
      <c r="T43" s="95"/>
      <c r="U43" s="34"/>
      <c r="X43" s="95"/>
      <c r="Y43" s="34"/>
      <c r="AB43" s="95"/>
      <c r="AC43" s="34"/>
      <c r="AF43" s="95"/>
      <c r="AG43" s="34"/>
      <c r="AJ43" s="95"/>
      <c r="AK43" s="34"/>
      <c r="AN43" s="95"/>
      <c r="AO43" s="34"/>
      <c r="AR43" s="95"/>
      <c r="AS43" s="34"/>
      <c r="AV43" s="95"/>
      <c r="AW43" s="34"/>
      <c r="AZ43" s="95"/>
      <c r="BA43" s="34"/>
      <c r="BD43" s="95"/>
      <c r="BE43" s="34"/>
      <c r="BH43" s="95"/>
      <c r="BI43" s="34"/>
      <c r="BL43" s="95"/>
      <c r="BM43" s="34"/>
      <c r="BP43" s="95"/>
      <c r="BQ43" s="34"/>
      <c r="BT43" s="95"/>
      <c r="BU43" s="34"/>
      <c r="BX43" s="95"/>
      <c r="BY43" s="34"/>
      <c r="CB43" s="95"/>
      <c r="CC43" s="34"/>
      <c r="CF43" s="95"/>
      <c r="CG43" s="34"/>
      <c r="CJ43" s="95"/>
      <c r="CK43" s="34"/>
      <c r="CN43" s="95"/>
      <c r="CO43" s="34"/>
      <c r="CR43" s="95"/>
      <c r="CS43" s="34"/>
      <c r="CV43" s="95"/>
      <c r="CW43" s="34"/>
      <c r="CZ43" s="95"/>
      <c r="DA43" s="34"/>
      <c r="DD43" s="95"/>
      <c r="DE43" s="34"/>
      <c r="DH43" s="95"/>
      <c r="DI43" s="34"/>
      <c r="DL43" s="95"/>
      <c r="DM43" s="34"/>
      <c r="DP43" s="95"/>
      <c r="DQ43" s="34"/>
      <c r="DT43" s="95"/>
      <c r="DU43" s="34"/>
      <c r="DX43" s="95"/>
      <c r="DY43" s="34"/>
      <c r="EB43" s="95"/>
      <c r="EC43" s="34"/>
      <c r="EF43" s="95"/>
      <c r="EG43" s="34"/>
      <c r="EJ43" s="95"/>
      <c r="EK43" s="34"/>
      <c r="EN43" s="95"/>
      <c r="EO43" s="34"/>
      <c r="ER43" s="95"/>
      <c r="ES43" s="34"/>
      <c r="EV43" s="95"/>
      <c r="EW43" s="34"/>
      <c r="EZ43" s="95"/>
      <c r="FA43" s="34"/>
      <c r="FD43" s="95"/>
      <c r="FE43" s="34"/>
      <c r="FH43" s="95"/>
      <c r="FI43" s="34"/>
      <c r="FL43" s="95"/>
      <c r="FM43" s="34"/>
      <c r="FP43" s="95"/>
      <c r="FQ43" s="34"/>
      <c r="FT43" s="95"/>
      <c r="FU43" s="34"/>
      <c r="FX43" s="95"/>
      <c r="FY43" s="34"/>
      <c r="GB43" s="95"/>
      <c r="GC43" s="34"/>
      <c r="GF43" s="95"/>
      <c r="GG43" s="34"/>
      <c r="GJ43" s="95"/>
      <c r="GK43" s="34"/>
      <c r="GN43" s="95"/>
      <c r="GO43" s="34"/>
      <c r="GR43" s="95"/>
      <c r="GS43" s="34"/>
      <c r="GV43" s="95"/>
      <c r="GW43" s="34"/>
      <c r="GZ43" s="95"/>
      <c r="HA43" s="34"/>
      <c r="HD43" s="95"/>
      <c r="HE43" s="34"/>
      <c r="HH43" s="95"/>
      <c r="HI43" s="34"/>
      <c r="HL43" s="95"/>
      <c r="HM43" s="34"/>
      <c r="HP43" s="95"/>
      <c r="HQ43" s="34"/>
      <c r="HT43" s="95"/>
      <c r="HU43" s="34"/>
      <c r="HX43" s="95"/>
      <c r="HY43" s="34"/>
      <c r="IB43" s="95"/>
      <c r="IC43" s="34"/>
      <c r="IF43" s="95"/>
      <c r="IG43" s="34"/>
      <c r="IJ43" s="95"/>
    </row>
    <row r="44" spans="1:244">
      <c r="A44" s="96" t="s">
        <v>43</v>
      </c>
      <c r="B44" s="103">
        <v>0</v>
      </c>
      <c r="C44" s="103">
        <v>0</v>
      </c>
      <c r="D44" s="98">
        <v>0</v>
      </c>
      <c r="G44" s="34"/>
      <c r="K44" s="34"/>
      <c r="O44" s="34"/>
      <c r="S44" s="34"/>
      <c r="W44" s="34"/>
      <c r="AA44" s="34"/>
      <c r="AE44" s="34"/>
      <c r="AI44" s="34"/>
      <c r="AM44" s="34"/>
      <c r="AQ44" s="34"/>
      <c r="AU44" s="34"/>
      <c r="AY44" s="34"/>
      <c r="BC44" s="34"/>
      <c r="BG44" s="34"/>
      <c r="BK44" s="34"/>
      <c r="BO44" s="34"/>
      <c r="BS44" s="34"/>
      <c r="BW44" s="34"/>
      <c r="CA44" s="34"/>
      <c r="CE44" s="34"/>
      <c r="CI44" s="34"/>
      <c r="CM44" s="34"/>
      <c r="CQ44" s="34"/>
      <c r="CU44" s="34"/>
      <c r="CY44" s="34"/>
      <c r="DC44" s="34"/>
      <c r="DG44" s="34"/>
      <c r="DK44" s="34"/>
      <c r="DO44" s="34"/>
      <c r="DS44" s="34"/>
      <c r="DW44" s="34"/>
      <c r="EA44" s="34"/>
      <c r="EE44" s="34"/>
      <c r="EI44" s="34"/>
      <c r="EM44" s="34"/>
      <c r="EQ44" s="34"/>
      <c r="EU44" s="34"/>
      <c r="EY44" s="34"/>
      <c r="FC44" s="34"/>
      <c r="FG44" s="34"/>
      <c r="FK44" s="34"/>
      <c r="FO44" s="34"/>
      <c r="FS44" s="34"/>
      <c r="FW44" s="34"/>
      <c r="GA44" s="34"/>
      <c r="GE44" s="34"/>
      <c r="GI44" s="34"/>
      <c r="GM44" s="34"/>
      <c r="GQ44" s="34"/>
      <c r="GU44" s="34"/>
      <c r="GY44" s="34"/>
      <c r="HC44" s="34"/>
      <c r="HG44" s="34"/>
      <c r="HK44" s="34"/>
      <c r="HO44" s="34"/>
      <c r="HS44" s="34"/>
      <c r="HW44" s="34"/>
      <c r="IA44" s="34"/>
      <c r="IE44" s="34"/>
    </row>
    <row r="45" spans="1:244" s="49" customFormat="1">
      <c r="A45" s="45" t="s">
        <v>44</v>
      </c>
      <c r="B45" s="46">
        <v>372.12</v>
      </c>
      <c r="C45" s="46">
        <v>0.19</v>
      </c>
      <c r="D45" s="90">
        <v>1</v>
      </c>
    </row>
    <row r="46" spans="1:244">
      <c r="A46" s="39" t="s">
        <v>45</v>
      </c>
    </row>
    <row r="47" spans="1:244">
      <c r="A47" s="34" t="s">
        <v>46</v>
      </c>
      <c r="B47" s="31">
        <v>0</v>
      </c>
      <c r="C47" s="31">
        <v>0</v>
      </c>
      <c r="D47" s="88">
        <v>0</v>
      </c>
    </row>
    <row r="48" spans="1:244">
      <c r="A48" s="34" t="s">
        <v>47</v>
      </c>
      <c r="B48" s="31">
        <v>0</v>
      </c>
      <c r="C48" s="31">
        <v>0</v>
      </c>
      <c r="D48" s="88">
        <v>0</v>
      </c>
    </row>
    <row r="49" spans="1:244">
      <c r="A49" s="92" t="s">
        <v>48</v>
      </c>
      <c r="B49" s="102">
        <v>0</v>
      </c>
      <c r="C49" s="102">
        <v>0</v>
      </c>
      <c r="D49" s="94">
        <v>0</v>
      </c>
      <c r="E49" s="34"/>
      <c r="H49" s="95"/>
      <c r="I49" s="34"/>
      <c r="L49" s="95"/>
      <c r="M49" s="34"/>
      <c r="P49" s="95"/>
      <c r="Q49" s="34"/>
      <c r="T49" s="95"/>
      <c r="U49" s="34"/>
      <c r="X49" s="95"/>
      <c r="Y49" s="34"/>
      <c r="AB49" s="95"/>
      <c r="AC49" s="34"/>
      <c r="AF49" s="95"/>
      <c r="AG49" s="34"/>
      <c r="AJ49" s="95"/>
      <c r="AK49" s="34"/>
      <c r="AN49" s="95"/>
      <c r="AO49" s="34"/>
      <c r="AR49" s="95"/>
      <c r="AS49" s="34"/>
      <c r="AV49" s="95"/>
      <c r="AW49" s="34"/>
      <c r="AZ49" s="95"/>
      <c r="BA49" s="34"/>
      <c r="BD49" s="95"/>
      <c r="BE49" s="34"/>
      <c r="BH49" s="95"/>
      <c r="BI49" s="34"/>
      <c r="BL49" s="95"/>
      <c r="BM49" s="34"/>
      <c r="BP49" s="95"/>
      <c r="BQ49" s="34"/>
      <c r="BT49" s="95"/>
      <c r="BU49" s="34"/>
      <c r="BX49" s="95"/>
      <c r="BY49" s="34"/>
      <c r="CB49" s="95"/>
      <c r="CC49" s="34"/>
      <c r="CF49" s="95"/>
      <c r="CG49" s="34"/>
      <c r="CJ49" s="95"/>
      <c r="CK49" s="34"/>
      <c r="CN49" s="95"/>
      <c r="CO49" s="34"/>
      <c r="CR49" s="95"/>
      <c r="CS49" s="34"/>
      <c r="CV49" s="95"/>
      <c r="CW49" s="34"/>
      <c r="CZ49" s="95"/>
      <c r="DA49" s="34"/>
      <c r="DD49" s="95"/>
      <c r="DE49" s="34"/>
      <c r="DH49" s="95"/>
      <c r="DI49" s="34"/>
      <c r="DL49" s="95"/>
      <c r="DM49" s="34"/>
      <c r="DP49" s="95"/>
      <c r="DQ49" s="34"/>
      <c r="DT49" s="95"/>
      <c r="DU49" s="34"/>
      <c r="DX49" s="95"/>
      <c r="DY49" s="34"/>
      <c r="EB49" s="95"/>
      <c r="EC49" s="34"/>
      <c r="EF49" s="95"/>
      <c r="EG49" s="34"/>
      <c r="EJ49" s="95"/>
      <c r="EK49" s="34"/>
      <c r="EN49" s="95"/>
      <c r="EO49" s="34"/>
      <c r="ER49" s="95"/>
      <c r="ES49" s="34"/>
      <c r="EV49" s="95"/>
      <c r="EW49" s="34"/>
      <c r="EZ49" s="95"/>
      <c r="FA49" s="34"/>
      <c r="FD49" s="95"/>
      <c r="FE49" s="34"/>
      <c r="FH49" s="95"/>
      <c r="FI49" s="34"/>
      <c r="FL49" s="95"/>
      <c r="FM49" s="34"/>
      <c r="FP49" s="95"/>
      <c r="FQ49" s="34"/>
      <c r="FT49" s="95"/>
      <c r="FU49" s="34"/>
      <c r="FX49" s="95"/>
      <c r="FY49" s="34"/>
      <c r="GB49" s="95"/>
      <c r="GC49" s="34"/>
      <c r="GF49" s="95"/>
      <c r="GG49" s="34"/>
      <c r="GJ49" s="95"/>
      <c r="GK49" s="34"/>
      <c r="GN49" s="95"/>
      <c r="GO49" s="34"/>
      <c r="GR49" s="95"/>
      <c r="GS49" s="34"/>
      <c r="GV49" s="95"/>
      <c r="GW49" s="34"/>
      <c r="GZ49" s="95"/>
      <c r="HA49" s="34"/>
      <c r="HD49" s="95"/>
      <c r="HE49" s="34"/>
      <c r="HH49" s="95"/>
      <c r="HI49" s="34"/>
      <c r="HL49" s="95"/>
      <c r="HM49" s="34"/>
      <c r="HP49" s="95"/>
      <c r="HQ49" s="34"/>
      <c r="HT49" s="95"/>
      <c r="HU49" s="34"/>
      <c r="HX49" s="95"/>
      <c r="HY49" s="34"/>
      <c r="IB49" s="95"/>
      <c r="IC49" s="34"/>
      <c r="IF49" s="95"/>
      <c r="IG49" s="34"/>
      <c r="IJ49" s="95"/>
    </row>
    <row r="50" spans="1:244" s="49" customFormat="1" ht="13.5" thickBot="1">
      <c r="A50" s="51" t="s">
        <v>49</v>
      </c>
      <c r="B50" s="52">
        <v>372.12</v>
      </c>
      <c r="C50" s="52">
        <v>0.19</v>
      </c>
      <c r="D50" s="100">
        <v>1</v>
      </c>
    </row>
    <row r="51" spans="1:244">
      <c r="A51" s="54" t="s">
        <v>50</v>
      </c>
      <c r="D51" s="5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1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30" t="s">
        <v>260</v>
      </c>
      <c r="B1" s="30"/>
      <c r="C1" s="30"/>
      <c r="D1" s="30"/>
    </row>
    <row r="2" spans="1:4">
      <c r="A2" s="30" t="s">
        <v>286</v>
      </c>
      <c r="B2" s="30"/>
      <c r="C2" s="30"/>
      <c r="D2" s="30"/>
    </row>
    <row r="3" spans="1:4">
      <c r="A3" s="30" t="s">
        <v>304</v>
      </c>
      <c r="B3" s="30"/>
      <c r="C3" s="30"/>
      <c r="D3" s="30"/>
    </row>
    <row r="4" spans="1:4">
      <c r="A4" s="30" t="s">
        <v>287</v>
      </c>
      <c r="B4" s="30"/>
      <c r="C4" s="30"/>
      <c r="D4" s="30"/>
    </row>
    <row r="5" spans="1:4" ht="13.5" thickBot="1">
      <c r="A5" s="32" t="s">
        <v>4</v>
      </c>
      <c r="B5" s="33">
        <v>2000</v>
      </c>
      <c r="C5" s="34" t="s">
        <v>5</v>
      </c>
    </row>
    <row r="6" spans="1:4">
      <c r="A6" s="35"/>
      <c r="B6" s="36" t="s">
        <v>6</v>
      </c>
      <c r="C6" s="106" t="s">
        <v>305</v>
      </c>
      <c r="D6" s="38" t="s">
        <v>7</v>
      </c>
    </row>
    <row r="7" spans="1:4">
      <c r="A7" s="39" t="s">
        <v>8</v>
      </c>
      <c r="D7" s="40" t="s">
        <v>9</v>
      </c>
    </row>
    <row r="8" spans="1:4" ht="13.5" thickBot="1">
      <c r="A8" s="41"/>
      <c r="B8" s="42" t="s">
        <v>10</v>
      </c>
      <c r="C8" s="42" t="s">
        <v>11</v>
      </c>
      <c r="D8" s="42" t="s">
        <v>12</v>
      </c>
    </row>
    <row r="9" spans="1:4">
      <c r="A9" s="39" t="s">
        <v>68</v>
      </c>
    </row>
    <row r="10" spans="1:4">
      <c r="A10" s="43" t="s">
        <v>58</v>
      </c>
      <c r="B10" s="31">
        <v>225</v>
      </c>
      <c r="C10" s="31">
        <v>0.11</v>
      </c>
      <c r="D10" s="88">
        <v>0.57943395740516601</v>
      </c>
    </row>
    <row r="11" spans="1:4">
      <c r="A11" s="34" t="s">
        <v>289</v>
      </c>
      <c r="B11" s="31">
        <v>152</v>
      </c>
      <c r="C11" s="31">
        <v>0.08</v>
      </c>
      <c r="D11" s="88">
        <v>0.39143982900260099</v>
      </c>
    </row>
    <row r="12" spans="1:4">
      <c r="A12" s="34" t="s">
        <v>290</v>
      </c>
      <c r="B12" s="31">
        <v>0</v>
      </c>
      <c r="C12" s="31">
        <v>0</v>
      </c>
      <c r="D12" s="88">
        <v>0</v>
      </c>
    </row>
    <row r="13" spans="1:4">
      <c r="A13" s="34" t="s">
        <v>291</v>
      </c>
      <c r="B13" s="31">
        <v>0</v>
      </c>
      <c r="C13" s="31">
        <v>0</v>
      </c>
      <c r="D13" s="88">
        <v>0</v>
      </c>
    </row>
    <row r="14" spans="1:4">
      <c r="A14" s="34" t="s">
        <v>292</v>
      </c>
      <c r="B14" s="31">
        <v>0</v>
      </c>
      <c r="C14" s="31">
        <v>0</v>
      </c>
      <c r="D14" s="88">
        <v>0</v>
      </c>
    </row>
    <row r="15" spans="1:4">
      <c r="A15" s="34" t="s">
        <v>293</v>
      </c>
      <c r="B15" s="31">
        <v>0</v>
      </c>
      <c r="C15" s="31">
        <v>0</v>
      </c>
      <c r="D15" s="88">
        <v>0</v>
      </c>
    </row>
    <row r="16" spans="1:4">
      <c r="A16" s="34" t="s">
        <v>294</v>
      </c>
      <c r="B16" s="31">
        <v>11.31</v>
      </c>
      <c r="C16" s="31">
        <v>0.01</v>
      </c>
      <c r="D16" s="88">
        <v>2.9126213592233011E-2</v>
      </c>
    </row>
    <row r="17" spans="1:4">
      <c r="A17" s="34" t="s">
        <v>295</v>
      </c>
      <c r="B17" s="31">
        <v>0</v>
      </c>
      <c r="C17" s="31">
        <v>0</v>
      </c>
      <c r="D17" s="88">
        <v>0</v>
      </c>
    </row>
    <row r="18" spans="1:4">
      <c r="A18" s="45" t="s">
        <v>93</v>
      </c>
      <c r="B18" s="46">
        <v>388.31</v>
      </c>
      <c r="C18" s="46">
        <v>0.2</v>
      </c>
      <c r="D18" s="90">
        <v>1</v>
      </c>
    </row>
    <row r="19" spans="1:4">
      <c r="A19" s="48" t="s">
        <v>17</v>
      </c>
    </row>
    <row r="20" spans="1:4">
      <c r="A20" s="43" t="s">
        <v>18</v>
      </c>
      <c r="B20" s="31">
        <v>0</v>
      </c>
      <c r="C20" s="31">
        <v>0</v>
      </c>
      <c r="D20" s="88">
        <v>0</v>
      </c>
    </row>
    <row r="21" spans="1:4">
      <c r="A21" s="43" t="s">
        <v>19</v>
      </c>
      <c r="B21" s="31">
        <v>0</v>
      </c>
      <c r="C21" s="31">
        <v>0</v>
      </c>
      <c r="D21" s="88">
        <v>0</v>
      </c>
    </row>
    <row r="22" spans="1:4">
      <c r="A22" s="43" t="s">
        <v>278</v>
      </c>
      <c r="B22" s="31">
        <v>0</v>
      </c>
      <c r="C22" s="31">
        <v>0</v>
      </c>
      <c r="D22" s="88">
        <v>0</v>
      </c>
    </row>
    <row r="23" spans="1:4">
      <c r="A23" s="43" t="s">
        <v>279</v>
      </c>
      <c r="B23" s="31">
        <v>0</v>
      </c>
      <c r="C23" s="31">
        <v>0</v>
      </c>
      <c r="D23" s="31">
        <v>0</v>
      </c>
    </row>
    <row r="24" spans="1:4">
      <c r="A24" s="43" t="s">
        <v>280</v>
      </c>
      <c r="B24" s="31">
        <v>0</v>
      </c>
      <c r="C24" s="31">
        <v>0</v>
      </c>
      <c r="D24" s="88">
        <v>0</v>
      </c>
    </row>
    <row r="25" spans="1:4">
      <c r="A25" s="43" t="s">
        <v>281</v>
      </c>
      <c r="B25" s="31">
        <v>0</v>
      </c>
      <c r="C25" s="31">
        <v>0</v>
      </c>
      <c r="D25" s="88">
        <v>0</v>
      </c>
    </row>
    <row r="26" spans="1:4">
      <c r="A26" s="43" t="s">
        <v>282</v>
      </c>
      <c r="B26" s="31">
        <v>0</v>
      </c>
      <c r="C26" s="31">
        <v>0</v>
      </c>
      <c r="D26" s="88">
        <v>0</v>
      </c>
    </row>
    <row r="27" spans="1:4">
      <c r="A27" s="43" t="s">
        <v>283</v>
      </c>
      <c r="B27" s="31">
        <v>0</v>
      </c>
      <c r="C27" s="31">
        <v>0</v>
      </c>
      <c r="D27" s="88">
        <v>0</v>
      </c>
    </row>
    <row r="28" spans="1:4">
      <c r="A28" s="92" t="s">
        <v>27</v>
      </c>
      <c r="B28" s="102">
        <v>0</v>
      </c>
      <c r="C28" s="102">
        <v>0</v>
      </c>
      <c r="D28" s="94">
        <v>0</v>
      </c>
    </row>
    <row r="29" spans="1:4">
      <c r="A29" s="39" t="s">
        <v>28</v>
      </c>
    </row>
    <row r="30" spans="1:4">
      <c r="A30" s="43" t="s">
        <v>29</v>
      </c>
      <c r="B30" s="31">
        <v>0</v>
      </c>
      <c r="C30" s="31">
        <v>0</v>
      </c>
      <c r="D30" s="88">
        <v>0</v>
      </c>
    </row>
    <row r="31" spans="1:4">
      <c r="A31" s="34" t="s">
        <v>30</v>
      </c>
      <c r="B31" s="31">
        <v>0</v>
      </c>
      <c r="C31" s="31">
        <v>0</v>
      </c>
      <c r="D31" s="88">
        <v>0</v>
      </c>
    </row>
    <row r="32" spans="1:4" s="49" customFormat="1">
      <c r="A32" s="45" t="s">
        <v>31</v>
      </c>
      <c r="B32" s="46">
        <v>388.31</v>
      </c>
      <c r="C32" s="46">
        <v>0.2</v>
      </c>
      <c r="D32" s="90">
        <v>1</v>
      </c>
    </row>
    <row r="33" spans="1:244">
      <c r="A33" s="39" t="s">
        <v>32</v>
      </c>
    </row>
    <row r="34" spans="1:244">
      <c r="A34" s="34" t="s">
        <v>33</v>
      </c>
      <c r="B34" s="31">
        <v>0</v>
      </c>
      <c r="C34" s="31">
        <v>0</v>
      </c>
      <c r="D34" s="88">
        <v>0</v>
      </c>
    </row>
    <row r="35" spans="1:244">
      <c r="A35" s="34" t="s">
        <v>34</v>
      </c>
      <c r="B35" s="31">
        <v>0</v>
      </c>
      <c r="C35" s="31">
        <v>0</v>
      </c>
      <c r="D35" s="88">
        <v>0</v>
      </c>
    </row>
    <row r="36" spans="1:244">
      <c r="A36" s="43" t="s">
        <v>35</v>
      </c>
      <c r="B36" s="31">
        <v>0</v>
      </c>
      <c r="C36" s="31">
        <v>0</v>
      </c>
      <c r="D36" s="88">
        <v>0</v>
      </c>
    </row>
    <row r="37" spans="1:244">
      <c r="A37" s="43" t="s">
        <v>36</v>
      </c>
      <c r="B37" s="31">
        <v>0</v>
      </c>
      <c r="C37" s="31">
        <v>0</v>
      </c>
      <c r="D37" s="88">
        <v>0</v>
      </c>
    </row>
    <row r="38" spans="1:244">
      <c r="A38" s="92" t="s">
        <v>37</v>
      </c>
      <c r="B38" s="102">
        <v>0</v>
      </c>
      <c r="C38" s="102">
        <v>0</v>
      </c>
      <c r="D38" s="94">
        <v>0</v>
      </c>
      <c r="E38" s="34"/>
      <c r="H38" s="95"/>
      <c r="I38" s="34"/>
      <c r="L38" s="95"/>
      <c r="M38" s="34"/>
      <c r="P38" s="95"/>
      <c r="Q38" s="34"/>
      <c r="T38" s="95"/>
      <c r="U38" s="34"/>
      <c r="X38" s="95"/>
      <c r="Y38" s="34"/>
      <c r="AB38" s="95"/>
      <c r="AC38" s="34"/>
      <c r="AF38" s="95"/>
      <c r="AG38" s="34"/>
      <c r="AJ38" s="95"/>
      <c r="AK38" s="34"/>
      <c r="AN38" s="95"/>
      <c r="AO38" s="34"/>
      <c r="AR38" s="95"/>
      <c r="AS38" s="34"/>
      <c r="AV38" s="95"/>
      <c r="AW38" s="34"/>
      <c r="AZ38" s="95"/>
      <c r="BA38" s="34"/>
      <c r="BD38" s="95"/>
      <c r="BE38" s="34"/>
      <c r="BH38" s="95"/>
      <c r="BI38" s="34"/>
      <c r="BL38" s="95"/>
      <c r="BM38" s="34"/>
      <c r="BP38" s="95"/>
      <c r="BQ38" s="34"/>
      <c r="BT38" s="95"/>
      <c r="BU38" s="34"/>
      <c r="BX38" s="95"/>
      <c r="BY38" s="34"/>
      <c r="CB38" s="95"/>
      <c r="CC38" s="34"/>
      <c r="CF38" s="95"/>
      <c r="CG38" s="34"/>
      <c r="CJ38" s="95"/>
      <c r="CK38" s="34"/>
      <c r="CN38" s="95"/>
      <c r="CO38" s="34"/>
      <c r="CR38" s="95"/>
      <c r="CS38" s="34"/>
      <c r="CV38" s="95"/>
      <c r="CW38" s="34"/>
      <c r="CZ38" s="95"/>
      <c r="DA38" s="34"/>
      <c r="DD38" s="95"/>
      <c r="DE38" s="34"/>
      <c r="DH38" s="95"/>
      <c r="DI38" s="34"/>
      <c r="DL38" s="95"/>
      <c r="DM38" s="34"/>
      <c r="DP38" s="95"/>
      <c r="DQ38" s="34"/>
      <c r="DT38" s="95"/>
      <c r="DU38" s="34"/>
      <c r="DX38" s="95"/>
      <c r="DY38" s="34"/>
      <c r="EB38" s="95"/>
      <c r="EC38" s="34"/>
      <c r="EF38" s="95"/>
      <c r="EG38" s="34"/>
      <c r="EJ38" s="95"/>
      <c r="EK38" s="34"/>
      <c r="EN38" s="95"/>
      <c r="EO38" s="34"/>
      <c r="ER38" s="95"/>
      <c r="ES38" s="34"/>
      <c r="EV38" s="95"/>
      <c r="EW38" s="34"/>
      <c r="EZ38" s="95"/>
      <c r="FA38" s="34"/>
      <c r="FD38" s="95"/>
      <c r="FE38" s="34"/>
      <c r="FH38" s="95"/>
      <c r="FI38" s="34"/>
      <c r="FL38" s="95"/>
      <c r="FM38" s="34"/>
      <c r="FP38" s="95"/>
      <c r="FQ38" s="34"/>
      <c r="FT38" s="95"/>
      <c r="FU38" s="34"/>
      <c r="FX38" s="95"/>
      <c r="FY38" s="34"/>
      <c r="GB38" s="95"/>
      <c r="GC38" s="34"/>
      <c r="GF38" s="95"/>
      <c r="GG38" s="34"/>
      <c r="GJ38" s="95"/>
      <c r="GK38" s="34"/>
      <c r="GN38" s="95"/>
      <c r="GO38" s="34"/>
      <c r="GR38" s="95"/>
      <c r="GS38" s="34"/>
      <c r="GV38" s="95"/>
      <c r="GW38" s="34"/>
      <c r="GZ38" s="95"/>
      <c r="HA38" s="34"/>
      <c r="HD38" s="95"/>
      <c r="HE38" s="34"/>
      <c r="HH38" s="95"/>
      <c r="HI38" s="34"/>
      <c r="HL38" s="95"/>
      <c r="HM38" s="34"/>
      <c r="HP38" s="95"/>
      <c r="HQ38" s="34"/>
      <c r="HT38" s="95"/>
      <c r="HU38" s="34"/>
      <c r="HX38" s="95"/>
      <c r="HY38" s="34"/>
      <c r="IB38" s="95"/>
      <c r="IC38" s="34"/>
      <c r="IF38" s="95"/>
      <c r="IG38" s="34"/>
      <c r="IJ38" s="95"/>
    </row>
    <row r="39" spans="1:244">
      <c r="A39" s="39" t="s">
        <v>38</v>
      </c>
    </row>
    <row r="40" spans="1:244">
      <c r="A40" s="43" t="s">
        <v>284</v>
      </c>
      <c r="B40" s="31">
        <v>0</v>
      </c>
      <c r="C40" s="31">
        <v>0</v>
      </c>
      <c r="D40" s="88">
        <v>0</v>
      </c>
    </row>
    <row r="41" spans="1:244">
      <c r="A41" s="43" t="s">
        <v>40</v>
      </c>
      <c r="B41" s="31">
        <v>0</v>
      </c>
      <c r="C41" s="31">
        <v>0</v>
      </c>
      <c r="D41" s="88">
        <v>0</v>
      </c>
    </row>
    <row r="42" spans="1:244">
      <c r="A42" s="43" t="s">
        <v>41</v>
      </c>
      <c r="B42" s="31">
        <v>0</v>
      </c>
      <c r="C42" s="31">
        <v>0</v>
      </c>
      <c r="D42" s="88">
        <v>0</v>
      </c>
    </row>
    <row r="43" spans="1:244">
      <c r="A43" s="92" t="s">
        <v>42</v>
      </c>
      <c r="B43" s="102">
        <v>0</v>
      </c>
      <c r="C43" s="102">
        <v>0</v>
      </c>
      <c r="D43" s="94">
        <v>0</v>
      </c>
      <c r="E43" s="34"/>
      <c r="H43" s="95"/>
      <c r="I43" s="34"/>
      <c r="L43" s="95"/>
      <c r="M43" s="34"/>
      <c r="P43" s="95"/>
      <c r="Q43" s="34"/>
      <c r="T43" s="95"/>
      <c r="U43" s="34"/>
      <c r="X43" s="95"/>
      <c r="Y43" s="34"/>
      <c r="AB43" s="95"/>
      <c r="AC43" s="34"/>
      <c r="AF43" s="95"/>
      <c r="AG43" s="34"/>
      <c r="AJ43" s="95"/>
      <c r="AK43" s="34"/>
      <c r="AN43" s="95"/>
      <c r="AO43" s="34"/>
      <c r="AR43" s="95"/>
      <c r="AS43" s="34"/>
      <c r="AV43" s="95"/>
      <c r="AW43" s="34"/>
      <c r="AZ43" s="95"/>
      <c r="BA43" s="34"/>
      <c r="BD43" s="95"/>
      <c r="BE43" s="34"/>
      <c r="BH43" s="95"/>
      <c r="BI43" s="34"/>
      <c r="BL43" s="95"/>
      <c r="BM43" s="34"/>
      <c r="BP43" s="95"/>
      <c r="BQ43" s="34"/>
      <c r="BT43" s="95"/>
      <c r="BU43" s="34"/>
      <c r="BX43" s="95"/>
      <c r="BY43" s="34"/>
      <c r="CB43" s="95"/>
      <c r="CC43" s="34"/>
      <c r="CF43" s="95"/>
      <c r="CG43" s="34"/>
      <c r="CJ43" s="95"/>
      <c r="CK43" s="34"/>
      <c r="CN43" s="95"/>
      <c r="CO43" s="34"/>
      <c r="CR43" s="95"/>
      <c r="CS43" s="34"/>
      <c r="CV43" s="95"/>
      <c r="CW43" s="34"/>
      <c r="CZ43" s="95"/>
      <c r="DA43" s="34"/>
      <c r="DD43" s="95"/>
      <c r="DE43" s="34"/>
      <c r="DH43" s="95"/>
      <c r="DI43" s="34"/>
      <c r="DL43" s="95"/>
      <c r="DM43" s="34"/>
      <c r="DP43" s="95"/>
      <c r="DQ43" s="34"/>
      <c r="DT43" s="95"/>
      <c r="DU43" s="34"/>
      <c r="DX43" s="95"/>
      <c r="DY43" s="34"/>
      <c r="EB43" s="95"/>
      <c r="EC43" s="34"/>
      <c r="EF43" s="95"/>
      <c r="EG43" s="34"/>
      <c r="EJ43" s="95"/>
      <c r="EK43" s="34"/>
      <c r="EN43" s="95"/>
      <c r="EO43" s="34"/>
      <c r="ER43" s="95"/>
      <c r="ES43" s="34"/>
      <c r="EV43" s="95"/>
      <c r="EW43" s="34"/>
      <c r="EZ43" s="95"/>
      <c r="FA43" s="34"/>
      <c r="FD43" s="95"/>
      <c r="FE43" s="34"/>
      <c r="FH43" s="95"/>
      <c r="FI43" s="34"/>
      <c r="FL43" s="95"/>
      <c r="FM43" s="34"/>
      <c r="FP43" s="95"/>
      <c r="FQ43" s="34"/>
      <c r="FT43" s="95"/>
      <c r="FU43" s="34"/>
      <c r="FX43" s="95"/>
      <c r="FY43" s="34"/>
      <c r="GB43" s="95"/>
      <c r="GC43" s="34"/>
      <c r="GF43" s="95"/>
      <c r="GG43" s="34"/>
      <c r="GJ43" s="95"/>
      <c r="GK43" s="34"/>
      <c r="GN43" s="95"/>
      <c r="GO43" s="34"/>
      <c r="GR43" s="95"/>
      <c r="GS43" s="34"/>
      <c r="GV43" s="95"/>
      <c r="GW43" s="34"/>
      <c r="GZ43" s="95"/>
      <c r="HA43" s="34"/>
      <c r="HD43" s="95"/>
      <c r="HE43" s="34"/>
      <c r="HH43" s="95"/>
      <c r="HI43" s="34"/>
      <c r="HL43" s="95"/>
      <c r="HM43" s="34"/>
      <c r="HP43" s="95"/>
      <c r="HQ43" s="34"/>
      <c r="HT43" s="95"/>
      <c r="HU43" s="34"/>
      <c r="HX43" s="95"/>
      <c r="HY43" s="34"/>
      <c r="IB43" s="95"/>
      <c r="IC43" s="34"/>
      <c r="IF43" s="95"/>
      <c r="IG43" s="34"/>
      <c r="IJ43" s="95"/>
    </row>
    <row r="44" spans="1:244">
      <c r="A44" s="96" t="s">
        <v>43</v>
      </c>
      <c r="B44" s="103">
        <v>0</v>
      </c>
      <c r="C44" s="103">
        <v>0</v>
      </c>
      <c r="D44" s="98">
        <v>0</v>
      </c>
      <c r="G44" s="34"/>
      <c r="K44" s="34"/>
      <c r="O44" s="34"/>
      <c r="S44" s="34"/>
      <c r="W44" s="34"/>
      <c r="AA44" s="34"/>
      <c r="AE44" s="34"/>
      <c r="AI44" s="34"/>
      <c r="AM44" s="34"/>
      <c r="AQ44" s="34"/>
      <c r="AU44" s="34"/>
      <c r="AY44" s="34"/>
      <c r="BC44" s="34"/>
      <c r="BG44" s="34"/>
      <c r="BK44" s="34"/>
      <c r="BO44" s="34"/>
      <c r="BS44" s="34"/>
      <c r="BW44" s="34"/>
      <c r="CA44" s="34"/>
      <c r="CE44" s="34"/>
      <c r="CI44" s="34"/>
      <c r="CM44" s="34"/>
      <c r="CQ44" s="34"/>
      <c r="CU44" s="34"/>
      <c r="CY44" s="34"/>
      <c r="DC44" s="34"/>
      <c r="DG44" s="34"/>
      <c r="DK44" s="34"/>
      <c r="DO44" s="34"/>
      <c r="DS44" s="34"/>
      <c r="DW44" s="34"/>
      <c r="EA44" s="34"/>
      <c r="EE44" s="34"/>
      <c r="EI44" s="34"/>
      <c r="EM44" s="34"/>
      <c r="EQ44" s="34"/>
      <c r="EU44" s="34"/>
      <c r="EY44" s="34"/>
      <c r="FC44" s="34"/>
      <c r="FG44" s="34"/>
      <c r="FK44" s="34"/>
      <c r="FO44" s="34"/>
      <c r="FS44" s="34"/>
      <c r="FW44" s="34"/>
      <c r="GA44" s="34"/>
      <c r="GE44" s="34"/>
      <c r="GI44" s="34"/>
      <c r="GM44" s="34"/>
      <c r="GQ44" s="34"/>
      <c r="GU44" s="34"/>
      <c r="GY44" s="34"/>
      <c r="HC44" s="34"/>
      <c r="HG44" s="34"/>
      <c r="HK44" s="34"/>
      <c r="HO44" s="34"/>
      <c r="HS44" s="34"/>
      <c r="HW44" s="34"/>
      <c r="IA44" s="34"/>
      <c r="IE44" s="34"/>
    </row>
    <row r="45" spans="1:244" s="49" customFormat="1">
      <c r="A45" s="45" t="s">
        <v>44</v>
      </c>
      <c r="B45" s="46">
        <v>388.31</v>
      </c>
      <c r="C45" s="46">
        <v>0.2</v>
      </c>
      <c r="D45" s="90">
        <v>1</v>
      </c>
    </row>
    <row r="46" spans="1:244">
      <c r="A46" s="39" t="s">
        <v>45</v>
      </c>
    </row>
    <row r="47" spans="1:244">
      <c r="A47" s="34" t="s">
        <v>46</v>
      </c>
      <c r="B47" s="31">
        <v>0</v>
      </c>
      <c r="C47" s="31">
        <v>0</v>
      </c>
      <c r="D47" s="88">
        <v>0</v>
      </c>
    </row>
    <row r="48" spans="1:244">
      <c r="A48" s="34" t="s">
        <v>47</v>
      </c>
      <c r="B48" s="31">
        <v>0</v>
      </c>
      <c r="C48" s="31">
        <v>0</v>
      </c>
      <c r="D48" s="88">
        <v>0</v>
      </c>
    </row>
    <row r="49" spans="1:244">
      <c r="A49" s="92" t="s">
        <v>48</v>
      </c>
      <c r="B49" s="102">
        <v>0</v>
      </c>
      <c r="C49" s="102">
        <v>0</v>
      </c>
      <c r="D49" s="94">
        <v>0</v>
      </c>
      <c r="E49" s="34"/>
      <c r="H49" s="95"/>
      <c r="I49" s="34"/>
      <c r="L49" s="95"/>
      <c r="M49" s="34"/>
      <c r="P49" s="95"/>
      <c r="Q49" s="34"/>
      <c r="T49" s="95"/>
      <c r="U49" s="34"/>
      <c r="X49" s="95"/>
      <c r="Y49" s="34"/>
      <c r="AB49" s="95"/>
      <c r="AC49" s="34"/>
      <c r="AF49" s="95"/>
      <c r="AG49" s="34"/>
      <c r="AJ49" s="95"/>
      <c r="AK49" s="34"/>
      <c r="AN49" s="95"/>
      <c r="AO49" s="34"/>
      <c r="AR49" s="95"/>
      <c r="AS49" s="34"/>
      <c r="AV49" s="95"/>
      <c r="AW49" s="34"/>
      <c r="AZ49" s="95"/>
      <c r="BA49" s="34"/>
      <c r="BD49" s="95"/>
      <c r="BE49" s="34"/>
      <c r="BH49" s="95"/>
      <c r="BI49" s="34"/>
      <c r="BL49" s="95"/>
      <c r="BM49" s="34"/>
      <c r="BP49" s="95"/>
      <c r="BQ49" s="34"/>
      <c r="BT49" s="95"/>
      <c r="BU49" s="34"/>
      <c r="BX49" s="95"/>
      <c r="BY49" s="34"/>
      <c r="CB49" s="95"/>
      <c r="CC49" s="34"/>
      <c r="CF49" s="95"/>
      <c r="CG49" s="34"/>
      <c r="CJ49" s="95"/>
      <c r="CK49" s="34"/>
      <c r="CN49" s="95"/>
      <c r="CO49" s="34"/>
      <c r="CR49" s="95"/>
      <c r="CS49" s="34"/>
      <c r="CV49" s="95"/>
      <c r="CW49" s="34"/>
      <c r="CZ49" s="95"/>
      <c r="DA49" s="34"/>
      <c r="DD49" s="95"/>
      <c r="DE49" s="34"/>
      <c r="DH49" s="95"/>
      <c r="DI49" s="34"/>
      <c r="DL49" s="95"/>
      <c r="DM49" s="34"/>
      <c r="DP49" s="95"/>
      <c r="DQ49" s="34"/>
      <c r="DT49" s="95"/>
      <c r="DU49" s="34"/>
      <c r="DX49" s="95"/>
      <c r="DY49" s="34"/>
      <c r="EB49" s="95"/>
      <c r="EC49" s="34"/>
      <c r="EF49" s="95"/>
      <c r="EG49" s="34"/>
      <c r="EJ49" s="95"/>
      <c r="EK49" s="34"/>
      <c r="EN49" s="95"/>
      <c r="EO49" s="34"/>
      <c r="ER49" s="95"/>
      <c r="ES49" s="34"/>
      <c r="EV49" s="95"/>
      <c r="EW49" s="34"/>
      <c r="EZ49" s="95"/>
      <c r="FA49" s="34"/>
      <c r="FD49" s="95"/>
      <c r="FE49" s="34"/>
      <c r="FH49" s="95"/>
      <c r="FI49" s="34"/>
      <c r="FL49" s="95"/>
      <c r="FM49" s="34"/>
      <c r="FP49" s="95"/>
      <c r="FQ49" s="34"/>
      <c r="FT49" s="95"/>
      <c r="FU49" s="34"/>
      <c r="FX49" s="95"/>
      <c r="FY49" s="34"/>
      <c r="GB49" s="95"/>
      <c r="GC49" s="34"/>
      <c r="GF49" s="95"/>
      <c r="GG49" s="34"/>
      <c r="GJ49" s="95"/>
      <c r="GK49" s="34"/>
      <c r="GN49" s="95"/>
      <c r="GO49" s="34"/>
      <c r="GR49" s="95"/>
      <c r="GS49" s="34"/>
      <c r="GV49" s="95"/>
      <c r="GW49" s="34"/>
      <c r="GZ49" s="95"/>
      <c r="HA49" s="34"/>
      <c r="HD49" s="95"/>
      <c r="HE49" s="34"/>
      <c r="HH49" s="95"/>
      <c r="HI49" s="34"/>
      <c r="HL49" s="95"/>
      <c r="HM49" s="34"/>
      <c r="HP49" s="95"/>
      <c r="HQ49" s="34"/>
      <c r="HT49" s="95"/>
      <c r="HU49" s="34"/>
      <c r="HX49" s="95"/>
      <c r="HY49" s="34"/>
      <c r="IB49" s="95"/>
      <c r="IC49" s="34"/>
      <c r="IF49" s="95"/>
      <c r="IG49" s="34"/>
      <c r="IJ49" s="95"/>
    </row>
    <row r="50" spans="1:244" s="49" customFormat="1" ht="13.5" thickBot="1">
      <c r="A50" s="51" t="s">
        <v>49</v>
      </c>
      <c r="B50" s="52">
        <v>388.31</v>
      </c>
      <c r="C50" s="52">
        <v>0.2</v>
      </c>
      <c r="D50" s="100">
        <v>1</v>
      </c>
    </row>
    <row r="51" spans="1:244">
      <c r="A51" s="54" t="str">
        <f>[7]Custeio!A26</f>
        <v>Elaboração: CONAB/DIPAI/SUINF/GECUP</v>
      </c>
      <c r="D51" s="5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6"/>
  <sheetViews>
    <sheetView showGridLines="0" zoomScaleNormal="100" workbookViewId="0"/>
  </sheetViews>
  <sheetFormatPr defaultColWidth="13" defaultRowHeight="12.75"/>
  <cols>
    <col min="1" max="1" width="45.625" style="31" customWidth="1"/>
    <col min="2" max="3" width="12.625" style="31" customWidth="1"/>
    <col min="4" max="4" width="8.625" style="31" customWidth="1"/>
    <col min="5" max="254" width="13" style="31"/>
    <col min="255" max="255" width="45.625" style="31" customWidth="1"/>
    <col min="256" max="257" width="12.625" style="31" customWidth="1"/>
    <col min="258" max="258" width="8.625" style="31" customWidth="1"/>
    <col min="259" max="510" width="13" style="31"/>
    <col min="511" max="511" width="45.625" style="31" customWidth="1"/>
    <col min="512" max="513" width="12.625" style="31" customWidth="1"/>
    <col min="514" max="514" width="8.625" style="31" customWidth="1"/>
    <col min="515" max="766" width="13" style="31"/>
    <col min="767" max="767" width="45.625" style="31" customWidth="1"/>
    <col min="768" max="769" width="12.625" style="31" customWidth="1"/>
    <col min="770" max="770" width="8.625" style="31" customWidth="1"/>
    <col min="771" max="1022" width="13" style="31"/>
    <col min="1023" max="1023" width="45.625" style="31" customWidth="1"/>
    <col min="1024" max="1025" width="12.625" style="31" customWidth="1"/>
    <col min="1026" max="1026" width="8.625" style="31" customWidth="1"/>
    <col min="1027" max="1278" width="13" style="31"/>
    <col min="1279" max="1279" width="45.625" style="31" customWidth="1"/>
    <col min="1280" max="1281" width="12.625" style="31" customWidth="1"/>
    <col min="1282" max="1282" width="8.625" style="31" customWidth="1"/>
    <col min="1283" max="1534" width="13" style="31"/>
    <col min="1535" max="1535" width="45.625" style="31" customWidth="1"/>
    <col min="1536" max="1537" width="12.625" style="31" customWidth="1"/>
    <col min="1538" max="1538" width="8.625" style="31" customWidth="1"/>
    <col min="1539" max="1790" width="13" style="31"/>
    <col min="1791" max="1791" width="45.625" style="31" customWidth="1"/>
    <col min="1792" max="1793" width="12.625" style="31" customWidth="1"/>
    <col min="1794" max="1794" width="8.625" style="31" customWidth="1"/>
    <col min="1795" max="2046" width="13" style="31"/>
    <col min="2047" max="2047" width="45.625" style="31" customWidth="1"/>
    <col min="2048" max="2049" width="12.625" style="31" customWidth="1"/>
    <col min="2050" max="2050" width="8.625" style="31" customWidth="1"/>
    <col min="2051" max="2302" width="13" style="31"/>
    <col min="2303" max="2303" width="45.625" style="31" customWidth="1"/>
    <col min="2304" max="2305" width="12.625" style="31" customWidth="1"/>
    <col min="2306" max="2306" width="8.625" style="31" customWidth="1"/>
    <col min="2307" max="2558" width="13" style="31"/>
    <col min="2559" max="2559" width="45.625" style="31" customWidth="1"/>
    <col min="2560" max="2561" width="12.625" style="31" customWidth="1"/>
    <col min="2562" max="2562" width="8.625" style="31" customWidth="1"/>
    <col min="2563" max="2814" width="13" style="31"/>
    <col min="2815" max="2815" width="45.625" style="31" customWidth="1"/>
    <col min="2816" max="2817" width="12.625" style="31" customWidth="1"/>
    <col min="2818" max="2818" width="8.625" style="31" customWidth="1"/>
    <col min="2819" max="3070" width="13" style="31"/>
    <col min="3071" max="3071" width="45.625" style="31" customWidth="1"/>
    <col min="3072" max="3073" width="12.625" style="31" customWidth="1"/>
    <col min="3074" max="3074" width="8.625" style="31" customWidth="1"/>
    <col min="3075" max="3326" width="13" style="31"/>
    <col min="3327" max="3327" width="45.625" style="31" customWidth="1"/>
    <col min="3328" max="3329" width="12.625" style="31" customWidth="1"/>
    <col min="3330" max="3330" width="8.625" style="31" customWidth="1"/>
    <col min="3331" max="3582" width="13" style="31"/>
    <col min="3583" max="3583" width="45.625" style="31" customWidth="1"/>
    <col min="3584" max="3585" width="12.625" style="31" customWidth="1"/>
    <col min="3586" max="3586" width="8.625" style="31" customWidth="1"/>
    <col min="3587" max="3838" width="13" style="31"/>
    <col min="3839" max="3839" width="45.625" style="31" customWidth="1"/>
    <col min="3840" max="3841" width="12.625" style="31" customWidth="1"/>
    <col min="3842" max="3842" width="8.625" style="31" customWidth="1"/>
    <col min="3843" max="4094" width="13" style="31"/>
    <col min="4095" max="4095" width="45.625" style="31" customWidth="1"/>
    <col min="4096" max="4097" width="12.625" style="31" customWidth="1"/>
    <col min="4098" max="4098" width="8.625" style="31" customWidth="1"/>
    <col min="4099" max="4350" width="13" style="31"/>
    <col min="4351" max="4351" width="45.625" style="31" customWidth="1"/>
    <col min="4352" max="4353" width="12.625" style="31" customWidth="1"/>
    <col min="4354" max="4354" width="8.625" style="31" customWidth="1"/>
    <col min="4355" max="4606" width="13" style="31"/>
    <col min="4607" max="4607" width="45.625" style="31" customWidth="1"/>
    <col min="4608" max="4609" width="12.625" style="31" customWidth="1"/>
    <col min="4610" max="4610" width="8.625" style="31" customWidth="1"/>
    <col min="4611" max="4862" width="13" style="31"/>
    <col min="4863" max="4863" width="45.625" style="31" customWidth="1"/>
    <col min="4864" max="4865" width="12.625" style="31" customWidth="1"/>
    <col min="4866" max="4866" width="8.625" style="31" customWidth="1"/>
    <col min="4867" max="5118" width="13" style="31"/>
    <col min="5119" max="5119" width="45.625" style="31" customWidth="1"/>
    <col min="5120" max="5121" width="12.625" style="31" customWidth="1"/>
    <col min="5122" max="5122" width="8.625" style="31" customWidth="1"/>
    <col min="5123" max="5374" width="13" style="31"/>
    <col min="5375" max="5375" width="45.625" style="31" customWidth="1"/>
    <col min="5376" max="5377" width="12.625" style="31" customWidth="1"/>
    <col min="5378" max="5378" width="8.625" style="31" customWidth="1"/>
    <col min="5379" max="5630" width="13" style="31"/>
    <col min="5631" max="5631" width="45.625" style="31" customWidth="1"/>
    <col min="5632" max="5633" width="12.625" style="31" customWidth="1"/>
    <col min="5634" max="5634" width="8.625" style="31" customWidth="1"/>
    <col min="5635" max="5886" width="13" style="31"/>
    <col min="5887" max="5887" width="45.625" style="31" customWidth="1"/>
    <col min="5888" max="5889" width="12.625" style="31" customWidth="1"/>
    <col min="5890" max="5890" width="8.625" style="31" customWidth="1"/>
    <col min="5891" max="6142" width="13" style="31"/>
    <col min="6143" max="6143" width="45.625" style="31" customWidth="1"/>
    <col min="6144" max="6145" width="12.625" style="31" customWidth="1"/>
    <col min="6146" max="6146" width="8.625" style="31" customWidth="1"/>
    <col min="6147" max="6398" width="13" style="31"/>
    <col min="6399" max="6399" width="45.625" style="31" customWidth="1"/>
    <col min="6400" max="6401" width="12.625" style="31" customWidth="1"/>
    <col min="6402" max="6402" width="8.625" style="31" customWidth="1"/>
    <col min="6403" max="6654" width="13" style="31"/>
    <col min="6655" max="6655" width="45.625" style="31" customWidth="1"/>
    <col min="6656" max="6657" width="12.625" style="31" customWidth="1"/>
    <col min="6658" max="6658" width="8.625" style="31" customWidth="1"/>
    <col min="6659" max="6910" width="13" style="31"/>
    <col min="6911" max="6911" width="45.625" style="31" customWidth="1"/>
    <col min="6912" max="6913" width="12.625" style="31" customWidth="1"/>
    <col min="6914" max="6914" width="8.625" style="31" customWidth="1"/>
    <col min="6915" max="7166" width="13" style="31"/>
    <col min="7167" max="7167" width="45.625" style="31" customWidth="1"/>
    <col min="7168" max="7169" width="12.625" style="31" customWidth="1"/>
    <col min="7170" max="7170" width="8.625" style="31" customWidth="1"/>
    <col min="7171" max="7422" width="13" style="31"/>
    <col min="7423" max="7423" width="45.625" style="31" customWidth="1"/>
    <col min="7424" max="7425" width="12.625" style="31" customWidth="1"/>
    <col min="7426" max="7426" width="8.625" style="31" customWidth="1"/>
    <col min="7427" max="7678" width="13" style="31"/>
    <col min="7679" max="7679" width="45.625" style="31" customWidth="1"/>
    <col min="7680" max="7681" width="12.625" style="31" customWidth="1"/>
    <col min="7682" max="7682" width="8.625" style="31" customWidth="1"/>
    <col min="7683" max="7934" width="13" style="31"/>
    <col min="7935" max="7935" width="45.625" style="31" customWidth="1"/>
    <col min="7936" max="7937" width="12.625" style="31" customWidth="1"/>
    <col min="7938" max="7938" width="8.625" style="31" customWidth="1"/>
    <col min="7939" max="8190" width="13" style="31"/>
    <col min="8191" max="8191" width="45.625" style="31" customWidth="1"/>
    <col min="8192" max="8193" width="12.625" style="31" customWidth="1"/>
    <col min="8194" max="8194" width="8.625" style="31" customWidth="1"/>
    <col min="8195" max="8446" width="13" style="31"/>
    <col min="8447" max="8447" width="45.625" style="31" customWidth="1"/>
    <col min="8448" max="8449" width="12.625" style="31" customWidth="1"/>
    <col min="8450" max="8450" width="8.625" style="31" customWidth="1"/>
    <col min="8451" max="8702" width="13" style="31"/>
    <col min="8703" max="8703" width="45.625" style="31" customWidth="1"/>
    <col min="8704" max="8705" width="12.625" style="31" customWidth="1"/>
    <col min="8706" max="8706" width="8.625" style="31" customWidth="1"/>
    <col min="8707" max="8958" width="13" style="31"/>
    <col min="8959" max="8959" width="45.625" style="31" customWidth="1"/>
    <col min="8960" max="8961" width="12.625" style="31" customWidth="1"/>
    <col min="8962" max="8962" width="8.625" style="31" customWidth="1"/>
    <col min="8963" max="9214" width="13" style="31"/>
    <col min="9215" max="9215" width="45.625" style="31" customWidth="1"/>
    <col min="9216" max="9217" width="12.625" style="31" customWidth="1"/>
    <col min="9218" max="9218" width="8.625" style="31" customWidth="1"/>
    <col min="9219" max="9470" width="13" style="31"/>
    <col min="9471" max="9471" width="45.625" style="31" customWidth="1"/>
    <col min="9472" max="9473" width="12.625" style="31" customWidth="1"/>
    <col min="9474" max="9474" width="8.625" style="31" customWidth="1"/>
    <col min="9475" max="9726" width="13" style="31"/>
    <col min="9727" max="9727" width="45.625" style="31" customWidth="1"/>
    <col min="9728" max="9729" width="12.625" style="31" customWidth="1"/>
    <col min="9730" max="9730" width="8.625" style="31" customWidth="1"/>
    <col min="9731" max="9982" width="13" style="31"/>
    <col min="9983" max="9983" width="45.625" style="31" customWidth="1"/>
    <col min="9984" max="9985" width="12.625" style="31" customWidth="1"/>
    <col min="9986" max="9986" width="8.625" style="31" customWidth="1"/>
    <col min="9987" max="10238" width="13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3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3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3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3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3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3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3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3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3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3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3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3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3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3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3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3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3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3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3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3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3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3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3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3" style="31"/>
  </cols>
  <sheetData>
    <row r="1" spans="1:4">
      <c r="A1" s="30" t="s">
        <v>51</v>
      </c>
      <c r="B1" s="30"/>
      <c r="C1" s="30"/>
      <c r="D1" s="30"/>
    </row>
    <row r="2" spans="1:4">
      <c r="A2" s="30" t="s">
        <v>52</v>
      </c>
      <c r="B2" s="30"/>
      <c r="C2" s="30"/>
      <c r="D2" s="30"/>
    </row>
    <row r="3" spans="1:4">
      <c r="A3" s="30" t="s">
        <v>306</v>
      </c>
      <c r="B3" s="30"/>
      <c r="C3" s="30"/>
      <c r="D3" s="30"/>
    </row>
    <row r="4" spans="1:4">
      <c r="A4" s="30" t="s">
        <v>54</v>
      </c>
      <c r="B4" s="30"/>
      <c r="C4" s="30"/>
      <c r="D4" s="30"/>
    </row>
    <row r="5" spans="1:4" ht="13.5" thickBot="1">
      <c r="A5" s="32" t="s">
        <v>4</v>
      </c>
      <c r="B5" s="33">
        <v>2112</v>
      </c>
      <c r="C5" s="34" t="s">
        <v>66</v>
      </c>
    </row>
    <row r="6" spans="1:4">
      <c r="A6" s="35"/>
      <c r="B6" s="36" t="s">
        <v>6</v>
      </c>
      <c r="C6" s="37">
        <v>42036</v>
      </c>
      <c r="D6" s="38" t="s">
        <v>7</v>
      </c>
    </row>
    <row r="7" spans="1:4">
      <c r="A7" s="39" t="s">
        <v>8</v>
      </c>
      <c r="D7" s="40" t="s">
        <v>9</v>
      </c>
    </row>
    <row r="8" spans="1:4" ht="13.5" thickBot="1">
      <c r="A8" s="41"/>
      <c r="B8" s="42" t="s">
        <v>56</v>
      </c>
      <c r="C8" s="42" t="s">
        <v>11</v>
      </c>
      <c r="D8" s="42" t="s">
        <v>12</v>
      </c>
    </row>
    <row r="9" spans="1:4">
      <c r="A9" s="39" t="s">
        <v>57</v>
      </c>
    </row>
    <row r="10" spans="1:4">
      <c r="A10" s="43" t="s">
        <v>267</v>
      </c>
      <c r="B10" s="31">
        <v>0</v>
      </c>
      <c r="C10" s="31">
        <v>0</v>
      </c>
      <c r="D10" s="44">
        <v>0</v>
      </c>
    </row>
    <row r="11" spans="1:4">
      <c r="A11" s="43" t="s">
        <v>268</v>
      </c>
      <c r="B11" s="31">
        <v>0</v>
      </c>
      <c r="C11" s="31">
        <v>0</v>
      </c>
      <c r="D11" s="44">
        <v>0</v>
      </c>
    </row>
    <row r="12" spans="1:4">
      <c r="A12" s="43" t="s">
        <v>269</v>
      </c>
      <c r="B12" s="31">
        <v>0</v>
      </c>
      <c r="C12" s="31">
        <v>0</v>
      </c>
      <c r="D12" s="44">
        <v>0</v>
      </c>
    </row>
    <row r="13" spans="1:4">
      <c r="A13" s="43" t="s">
        <v>270</v>
      </c>
      <c r="B13" s="31">
        <v>0</v>
      </c>
      <c r="C13" s="31">
        <v>0</v>
      </c>
      <c r="D13" s="44">
        <v>0</v>
      </c>
    </row>
    <row r="14" spans="1:4">
      <c r="A14" s="43" t="s">
        <v>271</v>
      </c>
      <c r="B14" s="31">
        <v>0</v>
      </c>
      <c r="C14" s="31">
        <v>0</v>
      </c>
      <c r="D14" s="44">
        <v>0</v>
      </c>
    </row>
    <row r="15" spans="1:4">
      <c r="A15" s="43" t="s">
        <v>308</v>
      </c>
      <c r="B15" s="31">
        <v>320</v>
      </c>
      <c r="C15" s="31">
        <v>0.15</v>
      </c>
      <c r="D15" s="44">
        <v>0.33501851088796364</v>
      </c>
    </row>
    <row r="16" spans="1:4">
      <c r="A16" s="34" t="s">
        <v>309</v>
      </c>
      <c r="B16" s="31">
        <v>480</v>
      </c>
      <c r="C16" s="31">
        <v>0.23</v>
      </c>
      <c r="D16" s="44">
        <v>0.50252776633194551</v>
      </c>
    </row>
    <row r="17" spans="1:4">
      <c r="A17" s="34" t="s">
        <v>310</v>
      </c>
      <c r="B17" s="31">
        <v>63.04</v>
      </c>
      <c r="C17" s="31">
        <v>0.03</v>
      </c>
      <c r="D17" s="44">
        <v>6.5998646644928841E-2</v>
      </c>
    </row>
    <row r="18" spans="1:4">
      <c r="A18" s="34" t="s">
        <v>311</v>
      </c>
      <c r="B18" s="31">
        <v>0</v>
      </c>
      <c r="C18" s="31">
        <v>0</v>
      </c>
      <c r="D18" s="44">
        <v>0</v>
      </c>
    </row>
    <row r="19" spans="1:4">
      <c r="A19" s="34" t="s">
        <v>312</v>
      </c>
      <c r="B19" s="31">
        <v>0</v>
      </c>
      <c r="C19" s="31">
        <v>0</v>
      </c>
      <c r="D19" s="44">
        <v>0</v>
      </c>
    </row>
    <row r="20" spans="1:4">
      <c r="A20" s="34" t="s">
        <v>313</v>
      </c>
      <c r="B20" s="31">
        <v>0</v>
      </c>
      <c r="C20" s="31">
        <v>0</v>
      </c>
      <c r="D20" s="44">
        <v>0</v>
      </c>
    </row>
    <row r="21" spans="1:4">
      <c r="A21" s="34" t="s">
        <v>275</v>
      </c>
      <c r="B21" s="31">
        <v>0</v>
      </c>
      <c r="C21" s="31">
        <v>0</v>
      </c>
      <c r="D21" s="44">
        <v>0</v>
      </c>
    </row>
    <row r="22" spans="1:4">
      <c r="A22" s="45" t="s">
        <v>61</v>
      </c>
      <c r="B22" s="46">
        <v>863.04</v>
      </c>
      <c r="C22" s="46">
        <v>0.41</v>
      </c>
      <c r="D22" s="47">
        <v>0.90354492386483798</v>
      </c>
    </row>
    <row r="23" spans="1:4">
      <c r="A23" s="48" t="s">
        <v>17</v>
      </c>
    </row>
    <row r="24" spans="1:4">
      <c r="A24" s="43" t="s">
        <v>18</v>
      </c>
      <c r="B24" s="31">
        <v>0</v>
      </c>
      <c r="C24" s="31">
        <v>0</v>
      </c>
      <c r="D24" s="44">
        <v>0</v>
      </c>
    </row>
    <row r="25" spans="1:4">
      <c r="A25" s="43" t="s">
        <v>19</v>
      </c>
      <c r="B25" s="31">
        <v>0</v>
      </c>
      <c r="C25" s="31">
        <v>0</v>
      </c>
      <c r="D25" s="44">
        <v>0</v>
      </c>
    </row>
    <row r="26" spans="1:4">
      <c r="A26" s="34" t="s">
        <v>20</v>
      </c>
      <c r="B26" s="31">
        <v>25.89</v>
      </c>
      <c r="C26" s="31">
        <v>0.01</v>
      </c>
      <c r="D26" s="44">
        <v>2.7105091396529307E-2</v>
      </c>
    </row>
    <row r="27" spans="1:4">
      <c r="A27" s="43" t="s">
        <v>21</v>
      </c>
      <c r="B27" s="31">
        <v>0</v>
      </c>
      <c r="C27" s="31">
        <v>0</v>
      </c>
      <c r="D27" s="44">
        <v>0</v>
      </c>
    </row>
    <row r="28" spans="1:4">
      <c r="A28" s="43" t="s">
        <v>22</v>
      </c>
      <c r="B28" s="31">
        <v>0</v>
      </c>
      <c r="C28" s="31">
        <v>0</v>
      </c>
      <c r="D28" s="44">
        <v>0</v>
      </c>
    </row>
    <row r="29" spans="1:4">
      <c r="A29" s="43" t="s">
        <v>23</v>
      </c>
      <c r="B29" s="31">
        <v>29.15</v>
      </c>
      <c r="C29" s="31">
        <v>0.01</v>
      </c>
      <c r="D29" s="44">
        <v>3.0518092476200437E-2</v>
      </c>
    </row>
    <row r="30" spans="1:4">
      <c r="A30" s="43" t="s">
        <v>24</v>
      </c>
      <c r="B30" s="31">
        <v>0</v>
      </c>
      <c r="C30" s="31">
        <v>0</v>
      </c>
      <c r="D30" s="44">
        <v>0</v>
      </c>
    </row>
    <row r="31" spans="1:4">
      <c r="A31" s="43" t="s">
        <v>25</v>
      </c>
      <c r="B31" s="31">
        <v>0</v>
      </c>
      <c r="C31" s="31">
        <v>0</v>
      </c>
      <c r="D31" s="44">
        <v>0</v>
      </c>
    </row>
    <row r="32" spans="1:4">
      <c r="A32" s="43" t="s">
        <v>26</v>
      </c>
      <c r="B32" s="31">
        <v>0</v>
      </c>
      <c r="C32" s="31">
        <v>0</v>
      </c>
      <c r="D32" s="44">
        <v>0</v>
      </c>
    </row>
    <row r="33" spans="1:244">
      <c r="A33" s="92" t="s">
        <v>27</v>
      </c>
      <c r="B33" s="102">
        <v>55.04</v>
      </c>
      <c r="C33" s="102">
        <v>0.02</v>
      </c>
      <c r="D33" s="107">
        <v>5.7623183872729744E-2</v>
      </c>
    </row>
    <row r="34" spans="1:244">
      <c r="A34" s="39" t="s">
        <v>28</v>
      </c>
    </row>
    <row r="35" spans="1:244">
      <c r="A35" s="43" t="s">
        <v>29</v>
      </c>
      <c r="B35" s="31">
        <v>8.351101297784508</v>
      </c>
      <c r="C35" s="31">
        <v>0</v>
      </c>
      <c r="D35" s="44">
        <v>8.743042253307208E-3</v>
      </c>
    </row>
    <row r="36" spans="1:244">
      <c r="A36" s="34" t="s">
        <v>30</v>
      </c>
      <c r="B36" s="31">
        <v>8.351101297784508</v>
      </c>
      <c r="C36" s="31">
        <v>0</v>
      </c>
      <c r="D36" s="44">
        <v>8.743042253307208E-3</v>
      </c>
    </row>
    <row r="37" spans="1:244" s="49" customFormat="1">
      <c r="A37" s="45" t="s">
        <v>31</v>
      </c>
      <c r="B37" s="46">
        <v>926.43110129778438</v>
      </c>
      <c r="C37" s="46">
        <v>0.43</v>
      </c>
      <c r="D37" s="47">
        <v>0.96991114999087502</v>
      </c>
    </row>
    <row r="38" spans="1:244">
      <c r="A38" s="39" t="s">
        <v>32</v>
      </c>
    </row>
    <row r="39" spans="1:244">
      <c r="A39" s="34" t="s">
        <v>33</v>
      </c>
      <c r="B39" s="31">
        <v>0</v>
      </c>
      <c r="C39" s="31">
        <v>0</v>
      </c>
      <c r="D39" s="44">
        <v>0</v>
      </c>
    </row>
    <row r="40" spans="1:244">
      <c r="A40" s="34" t="s">
        <v>34</v>
      </c>
      <c r="B40" s="31">
        <v>0</v>
      </c>
      <c r="C40" s="31">
        <v>0</v>
      </c>
      <c r="D40" s="44">
        <v>0</v>
      </c>
    </row>
    <row r="41" spans="1:244">
      <c r="A41" s="43" t="s">
        <v>35</v>
      </c>
      <c r="B41" s="31">
        <v>0</v>
      </c>
      <c r="C41" s="31">
        <v>0</v>
      </c>
      <c r="D41" s="44">
        <v>0</v>
      </c>
    </row>
    <row r="42" spans="1:244">
      <c r="A42" s="43" t="s">
        <v>36</v>
      </c>
      <c r="B42" s="31">
        <v>0</v>
      </c>
      <c r="C42" s="31">
        <v>0</v>
      </c>
      <c r="D42" s="44">
        <v>0</v>
      </c>
    </row>
    <row r="43" spans="1:244">
      <c r="A43" s="92" t="s">
        <v>37</v>
      </c>
      <c r="B43" s="102">
        <v>0</v>
      </c>
      <c r="C43" s="102">
        <v>0</v>
      </c>
      <c r="D43" s="107">
        <v>0</v>
      </c>
      <c r="E43" s="34"/>
      <c r="H43" s="50"/>
      <c r="I43" s="34"/>
      <c r="L43" s="50"/>
      <c r="M43" s="34"/>
      <c r="P43" s="50"/>
      <c r="Q43" s="34"/>
      <c r="T43" s="50"/>
      <c r="U43" s="34"/>
      <c r="X43" s="50"/>
      <c r="Y43" s="34"/>
      <c r="AB43" s="50"/>
      <c r="AC43" s="34"/>
      <c r="AF43" s="50"/>
      <c r="AG43" s="34"/>
      <c r="AJ43" s="50"/>
      <c r="AK43" s="34"/>
      <c r="AN43" s="50"/>
      <c r="AO43" s="34"/>
      <c r="AR43" s="50"/>
      <c r="AS43" s="34"/>
      <c r="AV43" s="50"/>
      <c r="AW43" s="34"/>
      <c r="AZ43" s="50"/>
      <c r="BA43" s="34"/>
      <c r="BD43" s="50"/>
      <c r="BE43" s="34"/>
      <c r="BH43" s="50"/>
      <c r="BI43" s="34"/>
      <c r="BL43" s="50"/>
      <c r="BM43" s="34"/>
      <c r="BP43" s="50"/>
      <c r="BQ43" s="34"/>
      <c r="BT43" s="50"/>
      <c r="BU43" s="34"/>
      <c r="BX43" s="50"/>
      <c r="BY43" s="34"/>
      <c r="CB43" s="50"/>
      <c r="CC43" s="34"/>
      <c r="CF43" s="50"/>
      <c r="CG43" s="34"/>
      <c r="CJ43" s="50"/>
      <c r="CK43" s="34"/>
      <c r="CN43" s="50"/>
      <c r="CO43" s="34"/>
      <c r="CR43" s="50"/>
      <c r="CS43" s="34"/>
      <c r="CV43" s="50"/>
      <c r="CW43" s="34"/>
      <c r="CZ43" s="50"/>
      <c r="DA43" s="34"/>
      <c r="DD43" s="50"/>
      <c r="DE43" s="34"/>
      <c r="DH43" s="50"/>
      <c r="DI43" s="34"/>
      <c r="DL43" s="50"/>
      <c r="DM43" s="34"/>
      <c r="DP43" s="50"/>
      <c r="DQ43" s="34"/>
      <c r="DT43" s="50"/>
      <c r="DU43" s="34"/>
      <c r="DX43" s="50"/>
      <c r="DY43" s="34"/>
      <c r="EB43" s="50"/>
      <c r="EC43" s="34"/>
      <c r="EF43" s="50"/>
      <c r="EG43" s="34"/>
      <c r="EJ43" s="50"/>
      <c r="EK43" s="34"/>
      <c r="EN43" s="50"/>
      <c r="EO43" s="34"/>
      <c r="ER43" s="50"/>
      <c r="ES43" s="34"/>
      <c r="EV43" s="50"/>
      <c r="EW43" s="34"/>
      <c r="EZ43" s="50"/>
      <c r="FA43" s="34"/>
      <c r="FD43" s="50"/>
      <c r="FE43" s="34"/>
      <c r="FH43" s="50"/>
      <c r="FI43" s="34"/>
      <c r="FL43" s="50"/>
      <c r="FM43" s="34"/>
      <c r="FP43" s="50"/>
      <c r="FQ43" s="34"/>
      <c r="FT43" s="50"/>
      <c r="FU43" s="34"/>
      <c r="FX43" s="50"/>
      <c r="FY43" s="34"/>
      <c r="GB43" s="50"/>
      <c r="GC43" s="34"/>
      <c r="GF43" s="50"/>
      <c r="GG43" s="34"/>
      <c r="GJ43" s="50"/>
      <c r="GK43" s="34"/>
      <c r="GN43" s="50"/>
      <c r="GO43" s="34"/>
      <c r="GR43" s="50"/>
      <c r="GS43" s="34"/>
      <c r="GV43" s="50"/>
      <c r="GW43" s="34"/>
      <c r="GZ43" s="50"/>
      <c r="HA43" s="34"/>
      <c r="HD43" s="50"/>
      <c r="HE43" s="34"/>
      <c r="HH43" s="50"/>
      <c r="HI43" s="34"/>
      <c r="HL43" s="50"/>
      <c r="HM43" s="34"/>
      <c r="HP43" s="50"/>
      <c r="HQ43" s="34"/>
      <c r="HT43" s="50"/>
      <c r="HU43" s="34"/>
      <c r="HX43" s="50"/>
      <c r="HY43" s="34"/>
      <c r="IB43" s="50"/>
      <c r="IC43" s="34"/>
      <c r="IF43" s="50"/>
      <c r="IG43" s="34"/>
      <c r="IJ43" s="50"/>
    </row>
    <row r="44" spans="1:244">
      <c r="A44" s="39" t="s">
        <v>38</v>
      </c>
    </row>
    <row r="45" spans="1:244">
      <c r="A45" s="43" t="s">
        <v>39</v>
      </c>
      <c r="B45" s="31">
        <v>0</v>
      </c>
      <c r="C45" s="31">
        <v>0</v>
      </c>
      <c r="D45" s="44">
        <v>0</v>
      </c>
    </row>
    <row r="46" spans="1:244">
      <c r="A46" s="43" t="s">
        <v>40</v>
      </c>
      <c r="B46" s="31">
        <v>28.74</v>
      </c>
      <c r="C46" s="31">
        <v>0.01</v>
      </c>
      <c r="D46" s="44">
        <v>3.0088850009125232E-2</v>
      </c>
    </row>
    <row r="47" spans="1:244">
      <c r="A47" s="43" t="s">
        <v>41</v>
      </c>
      <c r="B47" s="31">
        <v>0</v>
      </c>
      <c r="C47" s="31">
        <v>0</v>
      </c>
      <c r="D47" s="44">
        <v>0</v>
      </c>
    </row>
    <row r="48" spans="1:244">
      <c r="A48" s="92" t="s">
        <v>42</v>
      </c>
      <c r="B48" s="102">
        <v>28.74</v>
      </c>
      <c r="C48" s="102">
        <v>0.01</v>
      </c>
      <c r="D48" s="107">
        <v>3.0088850009125232E-2</v>
      </c>
      <c r="E48" s="34"/>
      <c r="H48" s="50"/>
      <c r="I48" s="34"/>
      <c r="L48" s="50"/>
      <c r="M48" s="34"/>
      <c r="P48" s="50"/>
      <c r="Q48" s="34"/>
      <c r="T48" s="50"/>
      <c r="U48" s="34"/>
      <c r="X48" s="50"/>
      <c r="Y48" s="34"/>
      <c r="AB48" s="50"/>
      <c r="AC48" s="34"/>
      <c r="AF48" s="50"/>
      <c r="AG48" s="34"/>
      <c r="AJ48" s="50"/>
      <c r="AK48" s="34"/>
      <c r="AN48" s="50"/>
      <c r="AO48" s="34"/>
      <c r="AR48" s="50"/>
      <c r="AS48" s="34"/>
      <c r="AV48" s="50"/>
      <c r="AW48" s="34"/>
      <c r="AZ48" s="50"/>
      <c r="BA48" s="34"/>
      <c r="BD48" s="50"/>
      <c r="BE48" s="34"/>
      <c r="BH48" s="50"/>
      <c r="BI48" s="34"/>
      <c r="BL48" s="50"/>
      <c r="BM48" s="34"/>
      <c r="BP48" s="50"/>
      <c r="BQ48" s="34"/>
      <c r="BT48" s="50"/>
      <c r="BU48" s="34"/>
      <c r="BX48" s="50"/>
      <c r="BY48" s="34"/>
      <c r="CB48" s="50"/>
      <c r="CC48" s="34"/>
      <c r="CF48" s="50"/>
      <c r="CG48" s="34"/>
      <c r="CJ48" s="50"/>
      <c r="CK48" s="34"/>
      <c r="CN48" s="50"/>
      <c r="CO48" s="34"/>
      <c r="CR48" s="50"/>
      <c r="CS48" s="34"/>
      <c r="CV48" s="50"/>
      <c r="CW48" s="34"/>
      <c r="CZ48" s="50"/>
      <c r="DA48" s="34"/>
      <c r="DD48" s="50"/>
      <c r="DE48" s="34"/>
      <c r="DH48" s="50"/>
      <c r="DI48" s="34"/>
      <c r="DL48" s="50"/>
      <c r="DM48" s="34"/>
      <c r="DP48" s="50"/>
      <c r="DQ48" s="34"/>
      <c r="DT48" s="50"/>
      <c r="DU48" s="34"/>
      <c r="DX48" s="50"/>
      <c r="DY48" s="34"/>
      <c r="EB48" s="50"/>
      <c r="EC48" s="34"/>
      <c r="EF48" s="50"/>
      <c r="EG48" s="34"/>
      <c r="EJ48" s="50"/>
      <c r="EK48" s="34"/>
      <c r="EN48" s="50"/>
      <c r="EO48" s="34"/>
      <c r="ER48" s="50"/>
      <c r="ES48" s="34"/>
      <c r="EV48" s="50"/>
      <c r="EW48" s="34"/>
      <c r="EZ48" s="50"/>
      <c r="FA48" s="34"/>
      <c r="FD48" s="50"/>
      <c r="FE48" s="34"/>
      <c r="FH48" s="50"/>
      <c r="FI48" s="34"/>
      <c r="FL48" s="50"/>
      <c r="FM48" s="34"/>
      <c r="FP48" s="50"/>
      <c r="FQ48" s="34"/>
      <c r="FT48" s="50"/>
      <c r="FU48" s="34"/>
      <c r="FX48" s="50"/>
      <c r="FY48" s="34"/>
      <c r="GB48" s="50"/>
      <c r="GC48" s="34"/>
      <c r="GF48" s="50"/>
      <c r="GG48" s="34"/>
      <c r="GJ48" s="50"/>
      <c r="GK48" s="34"/>
      <c r="GN48" s="50"/>
      <c r="GO48" s="34"/>
      <c r="GR48" s="50"/>
      <c r="GS48" s="34"/>
      <c r="GV48" s="50"/>
      <c r="GW48" s="34"/>
      <c r="GZ48" s="50"/>
      <c r="HA48" s="34"/>
      <c r="HD48" s="50"/>
      <c r="HE48" s="34"/>
      <c r="HH48" s="50"/>
      <c r="HI48" s="34"/>
      <c r="HL48" s="50"/>
      <c r="HM48" s="34"/>
      <c r="HP48" s="50"/>
      <c r="HQ48" s="34"/>
      <c r="HT48" s="50"/>
      <c r="HU48" s="34"/>
      <c r="HX48" s="50"/>
      <c r="HY48" s="34"/>
      <c r="IB48" s="50"/>
      <c r="IC48" s="34"/>
      <c r="IF48" s="50"/>
      <c r="IG48" s="34"/>
      <c r="IJ48" s="50"/>
    </row>
    <row r="49" spans="1:244">
      <c r="A49" s="96" t="s">
        <v>43</v>
      </c>
      <c r="B49" s="103">
        <v>28.74</v>
      </c>
      <c r="C49" s="103">
        <v>0.01</v>
      </c>
      <c r="D49" s="108">
        <v>3.0088850009125232E-2</v>
      </c>
      <c r="G49" s="34"/>
      <c r="K49" s="34"/>
      <c r="O49" s="34"/>
      <c r="S49" s="34"/>
      <c r="W49" s="34"/>
      <c r="AA49" s="34"/>
      <c r="AE49" s="34"/>
      <c r="AI49" s="34"/>
      <c r="AM49" s="34"/>
      <c r="AQ49" s="34"/>
      <c r="AU49" s="34"/>
      <c r="AY49" s="34"/>
      <c r="BC49" s="34"/>
      <c r="BG49" s="34"/>
      <c r="BK49" s="34"/>
      <c r="BO49" s="34"/>
      <c r="BS49" s="34"/>
      <c r="BW49" s="34"/>
      <c r="CA49" s="34"/>
      <c r="CE49" s="34"/>
      <c r="CI49" s="34"/>
      <c r="CM49" s="34"/>
      <c r="CQ49" s="34"/>
      <c r="CU49" s="34"/>
      <c r="CY49" s="34"/>
      <c r="DC49" s="34"/>
      <c r="DG49" s="34"/>
      <c r="DK49" s="34"/>
      <c r="DO49" s="34"/>
      <c r="DS49" s="34"/>
      <c r="DW49" s="34"/>
      <c r="EA49" s="34"/>
      <c r="EE49" s="34"/>
      <c r="EI49" s="34"/>
      <c r="EM49" s="34"/>
      <c r="EQ49" s="34"/>
      <c r="EU49" s="34"/>
      <c r="EY49" s="34"/>
      <c r="FC49" s="34"/>
      <c r="FG49" s="34"/>
      <c r="FK49" s="34"/>
      <c r="FO49" s="34"/>
      <c r="FS49" s="34"/>
      <c r="FW49" s="34"/>
      <c r="GA49" s="34"/>
      <c r="GE49" s="34"/>
      <c r="GI49" s="34"/>
      <c r="GM49" s="34"/>
      <c r="GQ49" s="34"/>
      <c r="GU49" s="34"/>
      <c r="GY49" s="34"/>
      <c r="HC49" s="34"/>
      <c r="HG49" s="34"/>
      <c r="HK49" s="34"/>
      <c r="HO49" s="34"/>
      <c r="HS49" s="34"/>
      <c r="HW49" s="34"/>
      <c r="IA49" s="34"/>
      <c r="IE49" s="34"/>
    </row>
    <row r="50" spans="1:244" s="49" customFormat="1">
      <c r="A50" s="45" t="s">
        <v>44</v>
      </c>
      <c r="B50" s="46">
        <v>955.17110129778439</v>
      </c>
      <c r="C50" s="46">
        <v>0.44</v>
      </c>
      <c r="D50" s="47">
        <v>1</v>
      </c>
    </row>
    <row r="51" spans="1:244">
      <c r="A51" s="39" t="s">
        <v>45</v>
      </c>
    </row>
    <row r="52" spans="1:244">
      <c r="A52" s="34" t="s">
        <v>46</v>
      </c>
      <c r="B52" s="31">
        <v>0</v>
      </c>
      <c r="C52" s="31">
        <v>0</v>
      </c>
      <c r="D52" s="44">
        <v>0</v>
      </c>
    </row>
    <row r="53" spans="1:244">
      <c r="A53" s="34" t="s">
        <v>47</v>
      </c>
      <c r="B53" s="31">
        <v>0</v>
      </c>
      <c r="C53" s="31">
        <v>0</v>
      </c>
      <c r="D53" s="44">
        <v>0</v>
      </c>
    </row>
    <row r="54" spans="1:244">
      <c r="A54" s="92" t="s">
        <v>48</v>
      </c>
      <c r="B54" s="102">
        <v>0</v>
      </c>
      <c r="C54" s="102">
        <v>0</v>
      </c>
      <c r="D54" s="107">
        <v>0</v>
      </c>
      <c r="E54" s="34"/>
      <c r="H54" s="50"/>
      <c r="I54" s="34"/>
      <c r="L54" s="50"/>
      <c r="M54" s="34"/>
      <c r="P54" s="50"/>
      <c r="Q54" s="34"/>
      <c r="T54" s="50"/>
      <c r="U54" s="34"/>
      <c r="X54" s="50"/>
      <c r="Y54" s="34"/>
      <c r="AB54" s="50"/>
      <c r="AC54" s="34"/>
      <c r="AF54" s="50"/>
      <c r="AG54" s="34"/>
      <c r="AJ54" s="50"/>
      <c r="AK54" s="34"/>
      <c r="AN54" s="50"/>
      <c r="AO54" s="34"/>
      <c r="AR54" s="50"/>
      <c r="AS54" s="34"/>
      <c r="AV54" s="50"/>
      <c r="AW54" s="34"/>
      <c r="AZ54" s="50"/>
      <c r="BA54" s="34"/>
      <c r="BD54" s="50"/>
      <c r="BE54" s="34"/>
      <c r="BH54" s="50"/>
      <c r="BI54" s="34"/>
      <c r="BL54" s="50"/>
      <c r="BM54" s="34"/>
      <c r="BP54" s="50"/>
      <c r="BQ54" s="34"/>
      <c r="BT54" s="50"/>
      <c r="BU54" s="34"/>
      <c r="BX54" s="50"/>
      <c r="BY54" s="34"/>
      <c r="CB54" s="50"/>
      <c r="CC54" s="34"/>
      <c r="CF54" s="50"/>
      <c r="CG54" s="34"/>
      <c r="CJ54" s="50"/>
      <c r="CK54" s="34"/>
      <c r="CN54" s="50"/>
      <c r="CO54" s="34"/>
      <c r="CR54" s="50"/>
      <c r="CS54" s="34"/>
      <c r="CV54" s="50"/>
      <c r="CW54" s="34"/>
      <c r="CZ54" s="50"/>
      <c r="DA54" s="34"/>
      <c r="DD54" s="50"/>
      <c r="DE54" s="34"/>
      <c r="DH54" s="50"/>
      <c r="DI54" s="34"/>
      <c r="DL54" s="50"/>
      <c r="DM54" s="34"/>
      <c r="DP54" s="50"/>
      <c r="DQ54" s="34"/>
      <c r="DT54" s="50"/>
      <c r="DU54" s="34"/>
      <c r="DX54" s="50"/>
      <c r="DY54" s="34"/>
      <c r="EB54" s="50"/>
      <c r="EC54" s="34"/>
      <c r="EF54" s="50"/>
      <c r="EG54" s="34"/>
      <c r="EJ54" s="50"/>
      <c r="EK54" s="34"/>
      <c r="EN54" s="50"/>
      <c r="EO54" s="34"/>
      <c r="ER54" s="50"/>
      <c r="ES54" s="34"/>
      <c r="EV54" s="50"/>
      <c r="EW54" s="34"/>
      <c r="EZ54" s="50"/>
      <c r="FA54" s="34"/>
      <c r="FD54" s="50"/>
      <c r="FE54" s="34"/>
      <c r="FH54" s="50"/>
      <c r="FI54" s="34"/>
      <c r="FL54" s="50"/>
      <c r="FM54" s="34"/>
      <c r="FP54" s="50"/>
      <c r="FQ54" s="34"/>
      <c r="FT54" s="50"/>
      <c r="FU54" s="34"/>
      <c r="FX54" s="50"/>
      <c r="FY54" s="34"/>
      <c r="GB54" s="50"/>
      <c r="GC54" s="34"/>
      <c r="GF54" s="50"/>
      <c r="GG54" s="34"/>
      <c r="GJ54" s="50"/>
      <c r="GK54" s="34"/>
      <c r="GN54" s="50"/>
      <c r="GO54" s="34"/>
      <c r="GR54" s="50"/>
      <c r="GS54" s="34"/>
      <c r="GV54" s="50"/>
      <c r="GW54" s="34"/>
      <c r="GZ54" s="50"/>
      <c r="HA54" s="34"/>
      <c r="HD54" s="50"/>
      <c r="HE54" s="34"/>
      <c r="HH54" s="50"/>
      <c r="HI54" s="34"/>
      <c r="HL54" s="50"/>
      <c r="HM54" s="34"/>
      <c r="HP54" s="50"/>
      <c r="HQ54" s="34"/>
      <c r="HT54" s="50"/>
      <c r="HU54" s="34"/>
      <c r="HX54" s="50"/>
      <c r="HY54" s="34"/>
      <c r="IB54" s="50"/>
      <c r="IC54" s="34"/>
      <c r="IF54" s="50"/>
      <c r="IG54" s="34"/>
      <c r="IJ54" s="50"/>
    </row>
    <row r="55" spans="1:244" s="49" customFormat="1" ht="13.5" thickBot="1">
      <c r="A55" s="51" t="s">
        <v>49</v>
      </c>
      <c r="B55" s="52">
        <v>955.17110129778439</v>
      </c>
      <c r="C55" s="52">
        <v>0.44</v>
      </c>
      <c r="D55" s="53">
        <v>1</v>
      </c>
    </row>
    <row r="56" spans="1:244">
      <c r="A56" s="54" t="s">
        <v>50</v>
      </c>
      <c r="D56" s="5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7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256" width="11.5" style="1"/>
    <col min="257" max="257" width="45.75" style="1" customWidth="1"/>
    <col min="258" max="259" width="12.625" style="1" customWidth="1"/>
    <col min="260" max="260" width="8.625" style="1" customWidth="1"/>
    <col min="261" max="512" width="11.5" style="1"/>
    <col min="513" max="513" width="45.75" style="1" customWidth="1"/>
    <col min="514" max="515" width="12.625" style="1" customWidth="1"/>
    <col min="516" max="516" width="8.625" style="1" customWidth="1"/>
    <col min="517" max="768" width="11.5" style="1"/>
    <col min="769" max="769" width="45.75" style="1" customWidth="1"/>
    <col min="770" max="771" width="12.625" style="1" customWidth="1"/>
    <col min="772" max="772" width="8.625" style="1" customWidth="1"/>
    <col min="773" max="1024" width="11.5" style="1"/>
    <col min="1025" max="1025" width="45.75" style="1" customWidth="1"/>
    <col min="1026" max="1027" width="12.625" style="1" customWidth="1"/>
    <col min="1028" max="1028" width="8.625" style="1" customWidth="1"/>
    <col min="1029" max="1280" width="11.5" style="1"/>
    <col min="1281" max="1281" width="45.75" style="1" customWidth="1"/>
    <col min="1282" max="1283" width="12.625" style="1" customWidth="1"/>
    <col min="1284" max="1284" width="8.625" style="1" customWidth="1"/>
    <col min="1285" max="1536" width="11.5" style="1"/>
    <col min="1537" max="1537" width="45.75" style="1" customWidth="1"/>
    <col min="1538" max="1539" width="12.625" style="1" customWidth="1"/>
    <col min="1540" max="1540" width="8.625" style="1" customWidth="1"/>
    <col min="1541" max="1792" width="11.5" style="1"/>
    <col min="1793" max="1793" width="45.75" style="1" customWidth="1"/>
    <col min="1794" max="1795" width="12.625" style="1" customWidth="1"/>
    <col min="1796" max="1796" width="8.625" style="1" customWidth="1"/>
    <col min="1797" max="2048" width="11.5" style="1"/>
    <col min="2049" max="2049" width="45.75" style="1" customWidth="1"/>
    <col min="2050" max="2051" width="12.625" style="1" customWidth="1"/>
    <col min="2052" max="2052" width="8.625" style="1" customWidth="1"/>
    <col min="2053" max="2304" width="11.5" style="1"/>
    <col min="2305" max="2305" width="45.75" style="1" customWidth="1"/>
    <col min="2306" max="2307" width="12.625" style="1" customWidth="1"/>
    <col min="2308" max="2308" width="8.625" style="1" customWidth="1"/>
    <col min="2309" max="2560" width="11.5" style="1"/>
    <col min="2561" max="2561" width="45.75" style="1" customWidth="1"/>
    <col min="2562" max="2563" width="12.625" style="1" customWidth="1"/>
    <col min="2564" max="2564" width="8.625" style="1" customWidth="1"/>
    <col min="2565" max="2816" width="11.5" style="1"/>
    <col min="2817" max="2817" width="45.75" style="1" customWidth="1"/>
    <col min="2818" max="2819" width="12.625" style="1" customWidth="1"/>
    <col min="2820" max="2820" width="8.625" style="1" customWidth="1"/>
    <col min="2821" max="3072" width="11.5" style="1"/>
    <col min="3073" max="3073" width="45.75" style="1" customWidth="1"/>
    <col min="3074" max="3075" width="12.625" style="1" customWidth="1"/>
    <col min="3076" max="3076" width="8.625" style="1" customWidth="1"/>
    <col min="3077" max="3328" width="11.5" style="1"/>
    <col min="3329" max="3329" width="45.75" style="1" customWidth="1"/>
    <col min="3330" max="3331" width="12.625" style="1" customWidth="1"/>
    <col min="3332" max="3332" width="8.625" style="1" customWidth="1"/>
    <col min="3333" max="3584" width="11.5" style="1"/>
    <col min="3585" max="3585" width="45.75" style="1" customWidth="1"/>
    <col min="3586" max="3587" width="12.625" style="1" customWidth="1"/>
    <col min="3588" max="3588" width="8.625" style="1" customWidth="1"/>
    <col min="3589" max="3840" width="11.5" style="1"/>
    <col min="3841" max="3841" width="45.75" style="1" customWidth="1"/>
    <col min="3842" max="3843" width="12.625" style="1" customWidth="1"/>
    <col min="3844" max="3844" width="8.625" style="1" customWidth="1"/>
    <col min="3845" max="4096" width="11.5" style="1"/>
    <col min="4097" max="4097" width="45.75" style="1" customWidth="1"/>
    <col min="4098" max="4099" width="12.625" style="1" customWidth="1"/>
    <col min="4100" max="4100" width="8.625" style="1" customWidth="1"/>
    <col min="4101" max="4352" width="11.5" style="1"/>
    <col min="4353" max="4353" width="45.75" style="1" customWidth="1"/>
    <col min="4354" max="4355" width="12.625" style="1" customWidth="1"/>
    <col min="4356" max="4356" width="8.625" style="1" customWidth="1"/>
    <col min="4357" max="4608" width="11.5" style="1"/>
    <col min="4609" max="4609" width="45.75" style="1" customWidth="1"/>
    <col min="4610" max="4611" width="12.625" style="1" customWidth="1"/>
    <col min="4612" max="4612" width="8.625" style="1" customWidth="1"/>
    <col min="4613" max="4864" width="11.5" style="1"/>
    <col min="4865" max="4865" width="45.75" style="1" customWidth="1"/>
    <col min="4866" max="4867" width="12.625" style="1" customWidth="1"/>
    <col min="4868" max="4868" width="8.625" style="1" customWidth="1"/>
    <col min="4869" max="5120" width="11.5" style="1"/>
    <col min="5121" max="5121" width="45.75" style="1" customWidth="1"/>
    <col min="5122" max="5123" width="12.625" style="1" customWidth="1"/>
    <col min="5124" max="5124" width="8.625" style="1" customWidth="1"/>
    <col min="5125" max="5376" width="11.5" style="1"/>
    <col min="5377" max="5377" width="45.75" style="1" customWidth="1"/>
    <col min="5378" max="5379" width="12.625" style="1" customWidth="1"/>
    <col min="5380" max="5380" width="8.625" style="1" customWidth="1"/>
    <col min="5381" max="5632" width="11.5" style="1"/>
    <col min="5633" max="5633" width="45.75" style="1" customWidth="1"/>
    <col min="5634" max="5635" width="12.625" style="1" customWidth="1"/>
    <col min="5636" max="5636" width="8.625" style="1" customWidth="1"/>
    <col min="5637" max="5888" width="11.5" style="1"/>
    <col min="5889" max="5889" width="45.75" style="1" customWidth="1"/>
    <col min="5890" max="5891" width="12.625" style="1" customWidth="1"/>
    <col min="5892" max="5892" width="8.625" style="1" customWidth="1"/>
    <col min="5893" max="6144" width="11.5" style="1"/>
    <col min="6145" max="6145" width="45.75" style="1" customWidth="1"/>
    <col min="6146" max="6147" width="12.625" style="1" customWidth="1"/>
    <col min="6148" max="6148" width="8.625" style="1" customWidth="1"/>
    <col min="6149" max="6400" width="11.5" style="1"/>
    <col min="6401" max="6401" width="45.75" style="1" customWidth="1"/>
    <col min="6402" max="6403" width="12.625" style="1" customWidth="1"/>
    <col min="6404" max="6404" width="8.625" style="1" customWidth="1"/>
    <col min="6405" max="6656" width="11.5" style="1"/>
    <col min="6657" max="6657" width="45.75" style="1" customWidth="1"/>
    <col min="6658" max="6659" width="12.625" style="1" customWidth="1"/>
    <col min="6660" max="6660" width="8.625" style="1" customWidth="1"/>
    <col min="6661" max="6912" width="11.5" style="1"/>
    <col min="6913" max="6913" width="45.75" style="1" customWidth="1"/>
    <col min="6914" max="6915" width="12.625" style="1" customWidth="1"/>
    <col min="6916" max="6916" width="8.625" style="1" customWidth="1"/>
    <col min="6917" max="7168" width="11.5" style="1"/>
    <col min="7169" max="7169" width="45.75" style="1" customWidth="1"/>
    <col min="7170" max="7171" width="12.625" style="1" customWidth="1"/>
    <col min="7172" max="7172" width="8.625" style="1" customWidth="1"/>
    <col min="7173" max="7424" width="11.5" style="1"/>
    <col min="7425" max="7425" width="45.75" style="1" customWidth="1"/>
    <col min="7426" max="7427" width="12.625" style="1" customWidth="1"/>
    <col min="7428" max="7428" width="8.625" style="1" customWidth="1"/>
    <col min="7429" max="7680" width="11.5" style="1"/>
    <col min="7681" max="7681" width="45.75" style="1" customWidth="1"/>
    <col min="7682" max="7683" width="12.625" style="1" customWidth="1"/>
    <col min="7684" max="7684" width="8.625" style="1" customWidth="1"/>
    <col min="7685" max="7936" width="11.5" style="1"/>
    <col min="7937" max="7937" width="45.75" style="1" customWidth="1"/>
    <col min="7938" max="7939" width="12.625" style="1" customWidth="1"/>
    <col min="7940" max="7940" width="8.625" style="1" customWidth="1"/>
    <col min="7941" max="8192" width="11.5" style="1"/>
    <col min="8193" max="8193" width="45.75" style="1" customWidth="1"/>
    <col min="8194" max="8195" width="12.625" style="1" customWidth="1"/>
    <col min="8196" max="8196" width="8.625" style="1" customWidth="1"/>
    <col min="8197" max="8448" width="11.5" style="1"/>
    <col min="8449" max="8449" width="45.75" style="1" customWidth="1"/>
    <col min="8450" max="8451" width="12.625" style="1" customWidth="1"/>
    <col min="8452" max="8452" width="8.625" style="1" customWidth="1"/>
    <col min="8453" max="8704" width="11.5" style="1"/>
    <col min="8705" max="8705" width="45.75" style="1" customWidth="1"/>
    <col min="8706" max="8707" width="12.625" style="1" customWidth="1"/>
    <col min="8708" max="8708" width="8.625" style="1" customWidth="1"/>
    <col min="8709" max="8960" width="11.5" style="1"/>
    <col min="8961" max="8961" width="45.75" style="1" customWidth="1"/>
    <col min="8962" max="8963" width="12.625" style="1" customWidth="1"/>
    <col min="8964" max="8964" width="8.625" style="1" customWidth="1"/>
    <col min="8965" max="9216" width="11.5" style="1"/>
    <col min="9217" max="9217" width="45.75" style="1" customWidth="1"/>
    <col min="9218" max="9219" width="12.625" style="1" customWidth="1"/>
    <col min="9220" max="9220" width="8.625" style="1" customWidth="1"/>
    <col min="9221" max="9472" width="11.5" style="1"/>
    <col min="9473" max="9473" width="45.75" style="1" customWidth="1"/>
    <col min="9474" max="9475" width="12.625" style="1" customWidth="1"/>
    <col min="9476" max="9476" width="8.625" style="1" customWidth="1"/>
    <col min="9477" max="9728" width="11.5" style="1"/>
    <col min="9729" max="9729" width="45.75" style="1" customWidth="1"/>
    <col min="9730" max="9731" width="12.625" style="1" customWidth="1"/>
    <col min="9732" max="9732" width="8.625" style="1" customWidth="1"/>
    <col min="9733" max="9984" width="11.5" style="1"/>
    <col min="9985" max="9985" width="45.75" style="1" customWidth="1"/>
    <col min="9986" max="9987" width="12.625" style="1" customWidth="1"/>
    <col min="9988" max="9988" width="8.625" style="1" customWidth="1"/>
    <col min="9989" max="10240" width="11.5" style="1"/>
    <col min="10241" max="10241" width="45.75" style="1" customWidth="1"/>
    <col min="10242" max="10243" width="12.625" style="1" customWidth="1"/>
    <col min="10244" max="10244" width="8.625" style="1" customWidth="1"/>
    <col min="10245" max="10496" width="11.5" style="1"/>
    <col min="10497" max="10497" width="45.75" style="1" customWidth="1"/>
    <col min="10498" max="10499" width="12.625" style="1" customWidth="1"/>
    <col min="10500" max="10500" width="8.625" style="1" customWidth="1"/>
    <col min="10501" max="10752" width="11.5" style="1"/>
    <col min="10753" max="10753" width="45.75" style="1" customWidth="1"/>
    <col min="10754" max="10755" width="12.625" style="1" customWidth="1"/>
    <col min="10756" max="10756" width="8.625" style="1" customWidth="1"/>
    <col min="10757" max="11008" width="11.5" style="1"/>
    <col min="11009" max="11009" width="45.75" style="1" customWidth="1"/>
    <col min="11010" max="11011" width="12.625" style="1" customWidth="1"/>
    <col min="11012" max="11012" width="8.625" style="1" customWidth="1"/>
    <col min="11013" max="11264" width="11.5" style="1"/>
    <col min="11265" max="11265" width="45.75" style="1" customWidth="1"/>
    <col min="11266" max="11267" width="12.625" style="1" customWidth="1"/>
    <col min="11268" max="11268" width="8.625" style="1" customWidth="1"/>
    <col min="11269" max="11520" width="11.5" style="1"/>
    <col min="11521" max="11521" width="45.75" style="1" customWidth="1"/>
    <col min="11522" max="11523" width="12.625" style="1" customWidth="1"/>
    <col min="11524" max="11524" width="8.625" style="1" customWidth="1"/>
    <col min="11525" max="11776" width="11.5" style="1"/>
    <col min="11777" max="11777" width="45.75" style="1" customWidth="1"/>
    <col min="11778" max="11779" width="12.625" style="1" customWidth="1"/>
    <col min="11780" max="11780" width="8.625" style="1" customWidth="1"/>
    <col min="11781" max="12032" width="11.5" style="1"/>
    <col min="12033" max="12033" width="45.75" style="1" customWidth="1"/>
    <col min="12034" max="12035" width="12.625" style="1" customWidth="1"/>
    <col min="12036" max="12036" width="8.625" style="1" customWidth="1"/>
    <col min="12037" max="12288" width="11.5" style="1"/>
    <col min="12289" max="12289" width="45.75" style="1" customWidth="1"/>
    <col min="12290" max="12291" width="12.625" style="1" customWidth="1"/>
    <col min="12292" max="12292" width="8.625" style="1" customWidth="1"/>
    <col min="12293" max="12544" width="11.5" style="1"/>
    <col min="12545" max="12545" width="45.75" style="1" customWidth="1"/>
    <col min="12546" max="12547" width="12.625" style="1" customWidth="1"/>
    <col min="12548" max="12548" width="8.625" style="1" customWidth="1"/>
    <col min="12549" max="12800" width="11.5" style="1"/>
    <col min="12801" max="12801" width="45.75" style="1" customWidth="1"/>
    <col min="12802" max="12803" width="12.625" style="1" customWidth="1"/>
    <col min="12804" max="12804" width="8.625" style="1" customWidth="1"/>
    <col min="12805" max="13056" width="11.5" style="1"/>
    <col min="13057" max="13057" width="45.75" style="1" customWidth="1"/>
    <col min="13058" max="13059" width="12.625" style="1" customWidth="1"/>
    <col min="13060" max="13060" width="8.625" style="1" customWidth="1"/>
    <col min="13061" max="13312" width="11.5" style="1"/>
    <col min="13313" max="13313" width="45.75" style="1" customWidth="1"/>
    <col min="13314" max="13315" width="12.625" style="1" customWidth="1"/>
    <col min="13316" max="13316" width="8.625" style="1" customWidth="1"/>
    <col min="13317" max="13568" width="11.5" style="1"/>
    <col min="13569" max="13569" width="45.75" style="1" customWidth="1"/>
    <col min="13570" max="13571" width="12.625" style="1" customWidth="1"/>
    <col min="13572" max="13572" width="8.625" style="1" customWidth="1"/>
    <col min="13573" max="13824" width="11.5" style="1"/>
    <col min="13825" max="13825" width="45.75" style="1" customWidth="1"/>
    <col min="13826" max="13827" width="12.625" style="1" customWidth="1"/>
    <col min="13828" max="13828" width="8.625" style="1" customWidth="1"/>
    <col min="13829" max="14080" width="11.5" style="1"/>
    <col min="14081" max="14081" width="45.75" style="1" customWidth="1"/>
    <col min="14082" max="14083" width="12.625" style="1" customWidth="1"/>
    <col min="14084" max="14084" width="8.625" style="1" customWidth="1"/>
    <col min="14085" max="14336" width="11.5" style="1"/>
    <col min="14337" max="14337" width="45.75" style="1" customWidth="1"/>
    <col min="14338" max="14339" width="12.625" style="1" customWidth="1"/>
    <col min="14340" max="14340" width="8.625" style="1" customWidth="1"/>
    <col min="14341" max="14592" width="11.5" style="1"/>
    <col min="14593" max="14593" width="45.75" style="1" customWidth="1"/>
    <col min="14594" max="14595" width="12.625" style="1" customWidth="1"/>
    <col min="14596" max="14596" width="8.625" style="1" customWidth="1"/>
    <col min="14597" max="14848" width="11.5" style="1"/>
    <col min="14849" max="14849" width="45.75" style="1" customWidth="1"/>
    <col min="14850" max="14851" width="12.625" style="1" customWidth="1"/>
    <col min="14852" max="14852" width="8.625" style="1" customWidth="1"/>
    <col min="14853" max="15104" width="11.5" style="1"/>
    <col min="15105" max="15105" width="45.75" style="1" customWidth="1"/>
    <col min="15106" max="15107" width="12.625" style="1" customWidth="1"/>
    <col min="15108" max="15108" width="8.625" style="1" customWidth="1"/>
    <col min="15109" max="15360" width="11.5" style="1"/>
    <col min="15361" max="15361" width="45.75" style="1" customWidth="1"/>
    <col min="15362" max="15363" width="12.625" style="1" customWidth="1"/>
    <col min="15364" max="15364" width="8.625" style="1" customWidth="1"/>
    <col min="15365" max="15616" width="11.5" style="1"/>
    <col min="15617" max="15617" width="45.75" style="1" customWidth="1"/>
    <col min="15618" max="15619" width="12.625" style="1" customWidth="1"/>
    <col min="15620" max="15620" width="8.625" style="1" customWidth="1"/>
    <col min="15621" max="15872" width="11.5" style="1"/>
    <col min="15873" max="15873" width="45.75" style="1" customWidth="1"/>
    <col min="15874" max="15875" width="12.625" style="1" customWidth="1"/>
    <col min="15876" max="15876" width="8.625" style="1" customWidth="1"/>
    <col min="15877" max="16128" width="11.5" style="1"/>
    <col min="16129" max="16129" width="45.75" style="1" customWidth="1"/>
    <col min="16130" max="16131" width="12.625" style="1" customWidth="1"/>
    <col min="16132" max="16132" width="8.625" style="1" customWidth="1"/>
    <col min="16133" max="16384" width="11.5" style="1"/>
  </cols>
  <sheetData>
    <row r="1" spans="1:254" ht="13.5">
      <c r="A1" s="266" t="s">
        <v>51</v>
      </c>
      <c r="B1" s="266"/>
      <c r="C1" s="266"/>
      <c r="D1" s="26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266" t="s">
        <v>52</v>
      </c>
      <c r="B2" s="266"/>
      <c r="C2" s="266"/>
      <c r="D2" s="266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266" t="s">
        <v>53</v>
      </c>
      <c r="B3" s="266"/>
      <c r="C3" s="266"/>
      <c r="D3" s="26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266" t="s">
        <v>54</v>
      </c>
      <c r="B4" s="266"/>
      <c r="C4" s="266"/>
      <c r="D4" s="26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2112</v>
      </c>
      <c r="C5" s="4" t="s">
        <v>55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29">
        <v>42430</v>
      </c>
      <c r="D6" s="8" t="s">
        <v>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8</v>
      </c>
      <c r="B7"/>
      <c r="C7"/>
      <c r="D7" s="10" t="s">
        <v>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56</v>
      </c>
      <c r="C8" s="12" t="s">
        <v>11</v>
      </c>
      <c r="D8" s="12" t="s">
        <v>12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57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58</v>
      </c>
      <c r="B10" s="1">
        <v>400</v>
      </c>
      <c r="C10" s="1">
        <v>0.19</v>
      </c>
      <c r="D10" s="13">
        <v>0.37376201294628114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59</v>
      </c>
      <c r="B11" s="1">
        <v>480</v>
      </c>
      <c r="C11" s="1">
        <v>0.23</v>
      </c>
      <c r="D11" s="13">
        <v>0.44851441553553734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4" t="s">
        <v>60</v>
      </c>
      <c r="B12" s="1">
        <v>70.400000000000006</v>
      </c>
      <c r="C12" s="1">
        <v>0.03</v>
      </c>
      <c r="D12" s="13">
        <v>6.5782114278545481E-2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14" t="s">
        <v>61</v>
      </c>
      <c r="B13" s="15">
        <v>950.4</v>
      </c>
      <c r="C13" s="15">
        <v>0.45</v>
      </c>
      <c r="D13" s="16">
        <v>0.88805854276036411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9" t="s">
        <v>17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18</v>
      </c>
      <c r="B15" s="1">
        <v>0</v>
      </c>
      <c r="C15" s="1">
        <v>0</v>
      </c>
      <c r="D15" s="13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19</v>
      </c>
      <c r="B16" s="1">
        <v>0</v>
      </c>
      <c r="C16" s="1">
        <v>0</v>
      </c>
      <c r="D16" s="13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20</v>
      </c>
      <c r="B17" s="1">
        <v>28.51</v>
      </c>
      <c r="C17" s="1">
        <v>0.01</v>
      </c>
      <c r="D17" s="13">
        <v>2.663988747274619E-2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21</v>
      </c>
      <c r="B18" s="1">
        <v>0</v>
      </c>
      <c r="C18" s="1">
        <v>0</v>
      </c>
      <c r="D18" s="13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22</v>
      </c>
      <c r="B19" s="1">
        <v>0</v>
      </c>
      <c r="C19" s="1">
        <v>0</v>
      </c>
      <c r="D19" s="13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23</v>
      </c>
      <c r="B20" s="1">
        <v>48.58</v>
      </c>
      <c r="C20" s="1">
        <v>0.02</v>
      </c>
      <c r="D20" s="13">
        <v>4.5393396472325841E-2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24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4" t="s">
        <v>25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3.5">
      <c r="A23" s="4" t="s">
        <v>26</v>
      </c>
      <c r="B23" s="1">
        <v>0</v>
      </c>
      <c r="C23" s="1">
        <v>0</v>
      </c>
      <c r="D23" s="13"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3.5">
      <c r="A24" s="17" t="s">
        <v>27</v>
      </c>
      <c r="B24" s="18">
        <v>77.09</v>
      </c>
      <c r="C24" s="18">
        <v>0.03</v>
      </c>
      <c r="D24" s="19">
        <v>7.2033283945072024E-2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>
      <c r="A25" s="9" t="s">
        <v>28</v>
      </c>
    </row>
    <row r="26" spans="1:254" ht="13.5">
      <c r="A26" s="4" t="s">
        <v>29</v>
      </c>
      <c r="B26" s="1">
        <v>10.609715714528557</v>
      </c>
      <c r="C26" s="1">
        <v>0.01</v>
      </c>
      <c r="D26" s="13">
        <v>9.9137717556249619E-3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3.5">
      <c r="A27" s="4" t="s">
        <v>30</v>
      </c>
      <c r="B27" s="1">
        <v>10.609715714528557</v>
      </c>
      <c r="C27" s="1">
        <v>0.01</v>
      </c>
      <c r="D27" s="13">
        <v>9.9137717556249619E-3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20" customFormat="1">
      <c r="A28" s="14" t="s">
        <v>31</v>
      </c>
      <c r="B28" s="15">
        <v>1038.0997157145287</v>
      </c>
      <c r="C28" s="15">
        <v>0.49</v>
      </c>
      <c r="D28" s="16">
        <v>0.97000559846106083</v>
      </c>
    </row>
    <row r="29" spans="1:254">
      <c r="A29" s="9" t="s">
        <v>32</v>
      </c>
    </row>
    <row r="30" spans="1:254">
      <c r="A30" s="4" t="s">
        <v>33</v>
      </c>
      <c r="B30" s="1">
        <v>0</v>
      </c>
      <c r="C30" s="1">
        <v>0</v>
      </c>
      <c r="D30" s="13">
        <v>0</v>
      </c>
    </row>
    <row r="31" spans="1:254">
      <c r="A31" s="4" t="s">
        <v>34</v>
      </c>
      <c r="B31" s="1">
        <v>0</v>
      </c>
      <c r="C31" s="1">
        <v>0</v>
      </c>
      <c r="D31" s="13">
        <v>0</v>
      </c>
    </row>
    <row r="32" spans="1:254">
      <c r="A32" s="4" t="s">
        <v>35</v>
      </c>
      <c r="B32" s="1">
        <v>0</v>
      </c>
      <c r="C32" s="1">
        <v>0</v>
      </c>
      <c r="D32" s="13">
        <v>0</v>
      </c>
    </row>
    <row r="33" spans="1:254">
      <c r="A33" s="4" t="s">
        <v>36</v>
      </c>
      <c r="B33" s="1">
        <v>0</v>
      </c>
      <c r="C33" s="1">
        <v>0</v>
      </c>
      <c r="D33" s="13">
        <v>0</v>
      </c>
    </row>
    <row r="34" spans="1:254" ht="13.5">
      <c r="A34" s="17" t="s">
        <v>37</v>
      </c>
      <c r="B34" s="18">
        <v>0</v>
      </c>
      <c r="C34" s="18">
        <v>0</v>
      </c>
      <c r="D34" s="19">
        <v>0</v>
      </c>
      <c r="E34" s="4"/>
      <c r="H34" s="13"/>
      <c r="I34" s="4"/>
      <c r="L34" s="13"/>
      <c r="M34" s="4"/>
      <c r="P34" s="13"/>
      <c r="Q34" s="4"/>
      <c r="T34" s="13"/>
      <c r="U34" s="4"/>
      <c r="X34" s="13"/>
      <c r="Y34" s="4"/>
      <c r="AB34" s="13"/>
      <c r="AC34" s="4"/>
      <c r="AF34" s="13"/>
      <c r="AG34" s="4"/>
      <c r="AJ34" s="13"/>
      <c r="AK34" s="4"/>
      <c r="AN34" s="13"/>
      <c r="AO34" s="4"/>
      <c r="AR34" s="13"/>
      <c r="AS34" s="4"/>
      <c r="AV34" s="13"/>
      <c r="AW34" s="4"/>
      <c r="AZ34" s="13"/>
      <c r="BA34" s="4"/>
      <c r="BD34" s="13"/>
      <c r="BE34" s="4"/>
      <c r="BH34" s="13"/>
      <c r="BI34" s="4"/>
      <c r="BL34" s="13"/>
      <c r="BM34" s="4"/>
      <c r="BP34" s="13"/>
      <c r="BQ34" s="4"/>
      <c r="BT34" s="13"/>
      <c r="BU34" s="4"/>
      <c r="BX34" s="13"/>
      <c r="BY34" s="4"/>
      <c r="CB34" s="13"/>
      <c r="CC34" s="4"/>
      <c r="CF34" s="13"/>
      <c r="CG34" s="4"/>
      <c r="CJ34" s="13"/>
      <c r="CK34" s="4"/>
      <c r="CN34" s="13"/>
      <c r="CO34" s="4"/>
      <c r="CR34" s="13"/>
      <c r="CS34" s="4"/>
      <c r="CV34" s="13"/>
      <c r="CW34" s="4"/>
      <c r="CZ34" s="13"/>
      <c r="DA34" s="4"/>
      <c r="DD34" s="13"/>
      <c r="DE34" s="4"/>
      <c r="DH34" s="13"/>
      <c r="DI34" s="4"/>
      <c r="DL34" s="13"/>
      <c r="DM34" s="4"/>
      <c r="DP34" s="13"/>
      <c r="DQ34" s="4"/>
      <c r="DT34" s="13"/>
      <c r="DU34" s="4"/>
      <c r="DX34" s="13"/>
      <c r="DY34" s="4"/>
      <c r="EB34" s="13"/>
      <c r="EC34" s="4"/>
      <c r="EF34" s="13"/>
      <c r="EG34" s="4"/>
      <c r="EJ34" s="13"/>
      <c r="EK34" s="4"/>
      <c r="EN34" s="13"/>
      <c r="EO34" s="4"/>
      <c r="ER34" s="13"/>
      <c r="ES34" s="4"/>
      <c r="EV34" s="13"/>
      <c r="EW34" s="4"/>
      <c r="EZ34" s="13"/>
      <c r="FA34" s="4"/>
      <c r="FD34" s="13"/>
      <c r="FE34" s="4"/>
      <c r="FH34" s="13"/>
      <c r="FI34" s="4"/>
      <c r="FL34" s="13"/>
      <c r="FM34" s="4"/>
      <c r="FP34" s="13"/>
      <c r="FQ34" s="4"/>
      <c r="FT34" s="13"/>
      <c r="FU34" s="4"/>
      <c r="FX34" s="13"/>
      <c r="FY34" s="4"/>
      <c r="GB34" s="13"/>
      <c r="GC34" s="4"/>
      <c r="GF34" s="13"/>
      <c r="GG34" s="4"/>
      <c r="GJ34" s="13"/>
      <c r="GK34" s="4"/>
      <c r="GN34" s="13"/>
      <c r="GO34" s="4"/>
      <c r="GR34" s="13"/>
      <c r="GS34" s="4"/>
      <c r="GV34" s="13"/>
      <c r="GW34" s="4"/>
      <c r="GZ34" s="13"/>
      <c r="HA34" s="4"/>
      <c r="HD34" s="13"/>
      <c r="HE34" s="4"/>
      <c r="HH34" s="13"/>
      <c r="HI34" s="4"/>
      <c r="HL34" s="13"/>
      <c r="HM34" s="4"/>
      <c r="HP34" s="13"/>
      <c r="HQ34" s="4"/>
      <c r="HT34" s="13"/>
      <c r="HU34" s="4"/>
      <c r="HX34" s="13"/>
      <c r="HY34" s="4"/>
      <c r="IB34" s="13"/>
      <c r="IC34" s="4"/>
      <c r="IF34" s="13"/>
      <c r="IG34" s="4"/>
      <c r="IJ34" s="13"/>
      <c r="IK34"/>
      <c r="IL34"/>
      <c r="IM34"/>
      <c r="IN34"/>
      <c r="IO34"/>
      <c r="IP34"/>
      <c r="IQ34"/>
      <c r="IR34"/>
      <c r="IS34"/>
      <c r="IT34"/>
    </row>
    <row r="35" spans="1:254" ht="13.5">
      <c r="A35" s="9" t="s">
        <v>38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39</v>
      </c>
      <c r="B36" s="1">
        <v>0</v>
      </c>
      <c r="C36" s="1">
        <v>0</v>
      </c>
      <c r="D36" s="13"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5">
      <c r="A37" s="4" t="s">
        <v>40</v>
      </c>
      <c r="B37" s="1">
        <v>32.1</v>
      </c>
      <c r="C37" s="1">
        <v>0.02</v>
      </c>
      <c r="D37" s="13">
        <v>2.999440153893906E-2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5">
      <c r="A38" s="4" t="s">
        <v>41</v>
      </c>
      <c r="B38" s="1">
        <v>0</v>
      </c>
      <c r="C38" s="1">
        <v>0</v>
      </c>
      <c r="D38" s="13">
        <v>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3.5">
      <c r="A39" s="17" t="s">
        <v>42</v>
      </c>
      <c r="B39" s="18">
        <v>32.1</v>
      </c>
      <c r="C39" s="18">
        <v>0.02</v>
      </c>
      <c r="D39" s="19">
        <v>2.999440153893906E-2</v>
      </c>
      <c r="E39" s="4"/>
      <c r="H39" s="13"/>
      <c r="I39" s="4"/>
      <c r="L39" s="13"/>
      <c r="M39" s="4"/>
      <c r="P39" s="13"/>
      <c r="Q39" s="4"/>
      <c r="T39" s="13"/>
      <c r="U39" s="4"/>
      <c r="X39" s="13"/>
      <c r="Y39" s="4"/>
      <c r="AB39" s="13"/>
      <c r="AC39" s="4"/>
      <c r="AF39" s="13"/>
      <c r="AG39" s="4"/>
      <c r="AJ39" s="13"/>
      <c r="AK39" s="4"/>
      <c r="AN39" s="13"/>
      <c r="AO39" s="4"/>
      <c r="AR39" s="13"/>
      <c r="AS39" s="4"/>
      <c r="AV39" s="13"/>
      <c r="AW39" s="4"/>
      <c r="AZ39" s="13"/>
      <c r="BA39" s="4"/>
      <c r="BD39" s="13"/>
      <c r="BE39" s="4"/>
      <c r="BH39" s="13"/>
      <c r="BI39" s="4"/>
      <c r="BL39" s="13"/>
      <c r="BM39" s="4"/>
      <c r="BP39" s="13"/>
      <c r="BQ39" s="4"/>
      <c r="BT39" s="13"/>
      <c r="BU39" s="4"/>
      <c r="BX39" s="13"/>
      <c r="BY39" s="4"/>
      <c r="CB39" s="13"/>
      <c r="CC39" s="4"/>
      <c r="CF39" s="13"/>
      <c r="CG39" s="4"/>
      <c r="CJ39" s="13"/>
      <c r="CK39" s="4"/>
      <c r="CN39" s="13"/>
      <c r="CO39" s="4"/>
      <c r="CR39" s="13"/>
      <c r="CS39" s="4"/>
      <c r="CV39" s="13"/>
      <c r="CW39" s="4"/>
      <c r="CZ39" s="13"/>
      <c r="DA39" s="4"/>
      <c r="DD39" s="13"/>
      <c r="DE39" s="4"/>
      <c r="DH39" s="13"/>
      <c r="DI39" s="4"/>
      <c r="DL39" s="13"/>
      <c r="DM39" s="4"/>
      <c r="DP39" s="13"/>
      <c r="DQ39" s="4"/>
      <c r="DT39" s="13"/>
      <c r="DU39" s="4"/>
      <c r="DX39" s="13"/>
      <c r="DY39" s="4"/>
      <c r="EB39" s="13"/>
      <c r="EC39" s="4"/>
      <c r="EF39" s="13"/>
      <c r="EG39" s="4"/>
      <c r="EJ39" s="13"/>
      <c r="EK39" s="4"/>
      <c r="EN39" s="13"/>
      <c r="EO39" s="4"/>
      <c r="ER39" s="13"/>
      <c r="ES39" s="4"/>
      <c r="EV39" s="13"/>
      <c r="EW39" s="4"/>
      <c r="EZ39" s="13"/>
      <c r="FA39" s="4"/>
      <c r="FD39" s="13"/>
      <c r="FE39" s="4"/>
      <c r="FH39" s="13"/>
      <c r="FI39" s="4"/>
      <c r="FL39" s="13"/>
      <c r="FM39" s="4"/>
      <c r="FP39" s="13"/>
      <c r="FQ39" s="4"/>
      <c r="FT39" s="13"/>
      <c r="FU39" s="4"/>
      <c r="FX39" s="13"/>
      <c r="FY39" s="4"/>
      <c r="GB39" s="13"/>
      <c r="GC39" s="4"/>
      <c r="GF39" s="13"/>
      <c r="GG39" s="4"/>
      <c r="GJ39" s="13"/>
      <c r="GK39" s="4"/>
      <c r="GN39" s="13"/>
      <c r="GO39" s="4"/>
      <c r="GR39" s="13"/>
      <c r="GS39" s="4"/>
      <c r="GV39" s="13"/>
      <c r="GW39" s="4"/>
      <c r="GZ39" s="13"/>
      <c r="HA39" s="4"/>
      <c r="HD39" s="13"/>
      <c r="HE39" s="4"/>
      <c r="HH39" s="13"/>
      <c r="HI39" s="4"/>
      <c r="HL39" s="13"/>
      <c r="HM39" s="4"/>
      <c r="HP39" s="13"/>
      <c r="HQ39" s="4"/>
      <c r="HT39" s="13"/>
      <c r="HU39" s="4"/>
      <c r="HX39" s="13"/>
      <c r="HY39" s="4"/>
      <c r="IB39" s="13"/>
      <c r="IC39" s="4"/>
      <c r="IF39" s="13"/>
      <c r="IG39" s="4"/>
      <c r="IJ39" s="13"/>
      <c r="IK39"/>
      <c r="IL39"/>
      <c r="IM39"/>
      <c r="IN39"/>
      <c r="IO39"/>
      <c r="IP39"/>
      <c r="IQ39"/>
      <c r="IR39"/>
      <c r="IS39"/>
      <c r="IT39"/>
    </row>
    <row r="40" spans="1:254" ht="13.5">
      <c r="A40" s="21" t="s">
        <v>43</v>
      </c>
      <c r="B40" s="22">
        <v>32.1</v>
      </c>
      <c r="C40" s="22">
        <v>0.02</v>
      </c>
      <c r="D40" s="23">
        <v>2.999440153893906E-2</v>
      </c>
      <c r="G40" s="4"/>
      <c r="K40" s="4"/>
      <c r="O40" s="4"/>
      <c r="S40" s="4"/>
      <c r="W40" s="4"/>
      <c r="AA40" s="4"/>
      <c r="AE40" s="4"/>
      <c r="AI40" s="4"/>
      <c r="AM40" s="4"/>
      <c r="AQ40" s="4"/>
      <c r="AU40" s="4"/>
      <c r="AY40" s="4"/>
      <c r="BC40" s="4"/>
      <c r="BG40" s="4"/>
      <c r="BK40" s="4"/>
      <c r="BO40" s="4"/>
      <c r="BS40" s="4"/>
      <c r="BW40" s="4"/>
      <c r="CA40" s="4"/>
      <c r="CE40" s="4"/>
      <c r="CI40" s="4"/>
      <c r="CM40" s="4"/>
      <c r="CQ40" s="4"/>
      <c r="CU40" s="4"/>
      <c r="CY40" s="4"/>
      <c r="DC40" s="4"/>
      <c r="DG40" s="4"/>
      <c r="DK40" s="4"/>
      <c r="DO40" s="4"/>
      <c r="DS40" s="4"/>
      <c r="DW40" s="4"/>
      <c r="EA40" s="4"/>
      <c r="EE40" s="4"/>
      <c r="EI40" s="4"/>
      <c r="EM40" s="4"/>
      <c r="EQ40" s="4"/>
      <c r="EU40" s="4"/>
      <c r="EY40" s="4"/>
      <c r="FC40" s="4"/>
      <c r="FG40" s="4"/>
      <c r="FK40" s="4"/>
      <c r="FO40" s="4"/>
      <c r="FS40" s="4"/>
      <c r="FW40" s="4"/>
      <c r="GA40" s="4"/>
      <c r="GE40" s="4"/>
      <c r="GI40" s="4"/>
      <c r="GM40" s="4"/>
      <c r="GQ40" s="4"/>
      <c r="GU40" s="4"/>
      <c r="GY40" s="4"/>
      <c r="HC40" s="4"/>
      <c r="HG40" s="4"/>
      <c r="HK40" s="4"/>
      <c r="HO40" s="4"/>
      <c r="HS40" s="4"/>
      <c r="HW40" s="4"/>
      <c r="IA40" s="4"/>
      <c r="IE40" s="4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20" customFormat="1">
      <c r="A41" s="14" t="s">
        <v>44</v>
      </c>
      <c r="B41" s="15">
        <v>1070.1997157145286</v>
      </c>
      <c r="C41" s="15">
        <v>0.51</v>
      </c>
      <c r="D41" s="16">
        <v>1</v>
      </c>
    </row>
    <row r="42" spans="1:254">
      <c r="A42" s="9" t="s">
        <v>45</v>
      </c>
    </row>
    <row r="43" spans="1:254" ht="13.5">
      <c r="A43" s="4" t="s">
        <v>46</v>
      </c>
      <c r="B43" s="1">
        <v>0</v>
      </c>
      <c r="C43" s="1">
        <v>0</v>
      </c>
      <c r="D43" s="13"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5">
      <c r="A44" s="4" t="s">
        <v>47</v>
      </c>
      <c r="B44" s="1">
        <v>0</v>
      </c>
      <c r="C44" s="1">
        <v>0</v>
      </c>
      <c r="D44" s="13">
        <v>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3.5">
      <c r="A45" s="17" t="s">
        <v>48</v>
      </c>
      <c r="B45" s="18">
        <v>0</v>
      </c>
      <c r="C45" s="18">
        <v>0</v>
      </c>
      <c r="D45" s="19">
        <v>0</v>
      </c>
      <c r="E45" s="4"/>
      <c r="H45" s="13"/>
      <c r="I45" s="4"/>
      <c r="L45" s="13"/>
      <c r="M45" s="4"/>
      <c r="P45" s="13"/>
      <c r="Q45" s="4"/>
      <c r="T45" s="13"/>
      <c r="U45" s="4"/>
      <c r="X45" s="13"/>
      <c r="Y45" s="4"/>
      <c r="AB45" s="13"/>
      <c r="AC45" s="4"/>
      <c r="AF45" s="13"/>
      <c r="AG45" s="4"/>
      <c r="AJ45" s="13"/>
      <c r="AK45" s="4"/>
      <c r="AN45" s="13"/>
      <c r="AO45" s="4"/>
      <c r="AR45" s="13"/>
      <c r="AS45" s="4"/>
      <c r="AV45" s="13"/>
      <c r="AW45" s="4"/>
      <c r="AZ45" s="13"/>
      <c r="BA45" s="4"/>
      <c r="BD45" s="13"/>
      <c r="BE45" s="4"/>
      <c r="BH45" s="13"/>
      <c r="BI45" s="4"/>
      <c r="BL45" s="13"/>
      <c r="BM45" s="4"/>
      <c r="BP45" s="13"/>
      <c r="BQ45" s="4"/>
      <c r="BT45" s="13"/>
      <c r="BU45" s="4"/>
      <c r="BX45" s="13"/>
      <c r="BY45" s="4"/>
      <c r="CB45" s="13"/>
      <c r="CC45" s="4"/>
      <c r="CF45" s="13"/>
      <c r="CG45" s="4"/>
      <c r="CJ45" s="13"/>
      <c r="CK45" s="4"/>
      <c r="CN45" s="13"/>
      <c r="CO45" s="4"/>
      <c r="CR45" s="13"/>
      <c r="CS45" s="4"/>
      <c r="CV45" s="13"/>
      <c r="CW45" s="4"/>
      <c r="CZ45" s="13"/>
      <c r="DA45" s="4"/>
      <c r="DD45" s="13"/>
      <c r="DE45" s="4"/>
      <c r="DH45" s="13"/>
      <c r="DI45" s="4"/>
      <c r="DL45" s="13"/>
      <c r="DM45" s="4"/>
      <c r="DP45" s="13"/>
      <c r="DQ45" s="4"/>
      <c r="DT45" s="13"/>
      <c r="DU45" s="4"/>
      <c r="DX45" s="13"/>
      <c r="DY45" s="4"/>
      <c r="EB45" s="13"/>
      <c r="EC45" s="4"/>
      <c r="EF45" s="13"/>
      <c r="EG45" s="4"/>
      <c r="EJ45" s="13"/>
      <c r="EK45" s="4"/>
      <c r="EN45" s="13"/>
      <c r="EO45" s="4"/>
      <c r="ER45" s="13"/>
      <c r="ES45" s="4"/>
      <c r="EV45" s="13"/>
      <c r="EW45" s="4"/>
      <c r="EZ45" s="13"/>
      <c r="FA45" s="4"/>
      <c r="FD45" s="13"/>
      <c r="FE45" s="4"/>
      <c r="FH45" s="13"/>
      <c r="FI45" s="4"/>
      <c r="FL45" s="13"/>
      <c r="FM45" s="4"/>
      <c r="FP45" s="13"/>
      <c r="FQ45" s="4"/>
      <c r="FT45" s="13"/>
      <c r="FU45" s="4"/>
      <c r="FX45" s="13"/>
      <c r="FY45" s="4"/>
      <c r="GB45" s="13"/>
      <c r="GC45" s="4"/>
      <c r="GF45" s="13"/>
      <c r="GG45" s="4"/>
      <c r="GJ45" s="13"/>
      <c r="GK45" s="4"/>
      <c r="GN45" s="13"/>
      <c r="GO45" s="4"/>
      <c r="GR45" s="13"/>
      <c r="GS45" s="4"/>
      <c r="GV45" s="13"/>
      <c r="GW45" s="4"/>
      <c r="GZ45" s="13"/>
      <c r="HA45" s="4"/>
      <c r="HD45" s="13"/>
      <c r="HE45" s="4"/>
      <c r="HH45" s="13"/>
      <c r="HI45" s="4"/>
      <c r="HL45" s="13"/>
      <c r="HM45" s="4"/>
      <c r="HP45" s="13"/>
      <c r="HQ45" s="4"/>
      <c r="HT45" s="13"/>
      <c r="HU45" s="4"/>
      <c r="HX45" s="13"/>
      <c r="HY45" s="4"/>
      <c r="IB45" s="13"/>
      <c r="IC45" s="4"/>
      <c r="IF45" s="13"/>
      <c r="IG45" s="4"/>
      <c r="IJ45" s="13"/>
      <c r="IK45"/>
      <c r="IL45"/>
      <c r="IM45"/>
      <c r="IN45"/>
      <c r="IO45"/>
      <c r="IP45"/>
      <c r="IQ45"/>
      <c r="IR45"/>
      <c r="IS45"/>
      <c r="IT45"/>
    </row>
    <row r="46" spans="1:254" s="20" customFormat="1" ht="13.5" thickBot="1">
      <c r="A46" s="24" t="s">
        <v>49</v>
      </c>
      <c r="B46" s="25">
        <v>1070.1997157145286</v>
      </c>
      <c r="C46" s="25">
        <v>0.51</v>
      </c>
      <c r="D46" s="26">
        <v>1</v>
      </c>
    </row>
    <row r="47" spans="1:254">
      <c r="A47" s="27" t="s">
        <v>50</v>
      </c>
      <c r="D47" s="28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30" t="s">
        <v>62</v>
      </c>
      <c r="B1" s="30"/>
      <c r="C1" s="30"/>
      <c r="D1" s="30"/>
    </row>
    <row r="2" spans="1:4">
      <c r="A2" s="30" t="s">
        <v>63</v>
      </c>
      <c r="B2" s="30"/>
      <c r="C2" s="30"/>
      <c r="D2" s="30"/>
    </row>
    <row r="3" spans="1:4">
      <c r="A3" s="30" t="s">
        <v>124</v>
      </c>
      <c r="B3" s="30"/>
      <c r="C3" s="30"/>
      <c r="D3" s="30"/>
    </row>
    <row r="4" spans="1:4">
      <c r="A4" s="30" t="s">
        <v>125</v>
      </c>
      <c r="B4" s="30"/>
      <c r="C4" s="30"/>
      <c r="D4" s="30"/>
    </row>
    <row r="5" spans="1:4" ht="13.5" thickBot="1">
      <c r="A5" s="32" t="s">
        <v>4</v>
      </c>
      <c r="B5" s="33">
        <v>2112</v>
      </c>
      <c r="C5" s="34" t="s">
        <v>66</v>
      </c>
    </row>
    <row r="6" spans="1:4">
      <c r="A6" s="35"/>
      <c r="B6" s="36" t="s">
        <v>6</v>
      </c>
      <c r="C6" s="37">
        <v>42917</v>
      </c>
      <c r="D6" s="38" t="s">
        <v>7</v>
      </c>
    </row>
    <row r="7" spans="1:4">
      <c r="A7" s="39" t="s">
        <v>8</v>
      </c>
      <c r="D7" s="40" t="s">
        <v>9</v>
      </c>
    </row>
    <row r="8" spans="1:4" ht="13.5" thickBot="1">
      <c r="A8" s="41"/>
      <c r="B8" s="42" t="s">
        <v>67</v>
      </c>
      <c r="C8" s="42" t="s">
        <v>11</v>
      </c>
      <c r="D8" s="42" t="s">
        <v>12</v>
      </c>
    </row>
    <row r="9" spans="1:4">
      <c r="A9" s="39" t="s">
        <v>68</v>
      </c>
    </row>
    <row r="10" spans="1:4">
      <c r="A10" s="43" t="s">
        <v>69</v>
      </c>
      <c r="B10" s="31">
        <v>0</v>
      </c>
      <c r="C10" s="31">
        <v>0</v>
      </c>
      <c r="D10" s="44">
        <v>0</v>
      </c>
    </row>
    <row r="11" spans="1:4">
      <c r="A11" s="43" t="s">
        <v>70</v>
      </c>
      <c r="B11" s="31">
        <v>0</v>
      </c>
      <c r="C11" s="31">
        <v>0</v>
      </c>
      <c r="D11" s="44">
        <v>0</v>
      </c>
    </row>
    <row r="12" spans="1:4">
      <c r="A12" s="43" t="s">
        <v>71</v>
      </c>
      <c r="D12" s="44"/>
    </row>
    <row r="13" spans="1:4">
      <c r="A13" s="43" t="s">
        <v>72</v>
      </c>
      <c r="B13" s="31">
        <v>0</v>
      </c>
      <c r="C13" s="31">
        <v>0</v>
      </c>
      <c r="D13" s="44">
        <v>0</v>
      </c>
    </row>
    <row r="14" spans="1:4">
      <c r="A14" s="43" t="s">
        <v>73</v>
      </c>
      <c r="B14" s="31">
        <v>0</v>
      </c>
      <c r="C14" s="31">
        <v>0</v>
      </c>
      <c r="D14" s="44">
        <v>0</v>
      </c>
    </row>
    <row r="15" spans="1:4">
      <c r="A15" s="43" t="s">
        <v>74</v>
      </c>
      <c r="B15" s="31">
        <v>0</v>
      </c>
      <c r="C15" s="31">
        <v>0</v>
      </c>
      <c r="D15" s="44">
        <v>0</v>
      </c>
    </row>
    <row r="16" spans="1:4">
      <c r="A16" s="43" t="s">
        <v>75</v>
      </c>
      <c r="B16" s="31">
        <v>440</v>
      </c>
      <c r="C16" s="31">
        <v>0.21</v>
      </c>
      <c r="D16" s="44">
        <v>0.40101393846799704</v>
      </c>
    </row>
    <row r="17" spans="1:4">
      <c r="A17" s="34" t="s">
        <v>76</v>
      </c>
      <c r="B17" s="31">
        <v>540</v>
      </c>
      <c r="C17" s="31">
        <v>0.26</v>
      </c>
      <c r="D17" s="44">
        <v>0.49215346993799641</v>
      </c>
    </row>
    <row r="18" spans="1:4">
      <c r="A18" s="34" t="s">
        <v>77</v>
      </c>
      <c r="B18" s="31">
        <v>18.739999999999998</v>
      </c>
      <c r="C18" s="31">
        <v>0.01</v>
      </c>
      <c r="D18" s="44">
        <v>1.7079548197477874E-2</v>
      </c>
    </row>
    <row r="19" spans="1:4">
      <c r="A19" s="34" t="s">
        <v>78</v>
      </c>
      <c r="B19" s="31">
        <v>0</v>
      </c>
      <c r="C19" s="31">
        <v>0</v>
      </c>
      <c r="D19" s="44">
        <v>0</v>
      </c>
    </row>
    <row r="20" spans="1:4">
      <c r="A20" s="34" t="s">
        <v>79</v>
      </c>
      <c r="B20" s="31">
        <v>0</v>
      </c>
      <c r="C20" s="31">
        <v>0</v>
      </c>
      <c r="D20" s="44">
        <v>0</v>
      </c>
    </row>
    <row r="21" spans="1:4">
      <c r="A21" s="34" t="s">
        <v>80</v>
      </c>
      <c r="B21" s="31">
        <v>0</v>
      </c>
      <c r="C21" s="31">
        <v>0</v>
      </c>
      <c r="D21" s="44">
        <v>0</v>
      </c>
    </row>
    <row r="22" spans="1:4">
      <c r="A22" s="34" t="s">
        <v>81</v>
      </c>
      <c r="B22" s="31">
        <v>0</v>
      </c>
      <c r="C22" s="31">
        <v>0</v>
      </c>
      <c r="D22" s="44">
        <v>0</v>
      </c>
    </row>
    <row r="23" spans="1:4">
      <c r="A23" s="34" t="s">
        <v>82</v>
      </c>
      <c r="B23" s="31">
        <v>0</v>
      </c>
      <c r="C23" s="31">
        <v>0</v>
      </c>
      <c r="D23" s="44">
        <v>0</v>
      </c>
    </row>
    <row r="24" spans="1:4">
      <c r="A24" s="34" t="s">
        <v>83</v>
      </c>
      <c r="D24" s="44"/>
    </row>
    <row r="25" spans="1:4">
      <c r="A25" s="34" t="s">
        <v>84</v>
      </c>
      <c r="B25" s="31">
        <v>0</v>
      </c>
      <c r="C25" s="31">
        <v>0</v>
      </c>
      <c r="D25" s="44">
        <v>0</v>
      </c>
    </row>
    <row r="26" spans="1:4">
      <c r="A26" s="34" t="s">
        <v>85</v>
      </c>
      <c r="B26" s="31">
        <v>0</v>
      </c>
      <c r="C26" s="31">
        <v>0</v>
      </c>
      <c r="D26" s="44">
        <v>0</v>
      </c>
    </row>
    <row r="27" spans="1:4">
      <c r="A27" s="34" t="s">
        <v>86</v>
      </c>
      <c r="B27" s="31">
        <v>0</v>
      </c>
      <c r="C27" s="31">
        <v>0</v>
      </c>
      <c r="D27" s="44">
        <v>0</v>
      </c>
    </row>
    <row r="28" spans="1:4">
      <c r="A28" s="34" t="s">
        <v>87</v>
      </c>
      <c r="B28" s="31">
        <v>0</v>
      </c>
      <c r="C28" s="31">
        <v>0</v>
      </c>
      <c r="D28" s="44">
        <v>0</v>
      </c>
    </row>
    <row r="29" spans="1:4">
      <c r="A29" s="34" t="s">
        <v>88</v>
      </c>
      <c r="B29" s="31">
        <v>0</v>
      </c>
      <c r="C29" s="31">
        <v>0</v>
      </c>
      <c r="D29" s="44">
        <v>0</v>
      </c>
    </row>
    <row r="30" spans="1:4">
      <c r="A30" s="34" t="s">
        <v>89</v>
      </c>
      <c r="B30" s="31">
        <v>0</v>
      </c>
      <c r="C30" s="31">
        <v>0</v>
      </c>
      <c r="D30" s="44">
        <v>0</v>
      </c>
    </row>
    <row r="31" spans="1:4">
      <c r="A31" s="34" t="s">
        <v>90</v>
      </c>
      <c r="B31" s="31">
        <v>0</v>
      </c>
      <c r="C31" s="31">
        <v>0</v>
      </c>
      <c r="D31" s="44">
        <v>0</v>
      </c>
    </row>
    <row r="32" spans="1:4">
      <c r="A32" s="34" t="s">
        <v>91</v>
      </c>
      <c r="B32" s="31">
        <v>0</v>
      </c>
      <c r="C32" s="31">
        <v>0</v>
      </c>
      <c r="D32" s="44">
        <v>0</v>
      </c>
    </row>
    <row r="33" spans="1:4">
      <c r="A33" s="34" t="s">
        <v>92</v>
      </c>
      <c r="B33" s="31">
        <v>0</v>
      </c>
      <c r="C33" s="31">
        <v>0</v>
      </c>
      <c r="D33" s="44">
        <v>0</v>
      </c>
    </row>
    <row r="34" spans="1:4">
      <c r="A34" s="45" t="s">
        <v>93</v>
      </c>
      <c r="B34" s="46">
        <v>998.74</v>
      </c>
      <c r="C34" s="46">
        <v>0.48</v>
      </c>
      <c r="D34" s="47">
        <v>0.91024695660347144</v>
      </c>
    </row>
    <row r="35" spans="1:4">
      <c r="A35" s="48" t="s">
        <v>94</v>
      </c>
    </row>
    <row r="36" spans="1:4">
      <c r="A36" s="43" t="s">
        <v>95</v>
      </c>
      <c r="B36" s="31">
        <v>0</v>
      </c>
      <c r="C36" s="31">
        <v>0</v>
      </c>
      <c r="D36" s="44">
        <v>0</v>
      </c>
    </row>
    <row r="37" spans="1:4">
      <c r="A37" s="43" t="s">
        <v>96</v>
      </c>
      <c r="D37" s="44"/>
    </row>
    <row r="38" spans="1:4">
      <c r="A38" s="43" t="s">
        <v>97</v>
      </c>
      <c r="B38" s="31">
        <v>29.96</v>
      </c>
      <c r="C38" s="31">
        <v>0.01</v>
      </c>
      <c r="D38" s="44">
        <v>2.7305403628411801E-2</v>
      </c>
    </row>
    <row r="39" spans="1:4">
      <c r="A39" s="43" t="s">
        <v>98</v>
      </c>
      <c r="B39" s="31">
        <v>0</v>
      </c>
      <c r="C39" s="31">
        <v>0</v>
      </c>
      <c r="D39" s="44">
        <v>0</v>
      </c>
    </row>
    <row r="40" spans="1:4">
      <c r="A40" s="43" t="s">
        <v>99</v>
      </c>
      <c r="B40" s="31">
        <v>0</v>
      </c>
      <c r="C40" s="31">
        <v>0</v>
      </c>
      <c r="D40" s="44">
        <v>0</v>
      </c>
    </row>
    <row r="41" spans="1:4">
      <c r="A41" s="43" t="s">
        <v>100</v>
      </c>
      <c r="B41" s="31">
        <v>0</v>
      </c>
      <c r="C41" s="31">
        <v>0</v>
      </c>
      <c r="D41" s="44">
        <v>0</v>
      </c>
    </row>
    <row r="42" spans="1:4">
      <c r="A42" s="34" t="s">
        <v>101</v>
      </c>
      <c r="B42" s="31">
        <v>0</v>
      </c>
      <c r="C42" s="31">
        <v>0</v>
      </c>
      <c r="D42" s="44">
        <v>0</v>
      </c>
    </row>
    <row r="43" spans="1:4">
      <c r="A43" s="43" t="s">
        <v>102</v>
      </c>
      <c r="B43" s="31">
        <v>0</v>
      </c>
      <c r="C43" s="31">
        <v>0</v>
      </c>
      <c r="D43" s="44">
        <v>0</v>
      </c>
    </row>
    <row r="44" spans="1:4">
      <c r="A44" s="43" t="s">
        <v>103</v>
      </c>
      <c r="B44" s="31">
        <v>0</v>
      </c>
      <c r="C44" s="31">
        <v>0</v>
      </c>
      <c r="D44" s="44">
        <v>0</v>
      </c>
    </row>
    <row r="45" spans="1:4">
      <c r="A45" s="43" t="s">
        <v>104</v>
      </c>
      <c r="B45" s="31">
        <v>0</v>
      </c>
      <c r="C45" s="31">
        <v>0</v>
      </c>
      <c r="D45" s="44">
        <v>0</v>
      </c>
    </row>
    <row r="46" spans="1:4">
      <c r="A46" s="43" t="s">
        <v>105</v>
      </c>
      <c r="B46" s="31">
        <v>0</v>
      </c>
      <c r="C46" s="31">
        <v>0</v>
      </c>
      <c r="D46" s="44">
        <v>0</v>
      </c>
    </row>
    <row r="47" spans="1:4">
      <c r="A47" s="43" t="s">
        <v>106</v>
      </c>
      <c r="B47" s="31">
        <v>55.86</v>
      </c>
      <c r="C47" s="31">
        <v>0.03</v>
      </c>
      <c r="D47" s="44">
        <v>5.091054227914163E-2</v>
      </c>
    </row>
    <row r="48" spans="1:4">
      <c r="A48" s="43" t="s">
        <v>107</v>
      </c>
      <c r="B48" s="31">
        <v>0</v>
      </c>
      <c r="C48" s="31">
        <v>0</v>
      </c>
      <c r="D48" s="44">
        <v>0</v>
      </c>
    </row>
    <row r="49" spans="1:244">
      <c r="A49" s="45" t="s">
        <v>108</v>
      </c>
      <c r="B49" s="46">
        <v>85.82</v>
      </c>
      <c r="C49" s="46">
        <v>0.04</v>
      </c>
      <c r="D49" s="47">
        <v>7.821594590755343E-2</v>
      </c>
    </row>
    <row r="50" spans="1:244">
      <c r="A50" s="39" t="s">
        <v>28</v>
      </c>
    </row>
    <row r="51" spans="1:244">
      <c r="A51" s="43" t="s">
        <v>109</v>
      </c>
      <c r="B51" s="31">
        <v>4.1187193316579309</v>
      </c>
      <c r="C51" s="31">
        <v>0</v>
      </c>
      <c r="D51" s="44">
        <v>3.753781501437326E-3</v>
      </c>
    </row>
    <row r="52" spans="1:244">
      <c r="A52" s="45" t="s">
        <v>110</v>
      </c>
      <c r="B52" s="46">
        <v>4.1187193316579309</v>
      </c>
      <c r="C52" s="46">
        <v>0</v>
      </c>
      <c r="D52" s="47">
        <v>3.753781501437326E-3</v>
      </c>
    </row>
    <row r="53" spans="1:244" s="49" customFormat="1">
      <c r="A53" s="45" t="s">
        <v>31</v>
      </c>
      <c r="B53" s="46">
        <v>1088.6787193316579</v>
      </c>
      <c r="C53" s="46">
        <v>0.52</v>
      </c>
      <c r="D53" s="47">
        <v>0.99221668401246221</v>
      </c>
    </row>
    <row r="54" spans="1:244">
      <c r="A54" s="39" t="s">
        <v>32</v>
      </c>
    </row>
    <row r="55" spans="1:244">
      <c r="A55" s="34" t="s">
        <v>111</v>
      </c>
      <c r="B55" s="31">
        <v>0</v>
      </c>
      <c r="C55" s="31">
        <v>0</v>
      </c>
      <c r="D55" s="44">
        <v>0</v>
      </c>
    </row>
    <row r="56" spans="1:244">
      <c r="A56" s="34" t="s">
        <v>112</v>
      </c>
      <c r="B56" s="31">
        <v>0</v>
      </c>
      <c r="C56" s="31">
        <v>0</v>
      </c>
      <c r="D56" s="44">
        <v>0</v>
      </c>
    </row>
    <row r="57" spans="1:244">
      <c r="A57" s="43" t="s">
        <v>113</v>
      </c>
      <c r="B57" s="31">
        <v>0</v>
      </c>
      <c r="C57" s="31">
        <v>0</v>
      </c>
      <c r="D57" s="44">
        <v>0</v>
      </c>
    </row>
    <row r="58" spans="1:244">
      <c r="A58" s="45" t="s">
        <v>114</v>
      </c>
      <c r="B58" s="46">
        <v>0</v>
      </c>
      <c r="C58" s="46">
        <v>0</v>
      </c>
      <c r="D58" s="47">
        <v>0</v>
      </c>
      <c r="E58" s="34"/>
      <c r="H58" s="50"/>
      <c r="I58" s="34"/>
      <c r="L58" s="50"/>
      <c r="M58" s="34"/>
      <c r="P58" s="50"/>
      <c r="Q58" s="34"/>
      <c r="T58" s="50"/>
      <c r="U58" s="34"/>
      <c r="X58" s="50"/>
      <c r="Y58" s="34"/>
      <c r="AB58" s="50"/>
      <c r="AC58" s="34"/>
      <c r="AF58" s="50"/>
      <c r="AG58" s="34"/>
      <c r="AJ58" s="50"/>
      <c r="AK58" s="34"/>
      <c r="AN58" s="50"/>
      <c r="AO58" s="34"/>
      <c r="AR58" s="50"/>
      <c r="AS58" s="34"/>
      <c r="AV58" s="50"/>
      <c r="AW58" s="34"/>
      <c r="AZ58" s="50"/>
      <c r="BA58" s="34"/>
      <c r="BD58" s="50"/>
      <c r="BE58" s="34"/>
      <c r="BH58" s="50"/>
      <c r="BI58" s="34"/>
      <c r="BL58" s="50"/>
      <c r="BM58" s="34"/>
      <c r="BP58" s="50"/>
      <c r="BQ58" s="34"/>
      <c r="BT58" s="50"/>
      <c r="BU58" s="34"/>
      <c r="BX58" s="50"/>
      <c r="BY58" s="34"/>
      <c r="CB58" s="50"/>
      <c r="CC58" s="34"/>
      <c r="CF58" s="50"/>
      <c r="CG58" s="34"/>
      <c r="CJ58" s="50"/>
      <c r="CK58" s="34"/>
      <c r="CN58" s="50"/>
      <c r="CO58" s="34"/>
      <c r="CR58" s="50"/>
      <c r="CS58" s="34"/>
      <c r="CV58" s="50"/>
      <c r="CW58" s="34"/>
      <c r="CZ58" s="50"/>
      <c r="DA58" s="34"/>
      <c r="DD58" s="50"/>
      <c r="DE58" s="34"/>
      <c r="DH58" s="50"/>
      <c r="DI58" s="34"/>
      <c r="DL58" s="50"/>
      <c r="DM58" s="34"/>
      <c r="DP58" s="50"/>
      <c r="DQ58" s="34"/>
      <c r="DT58" s="50"/>
      <c r="DU58" s="34"/>
      <c r="DX58" s="50"/>
      <c r="DY58" s="34"/>
      <c r="EB58" s="50"/>
      <c r="EC58" s="34"/>
      <c r="EF58" s="50"/>
      <c r="EG58" s="34"/>
      <c r="EJ58" s="50"/>
      <c r="EK58" s="34"/>
      <c r="EN58" s="50"/>
      <c r="EO58" s="34"/>
      <c r="ER58" s="50"/>
      <c r="ES58" s="34"/>
      <c r="EV58" s="50"/>
      <c r="EW58" s="34"/>
      <c r="EZ58" s="50"/>
      <c r="FA58" s="34"/>
      <c r="FD58" s="50"/>
      <c r="FE58" s="34"/>
      <c r="FH58" s="50"/>
      <c r="FI58" s="34"/>
      <c r="FL58" s="50"/>
      <c r="FM58" s="34"/>
      <c r="FP58" s="50"/>
      <c r="FQ58" s="34"/>
      <c r="FT58" s="50"/>
      <c r="FU58" s="34"/>
      <c r="FX58" s="50"/>
      <c r="FY58" s="34"/>
      <c r="GB58" s="50"/>
      <c r="GC58" s="34"/>
      <c r="GF58" s="50"/>
      <c r="GG58" s="34"/>
      <c r="GJ58" s="50"/>
      <c r="GK58" s="34"/>
      <c r="GN58" s="50"/>
      <c r="GO58" s="34"/>
      <c r="GR58" s="50"/>
      <c r="GS58" s="34"/>
      <c r="GV58" s="50"/>
      <c r="GW58" s="34"/>
      <c r="GZ58" s="50"/>
      <c r="HA58" s="34"/>
      <c r="HD58" s="50"/>
      <c r="HE58" s="34"/>
      <c r="HH58" s="50"/>
      <c r="HI58" s="34"/>
      <c r="HL58" s="50"/>
      <c r="HM58" s="34"/>
      <c r="HP58" s="50"/>
      <c r="HQ58" s="34"/>
      <c r="HT58" s="50"/>
      <c r="HU58" s="34"/>
      <c r="HX58" s="50"/>
      <c r="HY58" s="34"/>
      <c r="IB58" s="50"/>
      <c r="IC58" s="34"/>
      <c r="IF58" s="50"/>
      <c r="IG58" s="34"/>
      <c r="IJ58" s="50"/>
    </row>
    <row r="59" spans="1:244">
      <c r="A59" s="39" t="s">
        <v>38</v>
      </c>
    </row>
    <row r="60" spans="1:244">
      <c r="A60" s="43" t="s">
        <v>115</v>
      </c>
      <c r="B60" s="31">
        <v>0</v>
      </c>
      <c r="C60" s="31">
        <v>0</v>
      </c>
      <c r="D60" s="44">
        <v>0</v>
      </c>
    </row>
    <row r="61" spans="1:244">
      <c r="A61" s="43" t="s">
        <v>116</v>
      </c>
      <c r="B61" s="31">
        <v>8.5399999999999991</v>
      </c>
      <c r="C61" s="31">
        <v>0</v>
      </c>
      <c r="D61" s="44">
        <v>7.7833159875379419E-3</v>
      </c>
    </row>
    <row r="62" spans="1:244">
      <c r="A62" s="43" t="s">
        <v>117</v>
      </c>
      <c r="B62" s="31">
        <v>0</v>
      </c>
      <c r="C62" s="31">
        <v>0</v>
      </c>
      <c r="D62" s="44">
        <v>0</v>
      </c>
    </row>
    <row r="63" spans="1:244">
      <c r="A63" s="45" t="s">
        <v>118</v>
      </c>
      <c r="B63" s="46">
        <v>8.5399999999999991</v>
      </c>
      <c r="C63" s="46">
        <v>0</v>
      </c>
      <c r="D63" s="47">
        <v>7.7833159875379419E-3</v>
      </c>
      <c r="E63" s="34"/>
      <c r="H63" s="50"/>
      <c r="I63" s="34"/>
      <c r="L63" s="50"/>
      <c r="M63" s="34"/>
      <c r="P63" s="50"/>
      <c r="Q63" s="34"/>
      <c r="T63" s="50"/>
      <c r="U63" s="34"/>
      <c r="X63" s="50"/>
      <c r="Y63" s="34"/>
      <c r="AB63" s="50"/>
      <c r="AC63" s="34"/>
      <c r="AF63" s="50"/>
      <c r="AG63" s="34"/>
      <c r="AJ63" s="50"/>
      <c r="AK63" s="34"/>
      <c r="AN63" s="50"/>
      <c r="AO63" s="34"/>
      <c r="AR63" s="50"/>
      <c r="AS63" s="34"/>
      <c r="AV63" s="50"/>
      <c r="AW63" s="34"/>
      <c r="AZ63" s="50"/>
      <c r="BA63" s="34"/>
      <c r="BD63" s="50"/>
      <c r="BE63" s="34"/>
      <c r="BH63" s="50"/>
      <c r="BI63" s="34"/>
      <c r="BL63" s="50"/>
      <c r="BM63" s="34"/>
      <c r="BP63" s="50"/>
      <c r="BQ63" s="34"/>
      <c r="BT63" s="50"/>
      <c r="BU63" s="34"/>
      <c r="BX63" s="50"/>
      <c r="BY63" s="34"/>
      <c r="CB63" s="50"/>
      <c r="CC63" s="34"/>
      <c r="CF63" s="50"/>
      <c r="CG63" s="34"/>
      <c r="CJ63" s="50"/>
      <c r="CK63" s="34"/>
      <c r="CN63" s="50"/>
      <c r="CO63" s="34"/>
      <c r="CR63" s="50"/>
      <c r="CS63" s="34"/>
      <c r="CV63" s="50"/>
      <c r="CW63" s="34"/>
      <c r="CZ63" s="50"/>
      <c r="DA63" s="34"/>
      <c r="DD63" s="50"/>
      <c r="DE63" s="34"/>
      <c r="DH63" s="50"/>
      <c r="DI63" s="34"/>
      <c r="DL63" s="50"/>
      <c r="DM63" s="34"/>
      <c r="DP63" s="50"/>
      <c r="DQ63" s="34"/>
      <c r="DT63" s="50"/>
      <c r="DU63" s="34"/>
      <c r="DX63" s="50"/>
      <c r="DY63" s="34"/>
      <c r="EB63" s="50"/>
      <c r="EC63" s="34"/>
      <c r="EF63" s="50"/>
      <c r="EG63" s="34"/>
      <c r="EJ63" s="50"/>
      <c r="EK63" s="34"/>
      <c r="EN63" s="50"/>
      <c r="EO63" s="34"/>
      <c r="ER63" s="50"/>
      <c r="ES63" s="34"/>
      <c r="EV63" s="50"/>
      <c r="EW63" s="34"/>
      <c r="EZ63" s="50"/>
      <c r="FA63" s="34"/>
      <c r="FD63" s="50"/>
      <c r="FE63" s="34"/>
      <c r="FH63" s="50"/>
      <c r="FI63" s="34"/>
      <c r="FL63" s="50"/>
      <c r="FM63" s="34"/>
      <c r="FP63" s="50"/>
      <c r="FQ63" s="34"/>
      <c r="FT63" s="50"/>
      <c r="FU63" s="34"/>
      <c r="FX63" s="50"/>
      <c r="FY63" s="34"/>
      <c r="GB63" s="50"/>
      <c r="GC63" s="34"/>
      <c r="GF63" s="50"/>
      <c r="GG63" s="34"/>
      <c r="GJ63" s="50"/>
      <c r="GK63" s="34"/>
      <c r="GN63" s="50"/>
      <c r="GO63" s="34"/>
      <c r="GR63" s="50"/>
      <c r="GS63" s="34"/>
      <c r="GV63" s="50"/>
      <c r="GW63" s="34"/>
      <c r="GZ63" s="50"/>
      <c r="HA63" s="34"/>
      <c r="HD63" s="50"/>
      <c r="HE63" s="34"/>
      <c r="HH63" s="50"/>
      <c r="HI63" s="34"/>
      <c r="HL63" s="50"/>
      <c r="HM63" s="34"/>
      <c r="HP63" s="50"/>
      <c r="HQ63" s="34"/>
      <c r="HT63" s="50"/>
      <c r="HU63" s="34"/>
      <c r="HX63" s="50"/>
      <c r="HY63" s="34"/>
      <c r="IB63" s="50"/>
      <c r="IC63" s="34"/>
      <c r="IF63" s="50"/>
      <c r="IG63" s="34"/>
      <c r="IJ63" s="50"/>
    </row>
    <row r="64" spans="1:244">
      <c r="A64" s="45" t="s">
        <v>119</v>
      </c>
      <c r="B64" s="46">
        <v>8.5399999999999991</v>
      </c>
      <c r="C64" s="46">
        <v>0</v>
      </c>
      <c r="D64" s="47">
        <v>7.7833159875379419E-3</v>
      </c>
      <c r="G64" s="34"/>
      <c r="K64" s="34"/>
      <c r="O64" s="34"/>
      <c r="S64" s="34"/>
      <c r="W64" s="34"/>
      <c r="AA64" s="34"/>
      <c r="AE64" s="34"/>
      <c r="AI64" s="34"/>
      <c r="AM64" s="34"/>
      <c r="AQ64" s="34"/>
      <c r="AU64" s="34"/>
      <c r="AY64" s="34"/>
      <c r="BC64" s="34"/>
      <c r="BG64" s="34"/>
      <c r="BK64" s="34"/>
      <c r="BO64" s="34"/>
      <c r="BS64" s="34"/>
      <c r="BW64" s="34"/>
      <c r="CA64" s="34"/>
      <c r="CE64" s="34"/>
      <c r="CI64" s="34"/>
      <c r="CM64" s="34"/>
      <c r="CQ64" s="34"/>
      <c r="CU64" s="34"/>
      <c r="CY64" s="34"/>
      <c r="DC64" s="34"/>
      <c r="DG64" s="34"/>
      <c r="DK64" s="34"/>
      <c r="DO64" s="34"/>
      <c r="DS64" s="34"/>
      <c r="DW64" s="34"/>
      <c r="EA64" s="34"/>
      <c r="EE64" s="34"/>
      <c r="EI64" s="34"/>
      <c r="EM64" s="34"/>
      <c r="EQ64" s="34"/>
      <c r="EU64" s="34"/>
      <c r="EY64" s="34"/>
      <c r="FC64" s="34"/>
      <c r="FG64" s="34"/>
      <c r="FK64" s="34"/>
      <c r="FO64" s="34"/>
      <c r="FS64" s="34"/>
      <c r="FW64" s="34"/>
      <c r="GA64" s="34"/>
      <c r="GE64" s="34"/>
      <c r="GI64" s="34"/>
      <c r="GM64" s="34"/>
      <c r="GQ64" s="34"/>
      <c r="GU64" s="34"/>
      <c r="GY64" s="34"/>
      <c r="HC64" s="34"/>
      <c r="HG64" s="34"/>
      <c r="HK64" s="34"/>
      <c r="HO64" s="34"/>
      <c r="HS64" s="34"/>
      <c r="HW64" s="34"/>
      <c r="IA64" s="34"/>
      <c r="IE64" s="34"/>
    </row>
    <row r="65" spans="1:244" s="49" customFormat="1">
      <c r="A65" s="45" t="s">
        <v>44</v>
      </c>
      <c r="B65" s="46">
        <v>1097.2187193316579</v>
      </c>
      <c r="C65" s="46">
        <v>0.52</v>
      </c>
      <c r="D65" s="47">
        <v>1.0000000000000002</v>
      </c>
    </row>
    <row r="66" spans="1:244">
      <c r="A66" s="39" t="s">
        <v>45</v>
      </c>
    </row>
    <row r="67" spans="1:244">
      <c r="A67" s="34" t="s">
        <v>120</v>
      </c>
      <c r="B67" s="31">
        <v>0</v>
      </c>
      <c r="C67" s="31">
        <v>0</v>
      </c>
      <c r="D67" s="44">
        <v>0</v>
      </c>
    </row>
    <row r="68" spans="1:244">
      <c r="A68" s="34" t="s">
        <v>121</v>
      </c>
      <c r="B68" s="31">
        <v>0</v>
      </c>
      <c r="C68" s="31">
        <v>0</v>
      </c>
      <c r="D68" s="44">
        <v>0</v>
      </c>
    </row>
    <row r="69" spans="1:244">
      <c r="A69" s="34" t="s">
        <v>122</v>
      </c>
      <c r="D69" s="44"/>
    </row>
    <row r="70" spans="1:244">
      <c r="A70" s="45" t="s">
        <v>123</v>
      </c>
      <c r="B70" s="46">
        <v>0</v>
      </c>
      <c r="C70" s="46">
        <v>0</v>
      </c>
      <c r="D70" s="47">
        <v>0</v>
      </c>
      <c r="E70" s="34"/>
      <c r="H70" s="50"/>
      <c r="I70" s="34"/>
      <c r="L70" s="50"/>
      <c r="M70" s="34"/>
      <c r="P70" s="50"/>
      <c r="Q70" s="34"/>
      <c r="T70" s="50"/>
      <c r="U70" s="34"/>
      <c r="X70" s="50"/>
      <c r="Y70" s="34"/>
      <c r="AB70" s="50"/>
      <c r="AC70" s="34"/>
      <c r="AF70" s="50"/>
      <c r="AG70" s="34"/>
      <c r="AJ70" s="50"/>
      <c r="AK70" s="34"/>
      <c r="AN70" s="50"/>
      <c r="AO70" s="34"/>
      <c r="AR70" s="50"/>
      <c r="AS70" s="34"/>
      <c r="AV70" s="50"/>
      <c r="AW70" s="34"/>
      <c r="AZ70" s="50"/>
      <c r="BA70" s="34"/>
      <c r="BD70" s="50"/>
      <c r="BE70" s="34"/>
      <c r="BH70" s="50"/>
      <c r="BI70" s="34"/>
      <c r="BL70" s="50"/>
      <c r="BM70" s="34"/>
      <c r="BP70" s="50"/>
      <c r="BQ70" s="34"/>
      <c r="BT70" s="50"/>
      <c r="BU70" s="34"/>
      <c r="BX70" s="50"/>
      <c r="BY70" s="34"/>
      <c r="CB70" s="50"/>
      <c r="CC70" s="34"/>
      <c r="CF70" s="50"/>
      <c r="CG70" s="34"/>
      <c r="CJ70" s="50"/>
      <c r="CK70" s="34"/>
      <c r="CN70" s="50"/>
      <c r="CO70" s="34"/>
      <c r="CR70" s="50"/>
      <c r="CS70" s="34"/>
      <c r="CV70" s="50"/>
      <c r="CW70" s="34"/>
      <c r="CZ70" s="50"/>
      <c r="DA70" s="34"/>
      <c r="DD70" s="50"/>
      <c r="DE70" s="34"/>
      <c r="DH70" s="50"/>
      <c r="DI70" s="34"/>
      <c r="DL70" s="50"/>
      <c r="DM70" s="34"/>
      <c r="DP70" s="50"/>
      <c r="DQ70" s="34"/>
      <c r="DT70" s="50"/>
      <c r="DU70" s="34"/>
      <c r="DX70" s="50"/>
      <c r="DY70" s="34"/>
      <c r="EB70" s="50"/>
      <c r="EC70" s="34"/>
      <c r="EF70" s="50"/>
      <c r="EG70" s="34"/>
      <c r="EJ70" s="50"/>
      <c r="EK70" s="34"/>
      <c r="EN70" s="50"/>
      <c r="EO70" s="34"/>
      <c r="ER70" s="50"/>
      <c r="ES70" s="34"/>
      <c r="EV70" s="50"/>
      <c r="EW70" s="34"/>
      <c r="EZ70" s="50"/>
      <c r="FA70" s="34"/>
      <c r="FD70" s="50"/>
      <c r="FE70" s="34"/>
      <c r="FH70" s="50"/>
      <c r="FI70" s="34"/>
      <c r="FL70" s="50"/>
      <c r="FM70" s="34"/>
      <c r="FP70" s="50"/>
      <c r="FQ70" s="34"/>
      <c r="FT70" s="50"/>
      <c r="FU70" s="34"/>
      <c r="FX70" s="50"/>
      <c r="FY70" s="34"/>
      <c r="GB70" s="50"/>
      <c r="GC70" s="34"/>
      <c r="GF70" s="50"/>
      <c r="GG70" s="34"/>
      <c r="GJ70" s="50"/>
      <c r="GK70" s="34"/>
      <c r="GN70" s="50"/>
      <c r="GO70" s="34"/>
      <c r="GR70" s="50"/>
      <c r="GS70" s="34"/>
      <c r="GV70" s="50"/>
      <c r="GW70" s="34"/>
      <c r="GZ70" s="50"/>
      <c r="HA70" s="34"/>
      <c r="HD70" s="50"/>
      <c r="HE70" s="34"/>
      <c r="HH70" s="50"/>
      <c r="HI70" s="34"/>
      <c r="HL70" s="50"/>
      <c r="HM70" s="34"/>
      <c r="HP70" s="50"/>
      <c r="HQ70" s="34"/>
      <c r="HT70" s="50"/>
      <c r="HU70" s="34"/>
      <c r="HX70" s="50"/>
      <c r="HY70" s="34"/>
      <c r="IB70" s="50"/>
      <c r="IC70" s="34"/>
      <c r="IF70" s="50"/>
      <c r="IG70" s="34"/>
      <c r="IJ70" s="50"/>
    </row>
    <row r="71" spans="1:244" s="49" customFormat="1" ht="13.5" thickBot="1">
      <c r="A71" s="51" t="s">
        <v>49</v>
      </c>
      <c r="B71" s="52">
        <v>1097.2187193316579</v>
      </c>
      <c r="C71" s="52">
        <v>0.52</v>
      </c>
      <c r="D71" s="53">
        <v>1.0000000000000002</v>
      </c>
    </row>
    <row r="72" spans="1:244">
      <c r="A72" s="54" t="s">
        <v>50</v>
      </c>
      <c r="D72" s="5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57" customWidth="1"/>
    <col min="2" max="2" width="16.125" style="57" customWidth="1"/>
    <col min="3" max="3" width="0.5" style="57" customWidth="1"/>
    <col min="4" max="4" width="3.375" style="57" customWidth="1"/>
    <col min="5" max="5" width="16" style="57" customWidth="1"/>
    <col min="6" max="7" width="0.875" style="57" customWidth="1"/>
    <col min="8" max="8" width="7.75" style="57" customWidth="1"/>
    <col min="9" max="9" width="9.375" style="57" customWidth="1"/>
    <col min="10" max="10" width="8.5" style="57" customWidth="1"/>
    <col min="11" max="11" width="1.625" style="57" customWidth="1"/>
    <col min="12" max="12" width="3.5" style="57" customWidth="1"/>
    <col min="13" max="13" width="14" style="57" customWidth="1"/>
    <col min="14" max="14" width="4.625" style="57" customWidth="1"/>
    <col min="15" max="15" width="4.375" style="57" customWidth="1"/>
    <col min="16" max="16" width="31.875" style="57" bestFit="1" customWidth="1"/>
    <col min="17" max="256" width="8.375" style="57"/>
    <col min="257" max="257" width="4.625" style="57" customWidth="1"/>
    <col min="258" max="258" width="16.125" style="57" customWidth="1"/>
    <col min="259" max="259" width="0.5" style="57" customWidth="1"/>
    <col min="260" max="260" width="3.375" style="57" customWidth="1"/>
    <col min="261" max="261" width="16" style="57" customWidth="1"/>
    <col min="262" max="263" width="0.875" style="57" customWidth="1"/>
    <col min="264" max="264" width="7.75" style="57" customWidth="1"/>
    <col min="265" max="265" width="9.375" style="57" customWidth="1"/>
    <col min="266" max="266" width="8.5" style="57" customWidth="1"/>
    <col min="267" max="267" width="1.625" style="57" customWidth="1"/>
    <col min="268" max="268" width="3.5" style="57" customWidth="1"/>
    <col min="269" max="269" width="14" style="57" customWidth="1"/>
    <col min="270" max="270" width="4.625" style="57" customWidth="1"/>
    <col min="271" max="271" width="4.375" style="57" customWidth="1"/>
    <col min="272" max="272" width="29.5" style="57" customWidth="1"/>
    <col min="273" max="512" width="8.375" style="57"/>
    <col min="513" max="513" width="4.625" style="57" customWidth="1"/>
    <col min="514" max="514" width="16.125" style="57" customWidth="1"/>
    <col min="515" max="515" width="0.5" style="57" customWidth="1"/>
    <col min="516" max="516" width="3.375" style="57" customWidth="1"/>
    <col min="517" max="517" width="16" style="57" customWidth="1"/>
    <col min="518" max="519" width="0.875" style="57" customWidth="1"/>
    <col min="520" max="520" width="7.75" style="57" customWidth="1"/>
    <col min="521" max="521" width="9.375" style="57" customWidth="1"/>
    <col min="522" max="522" width="8.5" style="57" customWidth="1"/>
    <col min="523" max="523" width="1.625" style="57" customWidth="1"/>
    <col min="524" max="524" width="3.5" style="57" customWidth="1"/>
    <col min="525" max="525" width="14" style="57" customWidth="1"/>
    <col min="526" max="526" width="4.625" style="57" customWidth="1"/>
    <col min="527" max="527" width="4.375" style="57" customWidth="1"/>
    <col min="528" max="528" width="29.5" style="57" customWidth="1"/>
    <col min="529" max="768" width="8.375" style="57"/>
    <col min="769" max="769" width="4.625" style="57" customWidth="1"/>
    <col min="770" max="770" width="16.125" style="57" customWidth="1"/>
    <col min="771" max="771" width="0.5" style="57" customWidth="1"/>
    <col min="772" max="772" width="3.375" style="57" customWidth="1"/>
    <col min="773" max="773" width="16" style="57" customWidth="1"/>
    <col min="774" max="775" width="0.875" style="57" customWidth="1"/>
    <col min="776" max="776" width="7.75" style="57" customWidth="1"/>
    <col min="777" max="777" width="9.375" style="57" customWidth="1"/>
    <col min="778" max="778" width="8.5" style="57" customWidth="1"/>
    <col min="779" max="779" width="1.625" style="57" customWidth="1"/>
    <col min="780" max="780" width="3.5" style="57" customWidth="1"/>
    <col min="781" max="781" width="14" style="57" customWidth="1"/>
    <col min="782" max="782" width="4.625" style="57" customWidth="1"/>
    <col min="783" max="783" width="4.375" style="57" customWidth="1"/>
    <col min="784" max="784" width="29.5" style="57" customWidth="1"/>
    <col min="785" max="1024" width="8.375" style="57"/>
    <col min="1025" max="1025" width="4.625" style="57" customWidth="1"/>
    <col min="1026" max="1026" width="16.125" style="57" customWidth="1"/>
    <col min="1027" max="1027" width="0.5" style="57" customWidth="1"/>
    <col min="1028" max="1028" width="3.375" style="57" customWidth="1"/>
    <col min="1029" max="1029" width="16" style="57" customWidth="1"/>
    <col min="1030" max="1031" width="0.875" style="57" customWidth="1"/>
    <col min="1032" max="1032" width="7.75" style="57" customWidth="1"/>
    <col min="1033" max="1033" width="9.375" style="57" customWidth="1"/>
    <col min="1034" max="1034" width="8.5" style="57" customWidth="1"/>
    <col min="1035" max="1035" width="1.625" style="57" customWidth="1"/>
    <col min="1036" max="1036" width="3.5" style="57" customWidth="1"/>
    <col min="1037" max="1037" width="14" style="57" customWidth="1"/>
    <col min="1038" max="1038" width="4.625" style="57" customWidth="1"/>
    <col min="1039" max="1039" width="4.375" style="57" customWidth="1"/>
    <col min="1040" max="1040" width="29.5" style="57" customWidth="1"/>
    <col min="1041" max="1280" width="8.375" style="57"/>
    <col min="1281" max="1281" width="4.625" style="57" customWidth="1"/>
    <col min="1282" max="1282" width="16.125" style="57" customWidth="1"/>
    <col min="1283" max="1283" width="0.5" style="57" customWidth="1"/>
    <col min="1284" max="1284" width="3.375" style="57" customWidth="1"/>
    <col min="1285" max="1285" width="16" style="57" customWidth="1"/>
    <col min="1286" max="1287" width="0.875" style="57" customWidth="1"/>
    <col min="1288" max="1288" width="7.75" style="57" customWidth="1"/>
    <col min="1289" max="1289" width="9.375" style="57" customWidth="1"/>
    <col min="1290" max="1290" width="8.5" style="57" customWidth="1"/>
    <col min="1291" max="1291" width="1.625" style="57" customWidth="1"/>
    <col min="1292" max="1292" width="3.5" style="57" customWidth="1"/>
    <col min="1293" max="1293" width="14" style="57" customWidth="1"/>
    <col min="1294" max="1294" width="4.625" style="57" customWidth="1"/>
    <col min="1295" max="1295" width="4.375" style="57" customWidth="1"/>
    <col min="1296" max="1296" width="29.5" style="57" customWidth="1"/>
    <col min="1297" max="1536" width="8.375" style="57"/>
    <col min="1537" max="1537" width="4.625" style="57" customWidth="1"/>
    <col min="1538" max="1538" width="16.125" style="57" customWidth="1"/>
    <col min="1539" max="1539" width="0.5" style="57" customWidth="1"/>
    <col min="1540" max="1540" width="3.375" style="57" customWidth="1"/>
    <col min="1541" max="1541" width="16" style="57" customWidth="1"/>
    <col min="1542" max="1543" width="0.875" style="57" customWidth="1"/>
    <col min="1544" max="1544" width="7.75" style="57" customWidth="1"/>
    <col min="1545" max="1545" width="9.375" style="57" customWidth="1"/>
    <col min="1546" max="1546" width="8.5" style="57" customWidth="1"/>
    <col min="1547" max="1547" width="1.625" style="57" customWidth="1"/>
    <col min="1548" max="1548" width="3.5" style="57" customWidth="1"/>
    <col min="1549" max="1549" width="14" style="57" customWidth="1"/>
    <col min="1550" max="1550" width="4.625" style="57" customWidth="1"/>
    <col min="1551" max="1551" width="4.375" style="57" customWidth="1"/>
    <col min="1552" max="1552" width="29.5" style="57" customWidth="1"/>
    <col min="1553" max="1792" width="8.375" style="57"/>
    <col min="1793" max="1793" width="4.625" style="57" customWidth="1"/>
    <col min="1794" max="1794" width="16.125" style="57" customWidth="1"/>
    <col min="1795" max="1795" width="0.5" style="57" customWidth="1"/>
    <col min="1796" max="1796" width="3.375" style="57" customWidth="1"/>
    <col min="1797" max="1797" width="16" style="57" customWidth="1"/>
    <col min="1798" max="1799" width="0.875" style="57" customWidth="1"/>
    <col min="1800" max="1800" width="7.75" style="57" customWidth="1"/>
    <col min="1801" max="1801" width="9.375" style="57" customWidth="1"/>
    <col min="1802" max="1802" width="8.5" style="57" customWidth="1"/>
    <col min="1803" max="1803" width="1.625" style="57" customWidth="1"/>
    <col min="1804" max="1804" width="3.5" style="57" customWidth="1"/>
    <col min="1805" max="1805" width="14" style="57" customWidth="1"/>
    <col min="1806" max="1806" width="4.625" style="57" customWidth="1"/>
    <col min="1807" max="1807" width="4.375" style="57" customWidth="1"/>
    <col min="1808" max="1808" width="29.5" style="57" customWidth="1"/>
    <col min="1809" max="2048" width="8.375" style="57"/>
    <col min="2049" max="2049" width="4.625" style="57" customWidth="1"/>
    <col min="2050" max="2050" width="16.125" style="57" customWidth="1"/>
    <col min="2051" max="2051" width="0.5" style="57" customWidth="1"/>
    <col min="2052" max="2052" width="3.375" style="57" customWidth="1"/>
    <col min="2053" max="2053" width="16" style="57" customWidth="1"/>
    <col min="2054" max="2055" width="0.875" style="57" customWidth="1"/>
    <col min="2056" max="2056" width="7.75" style="57" customWidth="1"/>
    <col min="2057" max="2057" width="9.375" style="57" customWidth="1"/>
    <col min="2058" max="2058" width="8.5" style="57" customWidth="1"/>
    <col min="2059" max="2059" width="1.625" style="57" customWidth="1"/>
    <col min="2060" max="2060" width="3.5" style="57" customWidth="1"/>
    <col min="2061" max="2061" width="14" style="57" customWidth="1"/>
    <col min="2062" max="2062" width="4.625" style="57" customWidth="1"/>
    <col min="2063" max="2063" width="4.375" style="57" customWidth="1"/>
    <col min="2064" max="2064" width="29.5" style="57" customWidth="1"/>
    <col min="2065" max="2304" width="8.375" style="57"/>
    <col min="2305" max="2305" width="4.625" style="57" customWidth="1"/>
    <col min="2306" max="2306" width="16.125" style="57" customWidth="1"/>
    <col min="2307" max="2307" width="0.5" style="57" customWidth="1"/>
    <col min="2308" max="2308" width="3.375" style="57" customWidth="1"/>
    <col min="2309" max="2309" width="16" style="57" customWidth="1"/>
    <col min="2310" max="2311" width="0.875" style="57" customWidth="1"/>
    <col min="2312" max="2312" width="7.75" style="57" customWidth="1"/>
    <col min="2313" max="2313" width="9.375" style="57" customWidth="1"/>
    <col min="2314" max="2314" width="8.5" style="57" customWidth="1"/>
    <col min="2315" max="2315" width="1.625" style="57" customWidth="1"/>
    <col min="2316" max="2316" width="3.5" style="57" customWidth="1"/>
    <col min="2317" max="2317" width="14" style="57" customWidth="1"/>
    <col min="2318" max="2318" width="4.625" style="57" customWidth="1"/>
    <col min="2319" max="2319" width="4.375" style="57" customWidth="1"/>
    <col min="2320" max="2320" width="29.5" style="57" customWidth="1"/>
    <col min="2321" max="2560" width="8.375" style="57"/>
    <col min="2561" max="2561" width="4.625" style="57" customWidth="1"/>
    <col min="2562" max="2562" width="16.125" style="57" customWidth="1"/>
    <col min="2563" max="2563" width="0.5" style="57" customWidth="1"/>
    <col min="2564" max="2564" width="3.375" style="57" customWidth="1"/>
    <col min="2565" max="2565" width="16" style="57" customWidth="1"/>
    <col min="2566" max="2567" width="0.875" style="57" customWidth="1"/>
    <col min="2568" max="2568" width="7.75" style="57" customWidth="1"/>
    <col min="2569" max="2569" width="9.375" style="57" customWidth="1"/>
    <col min="2570" max="2570" width="8.5" style="57" customWidth="1"/>
    <col min="2571" max="2571" width="1.625" style="57" customWidth="1"/>
    <col min="2572" max="2572" width="3.5" style="57" customWidth="1"/>
    <col min="2573" max="2573" width="14" style="57" customWidth="1"/>
    <col min="2574" max="2574" width="4.625" style="57" customWidth="1"/>
    <col min="2575" max="2575" width="4.375" style="57" customWidth="1"/>
    <col min="2576" max="2576" width="29.5" style="57" customWidth="1"/>
    <col min="2577" max="2816" width="8.375" style="57"/>
    <col min="2817" max="2817" width="4.625" style="57" customWidth="1"/>
    <col min="2818" max="2818" width="16.125" style="57" customWidth="1"/>
    <col min="2819" max="2819" width="0.5" style="57" customWidth="1"/>
    <col min="2820" max="2820" width="3.375" style="57" customWidth="1"/>
    <col min="2821" max="2821" width="16" style="57" customWidth="1"/>
    <col min="2822" max="2823" width="0.875" style="57" customWidth="1"/>
    <col min="2824" max="2824" width="7.75" style="57" customWidth="1"/>
    <col min="2825" max="2825" width="9.375" style="57" customWidth="1"/>
    <col min="2826" max="2826" width="8.5" style="57" customWidth="1"/>
    <col min="2827" max="2827" width="1.625" style="57" customWidth="1"/>
    <col min="2828" max="2828" width="3.5" style="57" customWidth="1"/>
    <col min="2829" max="2829" width="14" style="57" customWidth="1"/>
    <col min="2830" max="2830" width="4.625" style="57" customWidth="1"/>
    <col min="2831" max="2831" width="4.375" style="57" customWidth="1"/>
    <col min="2832" max="2832" width="29.5" style="57" customWidth="1"/>
    <col min="2833" max="3072" width="8.375" style="57"/>
    <col min="3073" max="3073" width="4.625" style="57" customWidth="1"/>
    <col min="3074" max="3074" width="16.125" style="57" customWidth="1"/>
    <col min="3075" max="3075" width="0.5" style="57" customWidth="1"/>
    <col min="3076" max="3076" width="3.375" style="57" customWidth="1"/>
    <col min="3077" max="3077" width="16" style="57" customWidth="1"/>
    <col min="3078" max="3079" width="0.875" style="57" customWidth="1"/>
    <col min="3080" max="3080" width="7.75" style="57" customWidth="1"/>
    <col min="3081" max="3081" width="9.375" style="57" customWidth="1"/>
    <col min="3082" max="3082" width="8.5" style="57" customWidth="1"/>
    <col min="3083" max="3083" width="1.625" style="57" customWidth="1"/>
    <col min="3084" max="3084" width="3.5" style="57" customWidth="1"/>
    <col min="3085" max="3085" width="14" style="57" customWidth="1"/>
    <col min="3086" max="3086" width="4.625" style="57" customWidth="1"/>
    <col min="3087" max="3087" width="4.375" style="57" customWidth="1"/>
    <col min="3088" max="3088" width="29.5" style="57" customWidth="1"/>
    <col min="3089" max="3328" width="8.375" style="57"/>
    <col min="3329" max="3329" width="4.625" style="57" customWidth="1"/>
    <col min="3330" max="3330" width="16.125" style="57" customWidth="1"/>
    <col min="3331" max="3331" width="0.5" style="57" customWidth="1"/>
    <col min="3332" max="3332" width="3.375" style="57" customWidth="1"/>
    <col min="3333" max="3333" width="16" style="57" customWidth="1"/>
    <col min="3334" max="3335" width="0.875" style="57" customWidth="1"/>
    <col min="3336" max="3336" width="7.75" style="57" customWidth="1"/>
    <col min="3337" max="3337" width="9.375" style="57" customWidth="1"/>
    <col min="3338" max="3338" width="8.5" style="57" customWidth="1"/>
    <col min="3339" max="3339" width="1.625" style="57" customWidth="1"/>
    <col min="3340" max="3340" width="3.5" style="57" customWidth="1"/>
    <col min="3341" max="3341" width="14" style="57" customWidth="1"/>
    <col min="3342" max="3342" width="4.625" style="57" customWidth="1"/>
    <col min="3343" max="3343" width="4.375" style="57" customWidth="1"/>
    <col min="3344" max="3344" width="29.5" style="57" customWidth="1"/>
    <col min="3345" max="3584" width="8.375" style="57"/>
    <col min="3585" max="3585" width="4.625" style="57" customWidth="1"/>
    <col min="3586" max="3586" width="16.125" style="57" customWidth="1"/>
    <col min="3587" max="3587" width="0.5" style="57" customWidth="1"/>
    <col min="3588" max="3588" width="3.375" style="57" customWidth="1"/>
    <col min="3589" max="3589" width="16" style="57" customWidth="1"/>
    <col min="3590" max="3591" width="0.875" style="57" customWidth="1"/>
    <col min="3592" max="3592" width="7.75" style="57" customWidth="1"/>
    <col min="3593" max="3593" width="9.375" style="57" customWidth="1"/>
    <col min="3594" max="3594" width="8.5" style="57" customWidth="1"/>
    <col min="3595" max="3595" width="1.625" style="57" customWidth="1"/>
    <col min="3596" max="3596" width="3.5" style="57" customWidth="1"/>
    <col min="3597" max="3597" width="14" style="57" customWidth="1"/>
    <col min="3598" max="3598" width="4.625" style="57" customWidth="1"/>
    <col min="3599" max="3599" width="4.375" style="57" customWidth="1"/>
    <col min="3600" max="3600" width="29.5" style="57" customWidth="1"/>
    <col min="3601" max="3840" width="8.375" style="57"/>
    <col min="3841" max="3841" width="4.625" style="57" customWidth="1"/>
    <col min="3842" max="3842" width="16.125" style="57" customWidth="1"/>
    <col min="3843" max="3843" width="0.5" style="57" customWidth="1"/>
    <col min="3844" max="3844" width="3.375" style="57" customWidth="1"/>
    <col min="3845" max="3845" width="16" style="57" customWidth="1"/>
    <col min="3846" max="3847" width="0.875" style="57" customWidth="1"/>
    <col min="3848" max="3848" width="7.75" style="57" customWidth="1"/>
    <col min="3849" max="3849" width="9.375" style="57" customWidth="1"/>
    <col min="3850" max="3850" width="8.5" style="57" customWidth="1"/>
    <col min="3851" max="3851" width="1.625" style="57" customWidth="1"/>
    <col min="3852" max="3852" width="3.5" style="57" customWidth="1"/>
    <col min="3853" max="3853" width="14" style="57" customWidth="1"/>
    <col min="3854" max="3854" width="4.625" style="57" customWidth="1"/>
    <col min="3855" max="3855" width="4.375" style="57" customWidth="1"/>
    <col min="3856" max="3856" width="29.5" style="57" customWidth="1"/>
    <col min="3857" max="4096" width="8.375" style="57"/>
    <col min="4097" max="4097" width="4.625" style="57" customWidth="1"/>
    <col min="4098" max="4098" width="16.125" style="57" customWidth="1"/>
    <col min="4099" max="4099" width="0.5" style="57" customWidth="1"/>
    <col min="4100" max="4100" width="3.375" style="57" customWidth="1"/>
    <col min="4101" max="4101" width="16" style="57" customWidth="1"/>
    <col min="4102" max="4103" width="0.875" style="57" customWidth="1"/>
    <col min="4104" max="4104" width="7.75" style="57" customWidth="1"/>
    <col min="4105" max="4105" width="9.375" style="57" customWidth="1"/>
    <col min="4106" max="4106" width="8.5" style="57" customWidth="1"/>
    <col min="4107" max="4107" width="1.625" style="57" customWidth="1"/>
    <col min="4108" max="4108" width="3.5" style="57" customWidth="1"/>
    <col min="4109" max="4109" width="14" style="57" customWidth="1"/>
    <col min="4110" max="4110" width="4.625" style="57" customWidth="1"/>
    <col min="4111" max="4111" width="4.375" style="57" customWidth="1"/>
    <col min="4112" max="4112" width="29.5" style="57" customWidth="1"/>
    <col min="4113" max="4352" width="8.375" style="57"/>
    <col min="4353" max="4353" width="4.625" style="57" customWidth="1"/>
    <col min="4354" max="4354" width="16.125" style="57" customWidth="1"/>
    <col min="4355" max="4355" width="0.5" style="57" customWidth="1"/>
    <col min="4356" max="4356" width="3.375" style="57" customWidth="1"/>
    <col min="4357" max="4357" width="16" style="57" customWidth="1"/>
    <col min="4358" max="4359" width="0.875" style="57" customWidth="1"/>
    <col min="4360" max="4360" width="7.75" style="57" customWidth="1"/>
    <col min="4361" max="4361" width="9.375" style="57" customWidth="1"/>
    <col min="4362" max="4362" width="8.5" style="57" customWidth="1"/>
    <col min="4363" max="4363" width="1.625" style="57" customWidth="1"/>
    <col min="4364" max="4364" width="3.5" style="57" customWidth="1"/>
    <col min="4365" max="4365" width="14" style="57" customWidth="1"/>
    <col min="4366" max="4366" width="4.625" style="57" customWidth="1"/>
    <col min="4367" max="4367" width="4.375" style="57" customWidth="1"/>
    <col min="4368" max="4368" width="29.5" style="57" customWidth="1"/>
    <col min="4369" max="4608" width="8.375" style="57"/>
    <col min="4609" max="4609" width="4.625" style="57" customWidth="1"/>
    <col min="4610" max="4610" width="16.125" style="57" customWidth="1"/>
    <col min="4611" max="4611" width="0.5" style="57" customWidth="1"/>
    <col min="4612" max="4612" width="3.375" style="57" customWidth="1"/>
    <col min="4613" max="4613" width="16" style="57" customWidth="1"/>
    <col min="4614" max="4615" width="0.875" style="57" customWidth="1"/>
    <col min="4616" max="4616" width="7.75" style="57" customWidth="1"/>
    <col min="4617" max="4617" width="9.375" style="57" customWidth="1"/>
    <col min="4618" max="4618" width="8.5" style="57" customWidth="1"/>
    <col min="4619" max="4619" width="1.625" style="57" customWidth="1"/>
    <col min="4620" max="4620" width="3.5" style="57" customWidth="1"/>
    <col min="4621" max="4621" width="14" style="57" customWidth="1"/>
    <col min="4622" max="4622" width="4.625" style="57" customWidth="1"/>
    <col min="4623" max="4623" width="4.375" style="57" customWidth="1"/>
    <col min="4624" max="4624" width="29.5" style="57" customWidth="1"/>
    <col min="4625" max="4864" width="8.375" style="57"/>
    <col min="4865" max="4865" width="4.625" style="57" customWidth="1"/>
    <col min="4866" max="4866" width="16.125" style="57" customWidth="1"/>
    <col min="4867" max="4867" width="0.5" style="57" customWidth="1"/>
    <col min="4868" max="4868" width="3.375" style="57" customWidth="1"/>
    <col min="4869" max="4869" width="16" style="57" customWidth="1"/>
    <col min="4870" max="4871" width="0.875" style="57" customWidth="1"/>
    <col min="4872" max="4872" width="7.75" style="57" customWidth="1"/>
    <col min="4873" max="4873" width="9.375" style="57" customWidth="1"/>
    <col min="4874" max="4874" width="8.5" style="57" customWidth="1"/>
    <col min="4875" max="4875" width="1.625" style="57" customWidth="1"/>
    <col min="4876" max="4876" width="3.5" style="57" customWidth="1"/>
    <col min="4877" max="4877" width="14" style="57" customWidth="1"/>
    <col min="4878" max="4878" width="4.625" style="57" customWidth="1"/>
    <col min="4879" max="4879" width="4.375" style="57" customWidth="1"/>
    <col min="4880" max="4880" width="29.5" style="57" customWidth="1"/>
    <col min="4881" max="5120" width="8.375" style="57"/>
    <col min="5121" max="5121" width="4.625" style="57" customWidth="1"/>
    <col min="5122" max="5122" width="16.125" style="57" customWidth="1"/>
    <col min="5123" max="5123" width="0.5" style="57" customWidth="1"/>
    <col min="5124" max="5124" width="3.375" style="57" customWidth="1"/>
    <col min="5125" max="5125" width="16" style="57" customWidth="1"/>
    <col min="5126" max="5127" width="0.875" style="57" customWidth="1"/>
    <col min="5128" max="5128" width="7.75" style="57" customWidth="1"/>
    <col min="5129" max="5129" width="9.375" style="57" customWidth="1"/>
    <col min="5130" max="5130" width="8.5" style="57" customWidth="1"/>
    <col min="5131" max="5131" width="1.625" style="57" customWidth="1"/>
    <col min="5132" max="5132" width="3.5" style="57" customWidth="1"/>
    <col min="5133" max="5133" width="14" style="57" customWidth="1"/>
    <col min="5134" max="5134" width="4.625" style="57" customWidth="1"/>
    <col min="5135" max="5135" width="4.375" style="57" customWidth="1"/>
    <col min="5136" max="5136" width="29.5" style="57" customWidth="1"/>
    <col min="5137" max="5376" width="8.375" style="57"/>
    <col min="5377" max="5377" width="4.625" style="57" customWidth="1"/>
    <col min="5378" max="5378" width="16.125" style="57" customWidth="1"/>
    <col min="5379" max="5379" width="0.5" style="57" customWidth="1"/>
    <col min="5380" max="5380" width="3.375" style="57" customWidth="1"/>
    <col min="5381" max="5381" width="16" style="57" customWidth="1"/>
    <col min="5382" max="5383" width="0.875" style="57" customWidth="1"/>
    <col min="5384" max="5384" width="7.75" style="57" customWidth="1"/>
    <col min="5385" max="5385" width="9.375" style="57" customWidth="1"/>
    <col min="5386" max="5386" width="8.5" style="57" customWidth="1"/>
    <col min="5387" max="5387" width="1.625" style="57" customWidth="1"/>
    <col min="5388" max="5388" width="3.5" style="57" customWidth="1"/>
    <col min="5389" max="5389" width="14" style="57" customWidth="1"/>
    <col min="5390" max="5390" width="4.625" style="57" customWidth="1"/>
    <col min="5391" max="5391" width="4.375" style="57" customWidth="1"/>
    <col min="5392" max="5392" width="29.5" style="57" customWidth="1"/>
    <col min="5393" max="5632" width="8.375" style="57"/>
    <col min="5633" max="5633" width="4.625" style="57" customWidth="1"/>
    <col min="5634" max="5634" width="16.125" style="57" customWidth="1"/>
    <col min="5635" max="5635" width="0.5" style="57" customWidth="1"/>
    <col min="5636" max="5636" width="3.375" style="57" customWidth="1"/>
    <col min="5637" max="5637" width="16" style="57" customWidth="1"/>
    <col min="5638" max="5639" width="0.875" style="57" customWidth="1"/>
    <col min="5640" max="5640" width="7.75" style="57" customWidth="1"/>
    <col min="5641" max="5641" width="9.375" style="57" customWidth="1"/>
    <col min="5642" max="5642" width="8.5" style="57" customWidth="1"/>
    <col min="5643" max="5643" width="1.625" style="57" customWidth="1"/>
    <col min="5644" max="5644" width="3.5" style="57" customWidth="1"/>
    <col min="5645" max="5645" width="14" style="57" customWidth="1"/>
    <col min="5646" max="5646" width="4.625" style="57" customWidth="1"/>
    <col min="5647" max="5647" width="4.375" style="57" customWidth="1"/>
    <col min="5648" max="5648" width="29.5" style="57" customWidth="1"/>
    <col min="5649" max="5888" width="8.375" style="57"/>
    <col min="5889" max="5889" width="4.625" style="57" customWidth="1"/>
    <col min="5890" max="5890" width="16.125" style="57" customWidth="1"/>
    <col min="5891" max="5891" width="0.5" style="57" customWidth="1"/>
    <col min="5892" max="5892" width="3.375" style="57" customWidth="1"/>
    <col min="5893" max="5893" width="16" style="57" customWidth="1"/>
    <col min="5894" max="5895" width="0.875" style="57" customWidth="1"/>
    <col min="5896" max="5896" width="7.75" style="57" customWidth="1"/>
    <col min="5897" max="5897" width="9.375" style="57" customWidth="1"/>
    <col min="5898" max="5898" width="8.5" style="57" customWidth="1"/>
    <col min="5899" max="5899" width="1.625" style="57" customWidth="1"/>
    <col min="5900" max="5900" width="3.5" style="57" customWidth="1"/>
    <col min="5901" max="5901" width="14" style="57" customWidth="1"/>
    <col min="5902" max="5902" width="4.625" style="57" customWidth="1"/>
    <col min="5903" max="5903" width="4.375" style="57" customWidth="1"/>
    <col min="5904" max="5904" width="29.5" style="57" customWidth="1"/>
    <col min="5905" max="6144" width="8.375" style="57"/>
    <col min="6145" max="6145" width="4.625" style="57" customWidth="1"/>
    <col min="6146" max="6146" width="16.125" style="57" customWidth="1"/>
    <col min="6147" max="6147" width="0.5" style="57" customWidth="1"/>
    <col min="6148" max="6148" width="3.375" style="57" customWidth="1"/>
    <col min="6149" max="6149" width="16" style="57" customWidth="1"/>
    <col min="6150" max="6151" width="0.875" style="57" customWidth="1"/>
    <col min="6152" max="6152" width="7.75" style="57" customWidth="1"/>
    <col min="6153" max="6153" width="9.375" style="57" customWidth="1"/>
    <col min="6154" max="6154" width="8.5" style="57" customWidth="1"/>
    <col min="6155" max="6155" width="1.625" style="57" customWidth="1"/>
    <col min="6156" max="6156" width="3.5" style="57" customWidth="1"/>
    <col min="6157" max="6157" width="14" style="57" customWidth="1"/>
    <col min="6158" max="6158" width="4.625" style="57" customWidth="1"/>
    <col min="6159" max="6159" width="4.375" style="57" customWidth="1"/>
    <col min="6160" max="6160" width="29.5" style="57" customWidth="1"/>
    <col min="6161" max="6400" width="8.375" style="57"/>
    <col min="6401" max="6401" width="4.625" style="57" customWidth="1"/>
    <col min="6402" max="6402" width="16.125" style="57" customWidth="1"/>
    <col min="6403" max="6403" width="0.5" style="57" customWidth="1"/>
    <col min="6404" max="6404" width="3.375" style="57" customWidth="1"/>
    <col min="6405" max="6405" width="16" style="57" customWidth="1"/>
    <col min="6406" max="6407" width="0.875" style="57" customWidth="1"/>
    <col min="6408" max="6408" width="7.75" style="57" customWidth="1"/>
    <col min="6409" max="6409" width="9.375" style="57" customWidth="1"/>
    <col min="6410" max="6410" width="8.5" style="57" customWidth="1"/>
    <col min="6411" max="6411" width="1.625" style="57" customWidth="1"/>
    <col min="6412" max="6412" width="3.5" style="57" customWidth="1"/>
    <col min="6413" max="6413" width="14" style="57" customWidth="1"/>
    <col min="6414" max="6414" width="4.625" style="57" customWidth="1"/>
    <col min="6415" max="6415" width="4.375" style="57" customWidth="1"/>
    <col min="6416" max="6416" width="29.5" style="57" customWidth="1"/>
    <col min="6417" max="6656" width="8.375" style="57"/>
    <col min="6657" max="6657" width="4.625" style="57" customWidth="1"/>
    <col min="6658" max="6658" width="16.125" style="57" customWidth="1"/>
    <col min="6659" max="6659" width="0.5" style="57" customWidth="1"/>
    <col min="6660" max="6660" width="3.375" style="57" customWidth="1"/>
    <col min="6661" max="6661" width="16" style="57" customWidth="1"/>
    <col min="6662" max="6663" width="0.875" style="57" customWidth="1"/>
    <col min="6664" max="6664" width="7.75" style="57" customWidth="1"/>
    <col min="6665" max="6665" width="9.375" style="57" customWidth="1"/>
    <col min="6666" max="6666" width="8.5" style="57" customWidth="1"/>
    <col min="6667" max="6667" width="1.625" style="57" customWidth="1"/>
    <col min="6668" max="6668" width="3.5" style="57" customWidth="1"/>
    <col min="6669" max="6669" width="14" style="57" customWidth="1"/>
    <col min="6670" max="6670" width="4.625" style="57" customWidth="1"/>
    <col min="6671" max="6671" width="4.375" style="57" customWidth="1"/>
    <col min="6672" max="6672" width="29.5" style="57" customWidth="1"/>
    <col min="6673" max="6912" width="8.375" style="57"/>
    <col min="6913" max="6913" width="4.625" style="57" customWidth="1"/>
    <col min="6914" max="6914" width="16.125" style="57" customWidth="1"/>
    <col min="6915" max="6915" width="0.5" style="57" customWidth="1"/>
    <col min="6916" max="6916" width="3.375" style="57" customWidth="1"/>
    <col min="6917" max="6917" width="16" style="57" customWidth="1"/>
    <col min="6918" max="6919" width="0.875" style="57" customWidth="1"/>
    <col min="6920" max="6920" width="7.75" style="57" customWidth="1"/>
    <col min="6921" max="6921" width="9.375" style="57" customWidth="1"/>
    <col min="6922" max="6922" width="8.5" style="57" customWidth="1"/>
    <col min="6923" max="6923" width="1.625" style="57" customWidth="1"/>
    <col min="6924" max="6924" width="3.5" style="57" customWidth="1"/>
    <col min="6925" max="6925" width="14" style="57" customWidth="1"/>
    <col min="6926" max="6926" width="4.625" style="57" customWidth="1"/>
    <col min="6927" max="6927" width="4.375" style="57" customWidth="1"/>
    <col min="6928" max="6928" width="29.5" style="57" customWidth="1"/>
    <col min="6929" max="7168" width="8.375" style="57"/>
    <col min="7169" max="7169" width="4.625" style="57" customWidth="1"/>
    <col min="7170" max="7170" width="16.125" style="57" customWidth="1"/>
    <col min="7171" max="7171" width="0.5" style="57" customWidth="1"/>
    <col min="7172" max="7172" width="3.375" style="57" customWidth="1"/>
    <col min="7173" max="7173" width="16" style="57" customWidth="1"/>
    <col min="7174" max="7175" width="0.875" style="57" customWidth="1"/>
    <col min="7176" max="7176" width="7.75" style="57" customWidth="1"/>
    <col min="7177" max="7177" width="9.375" style="57" customWidth="1"/>
    <col min="7178" max="7178" width="8.5" style="57" customWidth="1"/>
    <col min="7179" max="7179" width="1.625" style="57" customWidth="1"/>
    <col min="7180" max="7180" width="3.5" style="57" customWidth="1"/>
    <col min="7181" max="7181" width="14" style="57" customWidth="1"/>
    <col min="7182" max="7182" width="4.625" style="57" customWidth="1"/>
    <col min="7183" max="7183" width="4.375" style="57" customWidth="1"/>
    <col min="7184" max="7184" width="29.5" style="57" customWidth="1"/>
    <col min="7185" max="7424" width="8.375" style="57"/>
    <col min="7425" max="7425" width="4.625" style="57" customWidth="1"/>
    <col min="7426" max="7426" width="16.125" style="57" customWidth="1"/>
    <col min="7427" max="7427" width="0.5" style="57" customWidth="1"/>
    <col min="7428" max="7428" width="3.375" style="57" customWidth="1"/>
    <col min="7429" max="7429" width="16" style="57" customWidth="1"/>
    <col min="7430" max="7431" width="0.875" style="57" customWidth="1"/>
    <col min="7432" max="7432" width="7.75" style="57" customWidth="1"/>
    <col min="7433" max="7433" width="9.375" style="57" customWidth="1"/>
    <col min="7434" max="7434" width="8.5" style="57" customWidth="1"/>
    <col min="7435" max="7435" width="1.625" style="57" customWidth="1"/>
    <col min="7436" max="7436" width="3.5" style="57" customWidth="1"/>
    <col min="7437" max="7437" width="14" style="57" customWidth="1"/>
    <col min="7438" max="7438" width="4.625" style="57" customWidth="1"/>
    <col min="7439" max="7439" width="4.375" style="57" customWidth="1"/>
    <col min="7440" max="7440" width="29.5" style="57" customWidth="1"/>
    <col min="7441" max="7680" width="8.375" style="57"/>
    <col min="7681" max="7681" width="4.625" style="57" customWidth="1"/>
    <col min="7682" max="7682" width="16.125" style="57" customWidth="1"/>
    <col min="7683" max="7683" width="0.5" style="57" customWidth="1"/>
    <col min="7684" max="7684" width="3.375" style="57" customWidth="1"/>
    <col min="7685" max="7685" width="16" style="57" customWidth="1"/>
    <col min="7686" max="7687" width="0.875" style="57" customWidth="1"/>
    <col min="7688" max="7688" width="7.75" style="57" customWidth="1"/>
    <col min="7689" max="7689" width="9.375" style="57" customWidth="1"/>
    <col min="7690" max="7690" width="8.5" style="57" customWidth="1"/>
    <col min="7691" max="7691" width="1.625" style="57" customWidth="1"/>
    <col min="7692" max="7692" width="3.5" style="57" customWidth="1"/>
    <col min="7693" max="7693" width="14" style="57" customWidth="1"/>
    <col min="7694" max="7694" width="4.625" style="57" customWidth="1"/>
    <col min="7695" max="7695" width="4.375" style="57" customWidth="1"/>
    <col min="7696" max="7696" width="29.5" style="57" customWidth="1"/>
    <col min="7697" max="7936" width="8.375" style="57"/>
    <col min="7937" max="7937" width="4.625" style="57" customWidth="1"/>
    <col min="7938" max="7938" width="16.125" style="57" customWidth="1"/>
    <col min="7939" max="7939" width="0.5" style="57" customWidth="1"/>
    <col min="7940" max="7940" width="3.375" style="57" customWidth="1"/>
    <col min="7941" max="7941" width="16" style="57" customWidth="1"/>
    <col min="7942" max="7943" width="0.875" style="57" customWidth="1"/>
    <col min="7944" max="7944" width="7.75" style="57" customWidth="1"/>
    <col min="7945" max="7945" width="9.375" style="57" customWidth="1"/>
    <col min="7946" max="7946" width="8.5" style="57" customWidth="1"/>
    <col min="7947" max="7947" width="1.625" style="57" customWidth="1"/>
    <col min="7948" max="7948" width="3.5" style="57" customWidth="1"/>
    <col min="7949" max="7949" width="14" style="57" customWidth="1"/>
    <col min="7950" max="7950" width="4.625" style="57" customWidth="1"/>
    <col min="7951" max="7951" width="4.375" style="57" customWidth="1"/>
    <col min="7952" max="7952" width="29.5" style="57" customWidth="1"/>
    <col min="7953" max="8192" width="8.375" style="57"/>
    <col min="8193" max="8193" width="4.625" style="57" customWidth="1"/>
    <col min="8194" max="8194" width="16.125" style="57" customWidth="1"/>
    <col min="8195" max="8195" width="0.5" style="57" customWidth="1"/>
    <col min="8196" max="8196" width="3.375" style="57" customWidth="1"/>
    <col min="8197" max="8197" width="16" style="57" customWidth="1"/>
    <col min="8198" max="8199" width="0.875" style="57" customWidth="1"/>
    <col min="8200" max="8200" width="7.75" style="57" customWidth="1"/>
    <col min="8201" max="8201" width="9.375" style="57" customWidth="1"/>
    <col min="8202" max="8202" width="8.5" style="57" customWidth="1"/>
    <col min="8203" max="8203" width="1.625" style="57" customWidth="1"/>
    <col min="8204" max="8204" width="3.5" style="57" customWidth="1"/>
    <col min="8205" max="8205" width="14" style="57" customWidth="1"/>
    <col min="8206" max="8206" width="4.625" style="57" customWidth="1"/>
    <col min="8207" max="8207" width="4.375" style="57" customWidth="1"/>
    <col min="8208" max="8208" width="29.5" style="57" customWidth="1"/>
    <col min="8209" max="8448" width="8.375" style="57"/>
    <col min="8449" max="8449" width="4.625" style="57" customWidth="1"/>
    <col min="8450" max="8450" width="16.125" style="57" customWidth="1"/>
    <col min="8451" max="8451" width="0.5" style="57" customWidth="1"/>
    <col min="8452" max="8452" width="3.375" style="57" customWidth="1"/>
    <col min="8453" max="8453" width="16" style="57" customWidth="1"/>
    <col min="8454" max="8455" width="0.875" style="57" customWidth="1"/>
    <col min="8456" max="8456" width="7.75" style="57" customWidth="1"/>
    <col min="8457" max="8457" width="9.375" style="57" customWidth="1"/>
    <col min="8458" max="8458" width="8.5" style="57" customWidth="1"/>
    <col min="8459" max="8459" width="1.625" style="57" customWidth="1"/>
    <col min="8460" max="8460" width="3.5" style="57" customWidth="1"/>
    <col min="8461" max="8461" width="14" style="57" customWidth="1"/>
    <col min="8462" max="8462" width="4.625" style="57" customWidth="1"/>
    <col min="8463" max="8463" width="4.375" style="57" customWidth="1"/>
    <col min="8464" max="8464" width="29.5" style="57" customWidth="1"/>
    <col min="8465" max="8704" width="8.375" style="57"/>
    <col min="8705" max="8705" width="4.625" style="57" customWidth="1"/>
    <col min="8706" max="8706" width="16.125" style="57" customWidth="1"/>
    <col min="8707" max="8707" width="0.5" style="57" customWidth="1"/>
    <col min="8708" max="8708" width="3.375" style="57" customWidth="1"/>
    <col min="8709" max="8709" width="16" style="57" customWidth="1"/>
    <col min="8710" max="8711" width="0.875" style="57" customWidth="1"/>
    <col min="8712" max="8712" width="7.75" style="57" customWidth="1"/>
    <col min="8713" max="8713" width="9.375" style="57" customWidth="1"/>
    <col min="8714" max="8714" width="8.5" style="57" customWidth="1"/>
    <col min="8715" max="8715" width="1.625" style="57" customWidth="1"/>
    <col min="8716" max="8716" width="3.5" style="57" customWidth="1"/>
    <col min="8717" max="8717" width="14" style="57" customWidth="1"/>
    <col min="8718" max="8718" width="4.625" style="57" customWidth="1"/>
    <col min="8719" max="8719" width="4.375" style="57" customWidth="1"/>
    <col min="8720" max="8720" width="29.5" style="57" customWidth="1"/>
    <col min="8721" max="8960" width="8.375" style="57"/>
    <col min="8961" max="8961" width="4.625" style="57" customWidth="1"/>
    <col min="8962" max="8962" width="16.125" style="57" customWidth="1"/>
    <col min="8963" max="8963" width="0.5" style="57" customWidth="1"/>
    <col min="8964" max="8964" width="3.375" style="57" customWidth="1"/>
    <col min="8965" max="8965" width="16" style="57" customWidth="1"/>
    <col min="8966" max="8967" width="0.875" style="57" customWidth="1"/>
    <col min="8968" max="8968" width="7.75" style="57" customWidth="1"/>
    <col min="8969" max="8969" width="9.375" style="57" customWidth="1"/>
    <col min="8970" max="8970" width="8.5" style="57" customWidth="1"/>
    <col min="8971" max="8971" width="1.625" style="57" customWidth="1"/>
    <col min="8972" max="8972" width="3.5" style="57" customWidth="1"/>
    <col min="8973" max="8973" width="14" style="57" customWidth="1"/>
    <col min="8974" max="8974" width="4.625" style="57" customWidth="1"/>
    <col min="8975" max="8975" width="4.375" style="57" customWidth="1"/>
    <col min="8976" max="8976" width="29.5" style="57" customWidth="1"/>
    <col min="8977" max="9216" width="8.375" style="57"/>
    <col min="9217" max="9217" width="4.625" style="57" customWidth="1"/>
    <col min="9218" max="9218" width="16.125" style="57" customWidth="1"/>
    <col min="9219" max="9219" width="0.5" style="57" customWidth="1"/>
    <col min="9220" max="9220" width="3.375" style="57" customWidth="1"/>
    <col min="9221" max="9221" width="16" style="57" customWidth="1"/>
    <col min="9222" max="9223" width="0.875" style="57" customWidth="1"/>
    <col min="9224" max="9224" width="7.75" style="57" customWidth="1"/>
    <col min="9225" max="9225" width="9.375" style="57" customWidth="1"/>
    <col min="9226" max="9226" width="8.5" style="57" customWidth="1"/>
    <col min="9227" max="9227" width="1.625" style="57" customWidth="1"/>
    <col min="9228" max="9228" width="3.5" style="57" customWidth="1"/>
    <col min="9229" max="9229" width="14" style="57" customWidth="1"/>
    <col min="9230" max="9230" width="4.625" style="57" customWidth="1"/>
    <col min="9231" max="9231" width="4.375" style="57" customWidth="1"/>
    <col min="9232" max="9232" width="29.5" style="57" customWidth="1"/>
    <col min="9233" max="9472" width="8.375" style="57"/>
    <col min="9473" max="9473" width="4.625" style="57" customWidth="1"/>
    <col min="9474" max="9474" width="16.125" style="57" customWidth="1"/>
    <col min="9475" max="9475" width="0.5" style="57" customWidth="1"/>
    <col min="9476" max="9476" width="3.375" style="57" customWidth="1"/>
    <col min="9477" max="9477" width="16" style="57" customWidth="1"/>
    <col min="9478" max="9479" width="0.875" style="57" customWidth="1"/>
    <col min="9480" max="9480" width="7.75" style="57" customWidth="1"/>
    <col min="9481" max="9481" width="9.375" style="57" customWidth="1"/>
    <col min="9482" max="9482" width="8.5" style="57" customWidth="1"/>
    <col min="9483" max="9483" width="1.625" style="57" customWidth="1"/>
    <col min="9484" max="9484" width="3.5" style="57" customWidth="1"/>
    <col min="9485" max="9485" width="14" style="57" customWidth="1"/>
    <col min="9486" max="9486" width="4.625" style="57" customWidth="1"/>
    <col min="9487" max="9487" width="4.375" style="57" customWidth="1"/>
    <col min="9488" max="9488" width="29.5" style="57" customWidth="1"/>
    <col min="9489" max="9728" width="8.375" style="57"/>
    <col min="9729" max="9729" width="4.625" style="57" customWidth="1"/>
    <col min="9730" max="9730" width="16.125" style="57" customWidth="1"/>
    <col min="9731" max="9731" width="0.5" style="57" customWidth="1"/>
    <col min="9732" max="9732" width="3.375" style="57" customWidth="1"/>
    <col min="9733" max="9733" width="16" style="57" customWidth="1"/>
    <col min="9734" max="9735" width="0.875" style="57" customWidth="1"/>
    <col min="9736" max="9736" width="7.75" style="57" customWidth="1"/>
    <col min="9737" max="9737" width="9.375" style="57" customWidth="1"/>
    <col min="9738" max="9738" width="8.5" style="57" customWidth="1"/>
    <col min="9739" max="9739" width="1.625" style="57" customWidth="1"/>
    <col min="9740" max="9740" width="3.5" style="57" customWidth="1"/>
    <col min="9741" max="9741" width="14" style="57" customWidth="1"/>
    <col min="9742" max="9742" width="4.625" style="57" customWidth="1"/>
    <col min="9743" max="9743" width="4.375" style="57" customWidth="1"/>
    <col min="9744" max="9744" width="29.5" style="57" customWidth="1"/>
    <col min="9745" max="9984" width="8.375" style="57"/>
    <col min="9985" max="9985" width="4.625" style="57" customWidth="1"/>
    <col min="9986" max="9986" width="16.125" style="57" customWidth="1"/>
    <col min="9987" max="9987" width="0.5" style="57" customWidth="1"/>
    <col min="9988" max="9988" width="3.375" style="57" customWidth="1"/>
    <col min="9989" max="9989" width="16" style="57" customWidth="1"/>
    <col min="9990" max="9991" width="0.875" style="57" customWidth="1"/>
    <col min="9992" max="9992" width="7.75" style="57" customWidth="1"/>
    <col min="9993" max="9993" width="9.375" style="57" customWidth="1"/>
    <col min="9994" max="9994" width="8.5" style="57" customWidth="1"/>
    <col min="9995" max="9995" width="1.625" style="57" customWidth="1"/>
    <col min="9996" max="9996" width="3.5" style="57" customWidth="1"/>
    <col min="9997" max="9997" width="14" style="57" customWidth="1"/>
    <col min="9998" max="9998" width="4.625" style="57" customWidth="1"/>
    <col min="9999" max="9999" width="4.375" style="57" customWidth="1"/>
    <col min="10000" max="10000" width="29.5" style="57" customWidth="1"/>
    <col min="10001" max="10240" width="8.375" style="57"/>
    <col min="10241" max="10241" width="4.625" style="57" customWidth="1"/>
    <col min="10242" max="10242" width="16.125" style="57" customWidth="1"/>
    <col min="10243" max="10243" width="0.5" style="57" customWidth="1"/>
    <col min="10244" max="10244" width="3.375" style="57" customWidth="1"/>
    <col min="10245" max="10245" width="16" style="57" customWidth="1"/>
    <col min="10246" max="10247" width="0.875" style="57" customWidth="1"/>
    <col min="10248" max="10248" width="7.75" style="57" customWidth="1"/>
    <col min="10249" max="10249" width="9.375" style="57" customWidth="1"/>
    <col min="10250" max="10250" width="8.5" style="57" customWidth="1"/>
    <col min="10251" max="10251" width="1.625" style="57" customWidth="1"/>
    <col min="10252" max="10252" width="3.5" style="57" customWidth="1"/>
    <col min="10253" max="10253" width="14" style="57" customWidth="1"/>
    <col min="10254" max="10254" width="4.625" style="57" customWidth="1"/>
    <col min="10255" max="10255" width="4.375" style="57" customWidth="1"/>
    <col min="10256" max="10256" width="29.5" style="57" customWidth="1"/>
    <col min="10257" max="10496" width="8.375" style="57"/>
    <col min="10497" max="10497" width="4.625" style="57" customWidth="1"/>
    <col min="10498" max="10498" width="16.125" style="57" customWidth="1"/>
    <col min="10499" max="10499" width="0.5" style="57" customWidth="1"/>
    <col min="10500" max="10500" width="3.375" style="57" customWidth="1"/>
    <col min="10501" max="10501" width="16" style="57" customWidth="1"/>
    <col min="10502" max="10503" width="0.875" style="57" customWidth="1"/>
    <col min="10504" max="10504" width="7.75" style="57" customWidth="1"/>
    <col min="10505" max="10505" width="9.375" style="57" customWidth="1"/>
    <col min="10506" max="10506" width="8.5" style="57" customWidth="1"/>
    <col min="10507" max="10507" width="1.625" style="57" customWidth="1"/>
    <col min="10508" max="10508" width="3.5" style="57" customWidth="1"/>
    <col min="10509" max="10509" width="14" style="57" customWidth="1"/>
    <col min="10510" max="10510" width="4.625" style="57" customWidth="1"/>
    <col min="10511" max="10511" width="4.375" style="57" customWidth="1"/>
    <col min="10512" max="10512" width="29.5" style="57" customWidth="1"/>
    <col min="10513" max="10752" width="8.375" style="57"/>
    <col min="10753" max="10753" width="4.625" style="57" customWidth="1"/>
    <col min="10754" max="10754" width="16.125" style="57" customWidth="1"/>
    <col min="10755" max="10755" width="0.5" style="57" customWidth="1"/>
    <col min="10756" max="10756" width="3.375" style="57" customWidth="1"/>
    <col min="10757" max="10757" width="16" style="57" customWidth="1"/>
    <col min="10758" max="10759" width="0.875" style="57" customWidth="1"/>
    <col min="10760" max="10760" width="7.75" style="57" customWidth="1"/>
    <col min="10761" max="10761" width="9.375" style="57" customWidth="1"/>
    <col min="10762" max="10762" width="8.5" style="57" customWidth="1"/>
    <col min="10763" max="10763" width="1.625" style="57" customWidth="1"/>
    <col min="10764" max="10764" width="3.5" style="57" customWidth="1"/>
    <col min="10765" max="10765" width="14" style="57" customWidth="1"/>
    <col min="10766" max="10766" width="4.625" style="57" customWidth="1"/>
    <col min="10767" max="10767" width="4.375" style="57" customWidth="1"/>
    <col min="10768" max="10768" width="29.5" style="57" customWidth="1"/>
    <col min="10769" max="11008" width="8.375" style="57"/>
    <col min="11009" max="11009" width="4.625" style="57" customWidth="1"/>
    <col min="11010" max="11010" width="16.125" style="57" customWidth="1"/>
    <col min="11011" max="11011" width="0.5" style="57" customWidth="1"/>
    <col min="11012" max="11012" width="3.375" style="57" customWidth="1"/>
    <col min="11013" max="11013" width="16" style="57" customWidth="1"/>
    <col min="11014" max="11015" width="0.875" style="57" customWidth="1"/>
    <col min="11016" max="11016" width="7.75" style="57" customWidth="1"/>
    <col min="11017" max="11017" width="9.375" style="57" customWidth="1"/>
    <col min="11018" max="11018" width="8.5" style="57" customWidth="1"/>
    <col min="11019" max="11019" width="1.625" style="57" customWidth="1"/>
    <col min="11020" max="11020" width="3.5" style="57" customWidth="1"/>
    <col min="11021" max="11021" width="14" style="57" customWidth="1"/>
    <col min="11022" max="11022" width="4.625" style="57" customWidth="1"/>
    <col min="11023" max="11023" width="4.375" style="57" customWidth="1"/>
    <col min="11024" max="11024" width="29.5" style="57" customWidth="1"/>
    <col min="11025" max="11264" width="8.375" style="57"/>
    <col min="11265" max="11265" width="4.625" style="57" customWidth="1"/>
    <col min="11266" max="11266" width="16.125" style="57" customWidth="1"/>
    <col min="11267" max="11267" width="0.5" style="57" customWidth="1"/>
    <col min="11268" max="11268" width="3.375" style="57" customWidth="1"/>
    <col min="11269" max="11269" width="16" style="57" customWidth="1"/>
    <col min="11270" max="11271" width="0.875" style="57" customWidth="1"/>
    <col min="11272" max="11272" width="7.75" style="57" customWidth="1"/>
    <col min="11273" max="11273" width="9.375" style="57" customWidth="1"/>
    <col min="11274" max="11274" width="8.5" style="57" customWidth="1"/>
    <col min="11275" max="11275" width="1.625" style="57" customWidth="1"/>
    <col min="11276" max="11276" width="3.5" style="57" customWidth="1"/>
    <col min="11277" max="11277" width="14" style="57" customWidth="1"/>
    <col min="11278" max="11278" width="4.625" style="57" customWidth="1"/>
    <col min="11279" max="11279" width="4.375" style="57" customWidth="1"/>
    <col min="11280" max="11280" width="29.5" style="57" customWidth="1"/>
    <col min="11281" max="11520" width="8.375" style="57"/>
    <col min="11521" max="11521" width="4.625" style="57" customWidth="1"/>
    <col min="11522" max="11522" width="16.125" style="57" customWidth="1"/>
    <col min="11523" max="11523" width="0.5" style="57" customWidth="1"/>
    <col min="11524" max="11524" width="3.375" style="57" customWidth="1"/>
    <col min="11525" max="11525" width="16" style="57" customWidth="1"/>
    <col min="11526" max="11527" width="0.875" style="57" customWidth="1"/>
    <col min="11528" max="11528" width="7.75" style="57" customWidth="1"/>
    <col min="11529" max="11529" width="9.375" style="57" customWidth="1"/>
    <col min="11530" max="11530" width="8.5" style="57" customWidth="1"/>
    <col min="11531" max="11531" width="1.625" style="57" customWidth="1"/>
    <col min="11532" max="11532" width="3.5" style="57" customWidth="1"/>
    <col min="11533" max="11533" width="14" style="57" customWidth="1"/>
    <col min="11534" max="11534" width="4.625" style="57" customWidth="1"/>
    <col min="11535" max="11535" width="4.375" style="57" customWidth="1"/>
    <col min="11536" max="11536" width="29.5" style="57" customWidth="1"/>
    <col min="11537" max="11776" width="8.375" style="57"/>
    <col min="11777" max="11777" width="4.625" style="57" customWidth="1"/>
    <col min="11778" max="11778" width="16.125" style="57" customWidth="1"/>
    <col min="11779" max="11779" width="0.5" style="57" customWidth="1"/>
    <col min="11780" max="11780" width="3.375" style="57" customWidth="1"/>
    <col min="11781" max="11781" width="16" style="57" customWidth="1"/>
    <col min="11782" max="11783" width="0.875" style="57" customWidth="1"/>
    <col min="11784" max="11784" width="7.75" style="57" customWidth="1"/>
    <col min="11785" max="11785" width="9.375" style="57" customWidth="1"/>
    <col min="11786" max="11786" width="8.5" style="57" customWidth="1"/>
    <col min="11787" max="11787" width="1.625" style="57" customWidth="1"/>
    <col min="11788" max="11788" width="3.5" style="57" customWidth="1"/>
    <col min="11789" max="11789" width="14" style="57" customWidth="1"/>
    <col min="11790" max="11790" width="4.625" style="57" customWidth="1"/>
    <col min="11791" max="11791" width="4.375" style="57" customWidth="1"/>
    <col min="11792" max="11792" width="29.5" style="57" customWidth="1"/>
    <col min="11793" max="12032" width="8.375" style="57"/>
    <col min="12033" max="12033" width="4.625" style="57" customWidth="1"/>
    <col min="12034" max="12034" width="16.125" style="57" customWidth="1"/>
    <col min="12035" max="12035" width="0.5" style="57" customWidth="1"/>
    <col min="12036" max="12036" width="3.375" style="57" customWidth="1"/>
    <col min="12037" max="12037" width="16" style="57" customWidth="1"/>
    <col min="12038" max="12039" width="0.875" style="57" customWidth="1"/>
    <col min="12040" max="12040" width="7.75" style="57" customWidth="1"/>
    <col min="12041" max="12041" width="9.375" style="57" customWidth="1"/>
    <col min="12042" max="12042" width="8.5" style="57" customWidth="1"/>
    <col min="12043" max="12043" width="1.625" style="57" customWidth="1"/>
    <col min="12044" max="12044" width="3.5" style="57" customWidth="1"/>
    <col min="12045" max="12045" width="14" style="57" customWidth="1"/>
    <col min="12046" max="12046" width="4.625" style="57" customWidth="1"/>
    <col min="12047" max="12047" width="4.375" style="57" customWidth="1"/>
    <col min="12048" max="12048" width="29.5" style="57" customWidth="1"/>
    <col min="12049" max="12288" width="8.375" style="57"/>
    <col min="12289" max="12289" width="4.625" style="57" customWidth="1"/>
    <col min="12290" max="12290" width="16.125" style="57" customWidth="1"/>
    <col min="12291" max="12291" width="0.5" style="57" customWidth="1"/>
    <col min="12292" max="12292" width="3.375" style="57" customWidth="1"/>
    <col min="12293" max="12293" width="16" style="57" customWidth="1"/>
    <col min="12294" max="12295" width="0.875" style="57" customWidth="1"/>
    <col min="12296" max="12296" width="7.75" style="57" customWidth="1"/>
    <col min="12297" max="12297" width="9.375" style="57" customWidth="1"/>
    <col min="12298" max="12298" width="8.5" style="57" customWidth="1"/>
    <col min="12299" max="12299" width="1.625" style="57" customWidth="1"/>
    <col min="12300" max="12300" width="3.5" style="57" customWidth="1"/>
    <col min="12301" max="12301" width="14" style="57" customWidth="1"/>
    <col min="12302" max="12302" width="4.625" style="57" customWidth="1"/>
    <col min="12303" max="12303" width="4.375" style="57" customWidth="1"/>
    <col min="12304" max="12304" width="29.5" style="57" customWidth="1"/>
    <col min="12305" max="12544" width="8.375" style="57"/>
    <col min="12545" max="12545" width="4.625" style="57" customWidth="1"/>
    <col min="12546" max="12546" width="16.125" style="57" customWidth="1"/>
    <col min="12547" max="12547" width="0.5" style="57" customWidth="1"/>
    <col min="12548" max="12548" width="3.375" style="57" customWidth="1"/>
    <col min="12549" max="12549" width="16" style="57" customWidth="1"/>
    <col min="12550" max="12551" width="0.875" style="57" customWidth="1"/>
    <col min="12552" max="12552" width="7.75" style="57" customWidth="1"/>
    <col min="12553" max="12553" width="9.375" style="57" customWidth="1"/>
    <col min="12554" max="12554" width="8.5" style="57" customWidth="1"/>
    <col min="12555" max="12555" width="1.625" style="57" customWidth="1"/>
    <col min="12556" max="12556" width="3.5" style="57" customWidth="1"/>
    <col min="12557" max="12557" width="14" style="57" customWidth="1"/>
    <col min="12558" max="12558" width="4.625" style="57" customWidth="1"/>
    <col min="12559" max="12559" width="4.375" style="57" customWidth="1"/>
    <col min="12560" max="12560" width="29.5" style="57" customWidth="1"/>
    <col min="12561" max="12800" width="8.375" style="57"/>
    <col min="12801" max="12801" width="4.625" style="57" customWidth="1"/>
    <col min="12802" max="12802" width="16.125" style="57" customWidth="1"/>
    <col min="12803" max="12803" width="0.5" style="57" customWidth="1"/>
    <col min="12804" max="12804" width="3.375" style="57" customWidth="1"/>
    <col min="12805" max="12805" width="16" style="57" customWidth="1"/>
    <col min="12806" max="12807" width="0.875" style="57" customWidth="1"/>
    <col min="12808" max="12808" width="7.75" style="57" customWidth="1"/>
    <col min="12809" max="12809" width="9.375" style="57" customWidth="1"/>
    <col min="12810" max="12810" width="8.5" style="57" customWidth="1"/>
    <col min="12811" max="12811" width="1.625" style="57" customWidth="1"/>
    <col min="12812" max="12812" width="3.5" style="57" customWidth="1"/>
    <col min="12813" max="12813" width="14" style="57" customWidth="1"/>
    <col min="12814" max="12814" width="4.625" style="57" customWidth="1"/>
    <col min="12815" max="12815" width="4.375" style="57" customWidth="1"/>
    <col min="12816" max="12816" width="29.5" style="57" customWidth="1"/>
    <col min="12817" max="13056" width="8.375" style="57"/>
    <col min="13057" max="13057" width="4.625" style="57" customWidth="1"/>
    <col min="13058" max="13058" width="16.125" style="57" customWidth="1"/>
    <col min="13059" max="13059" width="0.5" style="57" customWidth="1"/>
    <col min="13060" max="13060" width="3.375" style="57" customWidth="1"/>
    <col min="13061" max="13061" width="16" style="57" customWidth="1"/>
    <col min="13062" max="13063" width="0.875" style="57" customWidth="1"/>
    <col min="13064" max="13064" width="7.75" style="57" customWidth="1"/>
    <col min="13065" max="13065" width="9.375" style="57" customWidth="1"/>
    <col min="13066" max="13066" width="8.5" style="57" customWidth="1"/>
    <col min="13067" max="13067" width="1.625" style="57" customWidth="1"/>
    <col min="13068" max="13068" width="3.5" style="57" customWidth="1"/>
    <col min="13069" max="13069" width="14" style="57" customWidth="1"/>
    <col min="13070" max="13070" width="4.625" style="57" customWidth="1"/>
    <col min="13071" max="13071" width="4.375" style="57" customWidth="1"/>
    <col min="13072" max="13072" width="29.5" style="57" customWidth="1"/>
    <col min="13073" max="13312" width="8.375" style="57"/>
    <col min="13313" max="13313" width="4.625" style="57" customWidth="1"/>
    <col min="13314" max="13314" width="16.125" style="57" customWidth="1"/>
    <col min="13315" max="13315" width="0.5" style="57" customWidth="1"/>
    <col min="13316" max="13316" width="3.375" style="57" customWidth="1"/>
    <col min="13317" max="13317" width="16" style="57" customWidth="1"/>
    <col min="13318" max="13319" width="0.875" style="57" customWidth="1"/>
    <col min="13320" max="13320" width="7.75" style="57" customWidth="1"/>
    <col min="13321" max="13321" width="9.375" style="57" customWidth="1"/>
    <col min="13322" max="13322" width="8.5" style="57" customWidth="1"/>
    <col min="13323" max="13323" width="1.625" style="57" customWidth="1"/>
    <col min="13324" max="13324" width="3.5" style="57" customWidth="1"/>
    <col min="13325" max="13325" width="14" style="57" customWidth="1"/>
    <col min="13326" max="13326" width="4.625" style="57" customWidth="1"/>
    <col min="13327" max="13327" width="4.375" style="57" customWidth="1"/>
    <col min="13328" max="13328" width="29.5" style="57" customWidth="1"/>
    <col min="13329" max="13568" width="8.375" style="57"/>
    <col min="13569" max="13569" width="4.625" style="57" customWidth="1"/>
    <col min="13570" max="13570" width="16.125" style="57" customWidth="1"/>
    <col min="13571" max="13571" width="0.5" style="57" customWidth="1"/>
    <col min="13572" max="13572" width="3.375" style="57" customWidth="1"/>
    <col min="13573" max="13573" width="16" style="57" customWidth="1"/>
    <col min="13574" max="13575" width="0.875" style="57" customWidth="1"/>
    <col min="13576" max="13576" width="7.75" style="57" customWidth="1"/>
    <col min="13577" max="13577" width="9.375" style="57" customWidth="1"/>
    <col min="13578" max="13578" width="8.5" style="57" customWidth="1"/>
    <col min="13579" max="13579" width="1.625" style="57" customWidth="1"/>
    <col min="13580" max="13580" width="3.5" style="57" customWidth="1"/>
    <col min="13581" max="13581" width="14" style="57" customWidth="1"/>
    <col min="13582" max="13582" width="4.625" style="57" customWidth="1"/>
    <col min="13583" max="13583" width="4.375" style="57" customWidth="1"/>
    <col min="13584" max="13584" width="29.5" style="57" customWidth="1"/>
    <col min="13585" max="13824" width="8.375" style="57"/>
    <col min="13825" max="13825" width="4.625" style="57" customWidth="1"/>
    <col min="13826" max="13826" width="16.125" style="57" customWidth="1"/>
    <col min="13827" max="13827" width="0.5" style="57" customWidth="1"/>
    <col min="13828" max="13828" width="3.375" style="57" customWidth="1"/>
    <col min="13829" max="13829" width="16" style="57" customWidth="1"/>
    <col min="13830" max="13831" width="0.875" style="57" customWidth="1"/>
    <col min="13832" max="13832" width="7.75" style="57" customWidth="1"/>
    <col min="13833" max="13833" width="9.375" style="57" customWidth="1"/>
    <col min="13834" max="13834" width="8.5" style="57" customWidth="1"/>
    <col min="13835" max="13835" width="1.625" style="57" customWidth="1"/>
    <col min="13836" max="13836" width="3.5" style="57" customWidth="1"/>
    <col min="13837" max="13837" width="14" style="57" customWidth="1"/>
    <col min="13838" max="13838" width="4.625" style="57" customWidth="1"/>
    <col min="13839" max="13839" width="4.375" style="57" customWidth="1"/>
    <col min="13840" max="13840" width="29.5" style="57" customWidth="1"/>
    <col min="13841" max="14080" width="8.375" style="57"/>
    <col min="14081" max="14081" width="4.625" style="57" customWidth="1"/>
    <col min="14082" max="14082" width="16.125" style="57" customWidth="1"/>
    <col min="14083" max="14083" width="0.5" style="57" customWidth="1"/>
    <col min="14084" max="14084" width="3.375" style="57" customWidth="1"/>
    <col min="14085" max="14085" width="16" style="57" customWidth="1"/>
    <col min="14086" max="14087" width="0.875" style="57" customWidth="1"/>
    <col min="14088" max="14088" width="7.75" style="57" customWidth="1"/>
    <col min="14089" max="14089" width="9.375" style="57" customWidth="1"/>
    <col min="14090" max="14090" width="8.5" style="57" customWidth="1"/>
    <col min="14091" max="14091" width="1.625" style="57" customWidth="1"/>
    <col min="14092" max="14092" width="3.5" style="57" customWidth="1"/>
    <col min="14093" max="14093" width="14" style="57" customWidth="1"/>
    <col min="14094" max="14094" width="4.625" style="57" customWidth="1"/>
    <col min="14095" max="14095" width="4.375" style="57" customWidth="1"/>
    <col min="14096" max="14096" width="29.5" style="57" customWidth="1"/>
    <col min="14097" max="14336" width="8.375" style="57"/>
    <col min="14337" max="14337" width="4.625" style="57" customWidth="1"/>
    <col min="14338" max="14338" width="16.125" style="57" customWidth="1"/>
    <col min="14339" max="14339" width="0.5" style="57" customWidth="1"/>
    <col min="14340" max="14340" width="3.375" style="57" customWidth="1"/>
    <col min="14341" max="14341" width="16" style="57" customWidth="1"/>
    <col min="14342" max="14343" width="0.875" style="57" customWidth="1"/>
    <col min="14344" max="14344" width="7.75" style="57" customWidth="1"/>
    <col min="14345" max="14345" width="9.375" style="57" customWidth="1"/>
    <col min="14346" max="14346" width="8.5" style="57" customWidth="1"/>
    <col min="14347" max="14347" width="1.625" style="57" customWidth="1"/>
    <col min="14348" max="14348" width="3.5" style="57" customWidth="1"/>
    <col min="14349" max="14349" width="14" style="57" customWidth="1"/>
    <col min="14350" max="14350" width="4.625" style="57" customWidth="1"/>
    <col min="14351" max="14351" width="4.375" style="57" customWidth="1"/>
    <col min="14352" max="14352" width="29.5" style="57" customWidth="1"/>
    <col min="14353" max="14592" width="8.375" style="57"/>
    <col min="14593" max="14593" width="4.625" style="57" customWidth="1"/>
    <col min="14594" max="14594" width="16.125" style="57" customWidth="1"/>
    <col min="14595" max="14595" width="0.5" style="57" customWidth="1"/>
    <col min="14596" max="14596" width="3.375" style="57" customWidth="1"/>
    <col min="14597" max="14597" width="16" style="57" customWidth="1"/>
    <col min="14598" max="14599" width="0.875" style="57" customWidth="1"/>
    <col min="14600" max="14600" width="7.75" style="57" customWidth="1"/>
    <col min="14601" max="14601" width="9.375" style="57" customWidth="1"/>
    <col min="14602" max="14602" width="8.5" style="57" customWidth="1"/>
    <col min="14603" max="14603" width="1.625" style="57" customWidth="1"/>
    <col min="14604" max="14604" width="3.5" style="57" customWidth="1"/>
    <col min="14605" max="14605" width="14" style="57" customWidth="1"/>
    <col min="14606" max="14606" width="4.625" style="57" customWidth="1"/>
    <col min="14607" max="14607" width="4.375" style="57" customWidth="1"/>
    <col min="14608" max="14608" width="29.5" style="57" customWidth="1"/>
    <col min="14609" max="14848" width="8.375" style="57"/>
    <col min="14849" max="14849" width="4.625" style="57" customWidth="1"/>
    <col min="14850" max="14850" width="16.125" style="57" customWidth="1"/>
    <col min="14851" max="14851" width="0.5" style="57" customWidth="1"/>
    <col min="14852" max="14852" width="3.375" style="57" customWidth="1"/>
    <col min="14853" max="14853" width="16" style="57" customWidth="1"/>
    <col min="14854" max="14855" width="0.875" style="57" customWidth="1"/>
    <col min="14856" max="14856" width="7.75" style="57" customWidth="1"/>
    <col min="14857" max="14857" width="9.375" style="57" customWidth="1"/>
    <col min="14858" max="14858" width="8.5" style="57" customWidth="1"/>
    <col min="14859" max="14859" width="1.625" style="57" customWidth="1"/>
    <col min="14860" max="14860" width="3.5" style="57" customWidth="1"/>
    <col min="14861" max="14861" width="14" style="57" customWidth="1"/>
    <col min="14862" max="14862" width="4.625" style="57" customWidth="1"/>
    <col min="14863" max="14863" width="4.375" style="57" customWidth="1"/>
    <col min="14864" max="14864" width="29.5" style="57" customWidth="1"/>
    <col min="14865" max="15104" width="8.375" style="57"/>
    <col min="15105" max="15105" width="4.625" style="57" customWidth="1"/>
    <col min="15106" max="15106" width="16.125" style="57" customWidth="1"/>
    <col min="15107" max="15107" width="0.5" style="57" customWidth="1"/>
    <col min="15108" max="15108" width="3.375" style="57" customWidth="1"/>
    <col min="15109" max="15109" width="16" style="57" customWidth="1"/>
    <col min="15110" max="15111" width="0.875" style="57" customWidth="1"/>
    <col min="15112" max="15112" width="7.75" style="57" customWidth="1"/>
    <col min="15113" max="15113" width="9.375" style="57" customWidth="1"/>
    <col min="15114" max="15114" width="8.5" style="57" customWidth="1"/>
    <col min="15115" max="15115" width="1.625" style="57" customWidth="1"/>
    <col min="15116" max="15116" width="3.5" style="57" customWidth="1"/>
    <col min="15117" max="15117" width="14" style="57" customWidth="1"/>
    <col min="15118" max="15118" width="4.625" style="57" customWidth="1"/>
    <col min="15119" max="15119" width="4.375" style="57" customWidth="1"/>
    <col min="15120" max="15120" width="29.5" style="57" customWidth="1"/>
    <col min="15121" max="15360" width="8.375" style="57"/>
    <col min="15361" max="15361" width="4.625" style="57" customWidth="1"/>
    <col min="15362" max="15362" width="16.125" style="57" customWidth="1"/>
    <col min="15363" max="15363" width="0.5" style="57" customWidth="1"/>
    <col min="15364" max="15364" width="3.375" style="57" customWidth="1"/>
    <col min="15365" max="15365" width="16" style="57" customWidth="1"/>
    <col min="15366" max="15367" width="0.875" style="57" customWidth="1"/>
    <col min="15368" max="15368" width="7.75" style="57" customWidth="1"/>
    <col min="15369" max="15369" width="9.375" style="57" customWidth="1"/>
    <col min="15370" max="15370" width="8.5" style="57" customWidth="1"/>
    <col min="15371" max="15371" width="1.625" style="57" customWidth="1"/>
    <col min="15372" max="15372" width="3.5" style="57" customWidth="1"/>
    <col min="15373" max="15373" width="14" style="57" customWidth="1"/>
    <col min="15374" max="15374" width="4.625" style="57" customWidth="1"/>
    <col min="15375" max="15375" width="4.375" style="57" customWidth="1"/>
    <col min="15376" max="15376" width="29.5" style="57" customWidth="1"/>
    <col min="15377" max="15616" width="8.375" style="57"/>
    <col min="15617" max="15617" width="4.625" style="57" customWidth="1"/>
    <col min="15618" max="15618" width="16.125" style="57" customWidth="1"/>
    <col min="15619" max="15619" width="0.5" style="57" customWidth="1"/>
    <col min="15620" max="15620" width="3.375" style="57" customWidth="1"/>
    <col min="15621" max="15621" width="16" style="57" customWidth="1"/>
    <col min="15622" max="15623" width="0.875" style="57" customWidth="1"/>
    <col min="15624" max="15624" width="7.75" style="57" customWidth="1"/>
    <col min="15625" max="15625" width="9.375" style="57" customWidth="1"/>
    <col min="15626" max="15626" width="8.5" style="57" customWidth="1"/>
    <col min="15627" max="15627" width="1.625" style="57" customWidth="1"/>
    <col min="15628" max="15628" width="3.5" style="57" customWidth="1"/>
    <col min="15629" max="15629" width="14" style="57" customWidth="1"/>
    <col min="15630" max="15630" width="4.625" style="57" customWidth="1"/>
    <col min="15631" max="15631" width="4.375" style="57" customWidth="1"/>
    <col min="15632" max="15632" width="29.5" style="57" customWidth="1"/>
    <col min="15633" max="15872" width="8.375" style="57"/>
    <col min="15873" max="15873" width="4.625" style="57" customWidth="1"/>
    <col min="15874" max="15874" width="16.125" style="57" customWidth="1"/>
    <col min="15875" max="15875" width="0.5" style="57" customWidth="1"/>
    <col min="15876" max="15876" width="3.375" style="57" customWidth="1"/>
    <col min="15877" max="15877" width="16" style="57" customWidth="1"/>
    <col min="15878" max="15879" width="0.875" style="57" customWidth="1"/>
    <col min="15880" max="15880" width="7.75" style="57" customWidth="1"/>
    <col min="15881" max="15881" width="9.375" style="57" customWidth="1"/>
    <col min="15882" max="15882" width="8.5" style="57" customWidth="1"/>
    <col min="15883" max="15883" width="1.625" style="57" customWidth="1"/>
    <col min="15884" max="15884" width="3.5" style="57" customWidth="1"/>
    <col min="15885" max="15885" width="14" style="57" customWidth="1"/>
    <col min="15886" max="15886" width="4.625" style="57" customWidth="1"/>
    <col min="15887" max="15887" width="4.375" style="57" customWidth="1"/>
    <col min="15888" max="15888" width="29.5" style="57" customWidth="1"/>
    <col min="15889" max="16128" width="8.375" style="57"/>
    <col min="16129" max="16129" width="4.625" style="57" customWidth="1"/>
    <col min="16130" max="16130" width="16.125" style="57" customWidth="1"/>
    <col min="16131" max="16131" width="0.5" style="57" customWidth="1"/>
    <col min="16132" max="16132" width="3.375" style="57" customWidth="1"/>
    <col min="16133" max="16133" width="16" style="57" customWidth="1"/>
    <col min="16134" max="16135" width="0.875" style="57" customWidth="1"/>
    <col min="16136" max="16136" width="7.75" style="57" customWidth="1"/>
    <col min="16137" max="16137" width="9.375" style="57" customWidth="1"/>
    <col min="16138" max="16138" width="8.5" style="57" customWidth="1"/>
    <col min="16139" max="16139" width="1.625" style="57" customWidth="1"/>
    <col min="16140" max="16140" width="3.5" style="57" customWidth="1"/>
    <col min="16141" max="16141" width="14" style="57" customWidth="1"/>
    <col min="16142" max="16142" width="4.625" style="57" customWidth="1"/>
    <col min="16143" max="16143" width="4.375" style="57" customWidth="1"/>
    <col min="16144" max="16144" width="29.5" style="57" customWidth="1"/>
    <col min="16145" max="16384" width="8.375" style="57"/>
  </cols>
  <sheetData>
    <row r="1" spans="1:16" ht="20.100000000000001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56"/>
      <c r="B2" s="56"/>
      <c r="C2" s="56"/>
      <c r="D2" s="56"/>
      <c r="E2" s="243" t="s">
        <v>126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56"/>
    </row>
    <row r="3" spans="1:16" ht="17.100000000000001" customHeight="1">
      <c r="A3" s="56"/>
      <c r="B3" s="56"/>
      <c r="C3" s="56"/>
      <c r="D3" s="56"/>
      <c r="E3" s="244" t="s">
        <v>127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56"/>
    </row>
    <row r="4" spans="1:16" ht="17.100000000000001" customHeight="1">
      <c r="A4" s="56"/>
      <c r="B4" s="56"/>
      <c r="C4" s="56"/>
      <c r="D4" s="56"/>
      <c r="E4" s="244" t="s">
        <v>197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56" t="s">
        <v>314</v>
      </c>
    </row>
    <row r="5" spans="1:16" ht="15" customHeight="1">
      <c r="A5" s="56"/>
      <c r="B5" s="244" t="s">
        <v>129</v>
      </c>
      <c r="C5" s="244"/>
      <c r="D5" s="244"/>
      <c r="E5" s="244"/>
      <c r="F5" s="244"/>
      <c r="G5" s="244" t="s">
        <v>130</v>
      </c>
      <c r="H5" s="244"/>
      <c r="I5" s="244"/>
      <c r="J5" s="244"/>
      <c r="K5" s="244"/>
      <c r="L5" s="244"/>
      <c r="M5" s="244"/>
      <c r="N5" s="244"/>
      <c r="O5" s="244"/>
      <c r="P5" s="56"/>
    </row>
    <row r="6" spans="1:16" ht="15" customHeight="1">
      <c r="A6" s="56"/>
      <c r="B6" s="245" t="s">
        <v>131</v>
      </c>
      <c r="C6" s="245"/>
      <c r="D6" s="245"/>
      <c r="E6" s="245"/>
      <c r="F6" s="245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" customHeight="1">
      <c r="A7" s="56"/>
      <c r="B7" s="58" t="s">
        <v>132</v>
      </c>
      <c r="C7" s="56"/>
      <c r="D7" s="240" t="s">
        <v>198</v>
      </c>
      <c r="E7" s="240"/>
      <c r="F7" s="240"/>
      <c r="G7" s="240"/>
      <c r="H7" s="240"/>
      <c r="I7" s="240"/>
      <c r="J7" s="240"/>
      <c r="K7" s="56"/>
      <c r="L7" s="240" t="s">
        <v>134</v>
      </c>
      <c r="M7" s="240"/>
      <c r="N7" s="56"/>
      <c r="O7" s="56"/>
      <c r="P7" s="56"/>
    </row>
    <row r="8" spans="1:16" ht="30" customHeight="1">
      <c r="A8" s="56"/>
      <c r="B8" s="241" t="s">
        <v>8</v>
      </c>
      <c r="C8" s="241"/>
      <c r="D8" s="241"/>
      <c r="E8" s="241"/>
      <c r="F8" s="242" t="s">
        <v>135</v>
      </c>
      <c r="G8" s="242"/>
      <c r="H8" s="242"/>
      <c r="I8" s="59" t="s">
        <v>136</v>
      </c>
      <c r="J8" s="242" t="s">
        <v>137</v>
      </c>
      <c r="K8" s="242"/>
      <c r="L8" s="242"/>
      <c r="M8" s="59" t="s">
        <v>138</v>
      </c>
      <c r="N8" s="56"/>
      <c r="O8" s="56"/>
      <c r="P8" s="56"/>
    </row>
    <row r="9" spans="1:16" ht="9.9499999999999993" customHeight="1">
      <c r="A9" s="56"/>
      <c r="B9" s="237" t="s">
        <v>68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56"/>
      <c r="O9" s="56"/>
      <c r="P9" s="56"/>
    </row>
    <row r="10" spans="1:16" ht="9.9499999999999993" customHeight="1">
      <c r="A10" s="56"/>
      <c r="B10" s="238" t="s">
        <v>139</v>
      </c>
      <c r="C10" s="238"/>
      <c r="D10" s="238"/>
      <c r="E10" s="238"/>
      <c r="F10" s="238"/>
      <c r="G10" s="238"/>
      <c r="H10" s="60">
        <v>0</v>
      </c>
      <c r="I10" s="60">
        <v>0</v>
      </c>
      <c r="J10" s="239">
        <v>0</v>
      </c>
      <c r="K10" s="239"/>
      <c r="L10" s="239"/>
      <c r="M10" s="60">
        <v>0</v>
      </c>
      <c r="N10" s="56"/>
      <c r="O10" s="56"/>
      <c r="P10" s="56"/>
    </row>
    <row r="11" spans="1:16" ht="9.9499999999999993" customHeight="1">
      <c r="A11" s="56"/>
      <c r="B11" s="238" t="s">
        <v>140</v>
      </c>
      <c r="C11" s="238"/>
      <c r="D11" s="238"/>
      <c r="E11" s="238"/>
      <c r="F11" s="238"/>
      <c r="G11" s="238"/>
      <c r="H11" s="60">
        <v>0</v>
      </c>
      <c r="I11" s="60">
        <v>0</v>
      </c>
      <c r="J11" s="239">
        <v>0</v>
      </c>
      <c r="K11" s="239"/>
      <c r="L11" s="239"/>
      <c r="M11" s="60">
        <v>0</v>
      </c>
      <c r="N11" s="56"/>
      <c r="O11" s="56"/>
      <c r="P11" s="56"/>
    </row>
    <row r="12" spans="1:16" ht="9.9499999999999993" customHeight="1">
      <c r="A12" s="56"/>
      <c r="B12" s="238" t="s">
        <v>141</v>
      </c>
      <c r="C12" s="238"/>
      <c r="D12" s="238"/>
      <c r="E12" s="238"/>
      <c r="F12" s="238"/>
      <c r="G12" s="238"/>
      <c r="H12" s="60"/>
      <c r="I12" s="60"/>
      <c r="J12" s="239"/>
      <c r="K12" s="239"/>
      <c r="L12" s="239"/>
      <c r="M12" s="60"/>
      <c r="N12" s="56"/>
      <c r="O12" s="56"/>
      <c r="P12" s="56"/>
    </row>
    <row r="13" spans="1:16" ht="9.9499999999999993" customHeight="1">
      <c r="A13" s="56"/>
      <c r="B13" s="238" t="s">
        <v>142</v>
      </c>
      <c r="C13" s="238"/>
      <c r="D13" s="238"/>
      <c r="E13" s="238"/>
      <c r="F13" s="238"/>
      <c r="G13" s="238"/>
      <c r="H13" s="60">
        <v>0</v>
      </c>
      <c r="I13" s="60">
        <v>0</v>
      </c>
      <c r="J13" s="239">
        <v>0</v>
      </c>
      <c r="K13" s="239"/>
      <c r="L13" s="239"/>
      <c r="M13" s="60">
        <v>0</v>
      </c>
      <c r="N13" s="56"/>
      <c r="O13" s="56"/>
      <c r="P13" s="56"/>
    </row>
    <row r="14" spans="1:16" ht="9.9499999999999993" customHeight="1">
      <c r="A14" s="56"/>
      <c r="B14" s="238" t="s">
        <v>143</v>
      </c>
      <c r="C14" s="238"/>
      <c r="D14" s="238"/>
      <c r="E14" s="238"/>
      <c r="F14" s="238"/>
      <c r="G14" s="238"/>
      <c r="H14" s="60">
        <v>0</v>
      </c>
      <c r="I14" s="60">
        <v>0</v>
      </c>
      <c r="J14" s="239">
        <v>0</v>
      </c>
      <c r="K14" s="239"/>
      <c r="L14" s="239"/>
      <c r="M14" s="60">
        <v>0</v>
      </c>
      <c r="N14" s="56"/>
      <c r="O14" s="56"/>
      <c r="P14" s="56"/>
    </row>
    <row r="15" spans="1:16" ht="9.9499999999999993" customHeight="1">
      <c r="A15" s="56"/>
      <c r="B15" s="238" t="s">
        <v>144</v>
      </c>
      <c r="C15" s="238"/>
      <c r="D15" s="238"/>
      <c r="E15" s="238"/>
      <c r="F15" s="238"/>
      <c r="G15" s="238"/>
      <c r="H15" s="60">
        <v>0</v>
      </c>
      <c r="I15" s="60">
        <v>0</v>
      </c>
      <c r="J15" s="239">
        <v>0</v>
      </c>
      <c r="K15" s="239"/>
      <c r="L15" s="239"/>
      <c r="M15" s="60">
        <v>0</v>
      </c>
      <c r="N15" s="56"/>
      <c r="O15" s="56"/>
      <c r="P15" s="56"/>
    </row>
    <row r="16" spans="1:16" ht="9.9499999999999993" customHeight="1">
      <c r="A16" s="56"/>
      <c r="B16" s="238" t="s">
        <v>145</v>
      </c>
      <c r="C16" s="238"/>
      <c r="D16" s="238"/>
      <c r="E16" s="238"/>
      <c r="F16" s="238"/>
      <c r="G16" s="238"/>
      <c r="H16" s="60">
        <v>440</v>
      </c>
      <c r="I16" s="60">
        <v>0.21</v>
      </c>
      <c r="J16" s="239">
        <v>39.869999999999997</v>
      </c>
      <c r="K16" s="239"/>
      <c r="L16" s="239"/>
      <c r="M16" s="60">
        <v>36.58</v>
      </c>
      <c r="N16" s="56"/>
      <c r="O16" s="56"/>
      <c r="P16" s="56"/>
    </row>
    <row r="17" spans="1:16" ht="9.9499999999999993" customHeight="1">
      <c r="A17" s="56"/>
      <c r="B17" s="238" t="s">
        <v>146</v>
      </c>
      <c r="C17" s="238"/>
      <c r="D17" s="238"/>
      <c r="E17" s="238"/>
      <c r="F17" s="238"/>
      <c r="G17" s="238"/>
      <c r="H17" s="60">
        <v>600</v>
      </c>
      <c r="I17" s="60">
        <v>0.28000000000000003</v>
      </c>
      <c r="J17" s="239">
        <v>54.37</v>
      </c>
      <c r="K17" s="239"/>
      <c r="L17" s="239"/>
      <c r="M17" s="60">
        <v>49.89</v>
      </c>
      <c r="N17" s="56"/>
      <c r="O17" s="56"/>
      <c r="P17" s="56"/>
    </row>
    <row r="18" spans="1:16" ht="9.9499999999999993" customHeight="1">
      <c r="A18" s="56"/>
      <c r="B18" s="238" t="s">
        <v>147</v>
      </c>
      <c r="C18" s="238"/>
      <c r="D18" s="238"/>
      <c r="E18" s="238"/>
      <c r="F18" s="238"/>
      <c r="G18" s="238"/>
      <c r="H18" s="60">
        <v>19.079999999999998</v>
      </c>
      <c r="I18" s="60">
        <v>0.01</v>
      </c>
      <c r="J18" s="239">
        <v>1.73</v>
      </c>
      <c r="K18" s="239"/>
      <c r="L18" s="239"/>
      <c r="M18" s="60">
        <v>1.59</v>
      </c>
      <c r="N18" s="56"/>
      <c r="O18" s="56"/>
      <c r="P18" s="56"/>
    </row>
    <row r="19" spans="1:16" ht="9.9499999999999993" customHeight="1">
      <c r="A19" s="56"/>
      <c r="B19" s="238" t="s">
        <v>148</v>
      </c>
      <c r="C19" s="238"/>
      <c r="D19" s="238"/>
      <c r="E19" s="238"/>
      <c r="F19" s="238"/>
      <c r="G19" s="238"/>
      <c r="H19" s="60">
        <v>0</v>
      </c>
      <c r="I19" s="60">
        <v>0</v>
      </c>
      <c r="J19" s="239">
        <v>0</v>
      </c>
      <c r="K19" s="239"/>
      <c r="L19" s="239"/>
      <c r="M19" s="60">
        <v>0</v>
      </c>
      <c r="N19" s="56"/>
      <c r="O19" s="56"/>
      <c r="P19" s="56"/>
    </row>
    <row r="20" spans="1:16" ht="9.9499999999999993" customHeight="1">
      <c r="A20" s="56"/>
      <c r="B20" s="238" t="s">
        <v>149</v>
      </c>
      <c r="C20" s="238"/>
      <c r="D20" s="238"/>
      <c r="E20" s="238"/>
      <c r="F20" s="238"/>
      <c r="G20" s="238"/>
      <c r="H20" s="60">
        <v>0</v>
      </c>
      <c r="I20" s="60">
        <v>0</v>
      </c>
      <c r="J20" s="239">
        <v>0</v>
      </c>
      <c r="K20" s="239"/>
      <c r="L20" s="239"/>
      <c r="M20" s="60">
        <v>0</v>
      </c>
      <c r="N20" s="56"/>
      <c r="O20" s="56"/>
      <c r="P20" s="56"/>
    </row>
    <row r="21" spans="1:16" ht="9.9499999999999993" customHeight="1">
      <c r="A21" s="56"/>
      <c r="B21" s="238" t="s">
        <v>150</v>
      </c>
      <c r="C21" s="238"/>
      <c r="D21" s="238"/>
      <c r="E21" s="238"/>
      <c r="F21" s="238"/>
      <c r="G21" s="238"/>
      <c r="H21" s="60">
        <v>0</v>
      </c>
      <c r="I21" s="60">
        <v>0</v>
      </c>
      <c r="J21" s="239">
        <v>0</v>
      </c>
      <c r="K21" s="239"/>
      <c r="L21" s="239"/>
      <c r="M21" s="60">
        <v>0</v>
      </c>
      <c r="N21" s="56"/>
      <c r="O21" s="56"/>
      <c r="P21" s="56"/>
    </row>
    <row r="22" spans="1:16" ht="9.9499999999999993" customHeight="1">
      <c r="A22" s="56"/>
      <c r="B22" s="238" t="s">
        <v>151</v>
      </c>
      <c r="C22" s="238"/>
      <c r="D22" s="238"/>
      <c r="E22" s="238"/>
      <c r="F22" s="238"/>
      <c r="G22" s="238"/>
      <c r="H22" s="60">
        <v>0</v>
      </c>
      <c r="I22" s="60">
        <v>0</v>
      </c>
      <c r="J22" s="239">
        <v>0</v>
      </c>
      <c r="K22" s="239"/>
      <c r="L22" s="239"/>
      <c r="M22" s="60">
        <v>0</v>
      </c>
      <c r="N22" s="56"/>
      <c r="O22" s="56"/>
      <c r="P22" s="56"/>
    </row>
    <row r="23" spans="1:16" ht="9.9499999999999993" customHeight="1">
      <c r="A23" s="56"/>
      <c r="B23" s="238" t="s">
        <v>152</v>
      </c>
      <c r="C23" s="238"/>
      <c r="D23" s="238"/>
      <c r="E23" s="238"/>
      <c r="F23" s="238"/>
      <c r="G23" s="238"/>
      <c r="H23" s="60">
        <v>0</v>
      </c>
      <c r="I23" s="60">
        <v>0</v>
      </c>
      <c r="J23" s="239">
        <v>0</v>
      </c>
      <c r="K23" s="239"/>
      <c r="L23" s="239"/>
      <c r="M23" s="60">
        <v>0</v>
      </c>
      <c r="N23" s="56"/>
      <c r="O23" s="56"/>
      <c r="P23" s="56"/>
    </row>
    <row r="24" spans="1:16" ht="9.9499999999999993" customHeight="1">
      <c r="A24" s="56"/>
      <c r="B24" s="238" t="s">
        <v>153</v>
      </c>
      <c r="C24" s="238"/>
      <c r="D24" s="238"/>
      <c r="E24" s="238"/>
      <c r="F24" s="238"/>
      <c r="G24" s="238"/>
      <c r="H24" s="60"/>
      <c r="I24" s="60"/>
      <c r="J24" s="239"/>
      <c r="K24" s="239"/>
      <c r="L24" s="239"/>
      <c r="M24" s="60"/>
      <c r="N24" s="56"/>
      <c r="O24" s="56"/>
      <c r="P24" s="56"/>
    </row>
    <row r="25" spans="1:16" ht="9.9499999999999993" customHeight="1">
      <c r="A25" s="56"/>
      <c r="B25" s="238" t="s">
        <v>154</v>
      </c>
      <c r="C25" s="238"/>
      <c r="D25" s="238"/>
      <c r="E25" s="238"/>
      <c r="F25" s="238"/>
      <c r="G25" s="238"/>
      <c r="H25" s="60">
        <v>0</v>
      </c>
      <c r="I25" s="60">
        <v>0</v>
      </c>
      <c r="J25" s="239">
        <v>0</v>
      </c>
      <c r="K25" s="239"/>
      <c r="L25" s="239"/>
      <c r="M25" s="60">
        <v>0</v>
      </c>
      <c r="N25" s="56"/>
      <c r="O25" s="56"/>
      <c r="P25" s="56"/>
    </row>
    <row r="26" spans="1:16" ht="9.9499999999999993" customHeight="1">
      <c r="A26" s="56"/>
      <c r="B26" s="238" t="s">
        <v>155</v>
      </c>
      <c r="C26" s="238"/>
      <c r="D26" s="238"/>
      <c r="E26" s="238"/>
      <c r="F26" s="238"/>
      <c r="G26" s="238"/>
      <c r="H26" s="60">
        <v>0</v>
      </c>
      <c r="I26" s="60">
        <v>0</v>
      </c>
      <c r="J26" s="239">
        <v>0</v>
      </c>
      <c r="K26" s="239"/>
      <c r="L26" s="239"/>
      <c r="M26" s="60">
        <v>0</v>
      </c>
      <c r="N26" s="56"/>
      <c r="O26" s="56"/>
      <c r="P26" s="56"/>
    </row>
    <row r="27" spans="1:16" ht="9.9499999999999993" customHeight="1">
      <c r="A27" s="56"/>
      <c r="B27" s="238" t="s">
        <v>156</v>
      </c>
      <c r="C27" s="238"/>
      <c r="D27" s="238"/>
      <c r="E27" s="238"/>
      <c r="F27" s="238"/>
      <c r="G27" s="238"/>
      <c r="H27" s="60">
        <v>0</v>
      </c>
      <c r="I27" s="60">
        <v>0</v>
      </c>
      <c r="J27" s="239">
        <v>0</v>
      </c>
      <c r="K27" s="239"/>
      <c r="L27" s="239"/>
      <c r="M27" s="60">
        <v>0</v>
      </c>
      <c r="N27" s="56"/>
      <c r="O27" s="56"/>
      <c r="P27" s="56"/>
    </row>
    <row r="28" spans="1:16" ht="9.9499999999999993" customHeight="1">
      <c r="A28" s="56"/>
      <c r="B28" s="238" t="s">
        <v>157</v>
      </c>
      <c r="C28" s="238"/>
      <c r="D28" s="238"/>
      <c r="E28" s="238"/>
      <c r="F28" s="238"/>
      <c r="G28" s="238"/>
      <c r="H28" s="60">
        <v>0</v>
      </c>
      <c r="I28" s="60">
        <v>0</v>
      </c>
      <c r="J28" s="239">
        <v>0</v>
      </c>
      <c r="K28" s="239"/>
      <c r="L28" s="239"/>
      <c r="M28" s="60">
        <v>0</v>
      </c>
      <c r="N28" s="56"/>
      <c r="O28" s="56"/>
      <c r="P28" s="56"/>
    </row>
    <row r="29" spans="1:16" ht="9.9499999999999993" customHeight="1">
      <c r="A29" s="56"/>
      <c r="B29" s="238" t="s">
        <v>158</v>
      </c>
      <c r="C29" s="238"/>
      <c r="D29" s="238"/>
      <c r="E29" s="238"/>
      <c r="F29" s="238"/>
      <c r="G29" s="238"/>
      <c r="H29" s="60">
        <v>0</v>
      </c>
      <c r="I29" s="60">
        <v>0</v>
      </c>
      <c r="J29" s="239">
        <v>0</v>
      </c>
      <c r="K29" s="239"/>
      <c r="L29" s="239"/>
      <c r="M29" s="60">
        <v>0</v>
      </c>
      <c r="N29" s="56"/>
      <c r="O29" s="56"/>
      <c r="P29" s="56"/>
    </row>
    <row r="30" spans="1:16" ht="9.9499999999999993" customHeight="1">
      <c r="A30" s="56"/>
      <c r="B30" s="238" t="s">
        <v>159</v>
      </c>
      <c r="C30" s="238"/>
      <c r="D30" s="238"/>
      <c r="E30" s="238"/>
      <c r="F30" s="238"/>
      <c r="G30" s="238"/>
      <c r="H30" s="60">
        <v>0</v>
      </c>
      <c r="I30" s="60">
        <v>0</v>
      </c>
      <c r="J30" s="239">
        <v>0</v>
      </c>
      <c r="K30" s="239"/>
      <c r="L30" s="239"/>
      <c r="M30" s="60">
        <v>0</v>
      </c>
      <c r="N30" s="56"/>
      <c r="O30" s="56"/>
      <c r="P30" s="56"/>
    </row>
    <row r="31" spans="1:16" ht="9.9499999999999993" customHeight="1">
      <c r="A31" s="56"/>
      <c r="B31" s="238" t="s">
        <v>160</v>
      </c>
      <c r="C31" s="238"/>
      <c r="D31" s="238"/>
      <c r="E31" s="238"/>
      <c r="F31" s="238"/>
      <c r="G31" s="238"/>
      <c r="H31" s="60">
        <v>0</v>
      </c>
      <c r="I31" s="60">
        <v>0</v>
      </c>
      <c r="J31" s="239">
        <v>0</v>
      </c>
      <c r="K31" s="239"/>
      <c r="L31" s="239"/>
      <c r="M31" s="60">
        <v>0</v>
      </c>
      <c r="N31" s="56"/>
      <c r="O31" s="56"/>
      <c r="P31" s="56"/>
    </row>
    <row r="32" spans="1:16" ht="9.9499999999999993" customHeight="1">
      <c r="A32" s="56"/>
      <c r="B32" s="238" t="s">
        <v>161</v>
      </c>
      <c r="C32" s="238"/>
      <c r="D32" s="238"/>
      <c r="E32" s="238"/>
      <c r="F32" s="238"/>
      <c r="G32" s="238"/>
      <c r="H32" s="60">
        <v>0</v>
      </c>
      <c r="I32" s="60">
        <v>0</v>
      </c>
      <c r="J32" s="239">
        <v>0</v>
      </c>
      <c r="K32" s="239"/>
      <c r="L32" s="239"/>
      <c r="M32" s="60">
        <v>0</v>
      </c>
      <c r="N32" s="56"/>
      <c r="O32" s="56"/>
      <c r="P32" s="56"/>
    </row>
    <row r="33" spans="1:16" ht="9.9499999999999993" customHeight="1">
      <c r="A33" s="56"/>
      <c r="B33" s="238" t="s">
        <v>162</v>
      </c>
      <c r="C33" s="238"/>
      <c r="D33" s="238"/>
      <c r="E33" s="238"/>
      <c r="F33" s="238"/>
      <c r="G33" s="238"/>
      <c r="H33" s="60">
        <v>0</v>
      </c>
      <c r="I33" s="60">
        <v>0</v>
      </c>
      <c r="J33" s="239">
        <v>0</v>
      </c>
      <c r="K33" s="239"/>
      <c r="L33" s="239"/>
      <c r="M33" s="60">
        <v>0</v>
      </c>
      <c r="N33" s="56"/>
      <c r="O33" s="56"/>
      <c r="P33" s="56"/>
    </row>
    <row r="34" spans="1:16" ht="9.9499999999999993" customHeight="1">
      <c r="A34" s="56"/>
      <c r="B34" s="231" t="s">
        <v>93</v>
      </c>
      <c r="C34" s="231"/>
      <c r="D34" s="231"/>
      <c r="E34" s="231"/>
      <c r="F34" s="232">
        <v>1059.08</v>
      </c>
      <c r="G34" s="232"/>
      <c r="H34" s="232"/>
      <c r="I34" s="61">
        <v>0.5</v>
      </c>
      <c r="J34" s="233">
        <v>95.97</v>
      </c>
      <c r="K34" s="233"/>
      <c r="L34" s="233"/>
      <c r="M34" s="61">
        <v>88.06</v>
      </c>
      <c r="N34" s="56"/>
      <c r="O34" s="56"/>
      <c r="P34" s="56"/>
    </row>
    <row r="35" spans="1:16" ht="9.9499999999999993" customHeight="1">
      <c r="A35" s="56"/>
      <c r="B35" s="237" t="s">
        <v>94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56"/>
      <c r="O35" s="56"/>
      <c r="P35" s="56"/>
    </row>
    <row r="36" spans="1:16" ht="9.9499999999999993" customHeight="1">
      <c r="A36" s="56"/>
      <c r="B36" s="238" t="s">
        <v>163</v>
      </c>
      <c r="C36" s="238"/>
      <c r="D36" s="238"/>
      <c r="E36" s="238"/>
      <c r="F36" s="238"/>
      <c r="G36" s="238"/>
      <c r="H36" s="60">
        <v>0</v>
      </c>
      <c r="I36" s="60">
        <v>0</v>
      </c>
      <c r="J36" s="239">
        <v>0</v>
      </c>
      <c r="K36" s="239"/>
      <c r="L36" s="239"/>
      <c r="M36" s="60">
        <v>0</v>
      </c>
      <c r="N36" s="56"/>
      <c r="O36" s="56"/>
      <c r="P36" s="56"/>
    </row>
    <row r="37" spans="1:16" ht="9.9499999999999993" customHeight="1">
      <c r="A37" s="56"/>
      <c r="B37" s="238" t="s">
        <v>164</v>
      </c>
      <c r="C37" s="238"/>
      <c r="D37" s="238"/>
      <c r="E37" s="238"/>
      <c r="F37" s="238"/>
      <c r="G37" s="238"/>
      <c r="H37" s="60"/>
      <c r="I37" s="60"/>
      <c r="J37" s="239"/>
      <c r="K37" s="239"/>
      <c r="L37" s="239"/>
      <c r="M37" s="60"/>
      <c r="N37" s="56"/>
      <c r="O37" s="56"/>
      <c r="P37" s="56"/>
    </row>
    <row r="38" spans="1:16" ht="9.9499999999999993" customHeight="1">
      <c r="A38" s="56"/>
      <c r="B38" s="238" t="s">
        <v>165</v>
      </c>
      <c r="C38" s="238"/>
      <c r="D38" s="238"/>
      <c r="E38" s="238"/>
      <c r="F38" s="238"/>
      <c r="G38" s="238"/>
      <c r="H38" s="60">
        <v>31.77</v>
      </c>
      <c r="I38" s="60">
        <v>0.02</v>
      </c>
      <c r="J38" s="239">
        <v>2.88</v>
      </c>
      <c r="K38" s="239"/>
      <c r="L38" s="239"/>
      <c r="M38" s="60">
        <v>2.64</v>
      </c>
      <c r="N38" s="56"/>
      <c r="O38" s="56"/>
      <c r="P38" s="56"/>
    </row>
    <row r="39" spans="1:16" ht="9.9499999999999993" customHeight="1">
      <c r="A39" s="56"/>
      <c r="B39" s="238" t="s">
        <v>166</v>
      </c>
      <c r="C39" s="238"/>
      <c r="D39" s="238"/>
      <c r="E39" s="238"/>
      <c r="F39" s="238"/>
      <c r="G39" s="238"/>
      <c r="H39" s="60">
        <v>0</v>
      </c>
      <c r="I39" s="60">
        <v>0</v>
      </c>
      <c r="J39" s="239">
        <v>0</v>
      </c>
      <c r="K39" s="239"/>
      <c r="L39" s="239"/>
      <c r="M39" s="60">
        <v>0</v>
      </c>
      <c r="N39" s="56"/>
      <c r="O39" s="56"/>
      <c r="P39" s="56"/>
    </row>
    <row r="40" spans="1:16" ht="9.9499999999999993" customHeight="1">
      <c r="A40" s="56"/>
      <c r="B40" s="238" t="s">
        <v>167</v>
      </c>
      <c r="C40" s="238"/>
      <c r="D40" s="238"/>
      <c r="E40" s="238"/>
      <c r="F40" s="238"/>
      <c r="G40" s="238"/>
      <c r="H40" s="60">
        <v>0</v>
      </c>
      <c r="I40" s="60">
        <v>0</v>
      </c>
      <c r="J40" s="239">
        <v>0</v>
      </c>
      <c r="K40" s="239"/>
      <c r="L40" s="239"/>
      <c r="M40" s="60">
        <v>0</v>
      </c>
      <c r="N40" s="56"/>
      <c r="O40" s="56"/>
      <c r="P40" s="56"/>
    </row>
    <row r="41" spans="1:16" ht="9.9499999999999993" customHeight="1">
      <c r="A41" s="56"/>
      <c r="B41" s="238" t="s">
        <v>168</v>
      </c>
      <c r="C41" s="238"/>
      <c r="D41" s="238"/>
      <c r="E41" s="238"/>
      <c r="F41" s="238"/>
      <c r="G41" s="238"/>
      <c r="H41" s="60">
        <v>0</v>
      </c>
      <c r="I41" s="60">
        <v>0</v>
      </c>
      <c r="J41" s="239">
        <v>0</v>
      </c>
      <c r="K41" s="239"/>
      <c r="L41" s="239"/>
      <c r="M41" s="60">
        <v>0</v>
      </c>
      <c r="N41" s="56"/>
      <c r="O41" s="56"/>
      <c r="P41" s="56"/>
    </row>
    <row r="42" spans="1:16" ht="9.9499999999999993" customHeight="1">
      <c r="A42" s="56"/>
      <c r="B42" s="238" t="s">
        <v>169</v>
      </c>
      <c r="C42" s="238"/>
      <c r="D42" s="238"/>
      <c r="E42" s="238"/>
      <c r="F42" s="238"/>
      <c r="G42" s="238"/>
      <c r="H42" s="60">
        <v>0</v>
      </c>
      <c r="I42" s="60">
        <v>0</v>
      </c>
      <c r="J42" s="239">
        <v>0</v>
      </c>
      <c r="K42" s="239"/>
      <c r="L42" s="239"/>
      <c r="M42" s="60">
        <v>0</v>
      </c>
      <c r="N42" s="56"/>
      <c r="O42" s="56"/>
      <c r="P42" s="56"/>
    </row>
    <row r="43" spans="1:16" ht="9.9499999999999993" customHeight="1">
      <c r="A43" s="56"/>
      <c r="B43" s="238" t="s">
        <v>170</v>
      </c>
      <c r="C43" s="238"/>
      <c r="D43" s="238"/>
      <c r="E43" s="238"/>
      <c r="F43" s="238"/>
      <c r="G43" s="238"/>
      <c r="H43" s="60">
        <v>0</v>
      </c>
      <c r="I43" s="60">
        <v>0</v>
      </c>
      <c r="J43" s="239">
        <v>0</v>
      </c>
      <c r="K43" s="239"/>
      <c r="L43" s="239"/>
      <c r="M43" s="60">
        <v>0</v>
      </c>
      <c r="N43" s="56"/>
      <c r="O43" s="56"/>
      <c r="P43" s="56"/>
    </row>
    <row r="44" spans="1:16" ht="9.9499999999999993" customHeight="1">
      <c r="A44" s="56"/>
      <c r="B44" s="238" t="s">
        <v>171</v>
      </c>
      <c r="C44" s="238"/>
      <c r="D44" s="238"/>
      <c r="E44" s="238"/>
      <c r="F44" s="238"/>
      <c r="G44" s="238"/>
      <c r="H44" s="60">
        <v>0</v>
      </c>
      <c r="I44" s="60">
        <v>0</v>
      </c>
      <c r="J44" s="239">
        <v>0</v>
      </c>
      <c r="K44" s="239"/>
      <c r="L44" s="239"/>
      <c r="M44" s="60">
        <v>0</v>
      </c>
      <c r="N44" s="56"/>
      <c r="O44" s="56"/>
      <c r="P44" s="56"/>
    </row>
    <row r="45" spans="1:16" ht="9.9499999999999993" customHeight="1">
      <c r="A45" s="56"/>
      <c r="B45" s="238" t="s">
        <v>172</v>
      </c>
      <c r="C45" s="238"/>
      <c r="D45" s="238"/>
      <c r="E45" s="238"/>
      <c r="F45" s="238"/>
      <c r="G45" s="238"/>
      <c r="H45" s="60">
        <v>0</v>
      </c>
      <c r="I45" s="60">
        <v>0</v>
      </c>
      <c r="J45" s="239">
        <v>0</v>
      </c>
      <c r="K45" s="239"/>
      <c r="L45" s="239"/>
      <c r="M45" s="60">
        <v>0</v>
      </c>
      <c r="N45" s="56"/>
      <c r="O45" s="56"/>
      <c r="P45" s="56"/>
    </row>
    <row r="46" spans="1:16" ht="9.9499999999999993" customHeight="1">
      <c r="A46" s="56"/>
      <c r="B46" s="238" t="s">
        <v>173</v>
      </c>
      <c r="C46" s="238"/>
      <c r="D46" s="238"/>
      <c r="E46" s="238"/>
      <c r="F46" s="238"/>
      <c r="G46" s="238"/>
      <c r="H46" s="60">
        <v>0</v>
      </c>
      <c r="I46" s="60">
        <v>0</v>
      </c>
      <c r="J46" s="239">
        <v>0</v>
      </c>
      <c r="K46" s="239"/>
      <c r="L46" s="239"/>
      <c r="M46" s="60">
        <v>0</v>
      </c>
      <c r="N46" s="56"/>
      <c r="O46" s="56"/>
      <c r="P46" s="56"/>
    </row>
    <row r="47" spans="1:16" ht="9.9499999999999993" customHeight="1">
      <c r="A47" s="56"/>
      <c r="B47" s="238" t="s">
        <v>174</v>
      </c>
      <c r="C47" s="238"/>
      <c r="D47" s="238"/>
      <c r="E47" s="238"/>
      <c r="F47" s="238"/>
      <c r="G47" s="238"/>
      <c r="H47" s="60">
        <v>7.92</v>
      </c>
      <c r="I47" s="60">
        <v>0</v>
      </c>
      <c r="J47" s="239">
        <v>0.72</v>
      </c>
      <c r="K47" s="239"/>
      <c r="L47" s="239"/>
      <c r="M47" s="60">
        <v>0.66</v>
      </c>
      <c r="N47" s="56"/>
      <c r="O47" s="56"/>
      <c r="P47" s="56"/>
    </row>
    <row r="48" spans="1:16" ht="9.9499999999999993" customHeight="1">
      <c r="A48" s="56"/>
      <c r="B48" s="238" t="s">
        <v>175</v>
      </c>
      <c r="C48" s="238"/>
      <c r="D48" s="238"/>
      <c r="E48" s="238"/>
      <c r="F48" s="238"/>
      <c r="G48" s="238"/>
      <c r="H48" s="60">
        <v>0</v>
      </c>
      <c r="I48" s="60">
        <v>0</v>
      </c>
      <c r="J48" s="239">
        <v>0</v>
      </c>
      <c r="K48" s="239"/>
      <c r="L48" s="239"/>
      <c r="M48" s="60">
        <v>0</v>
      </c>
      <c r="N48" s="56"/>
      <c r="O48" s="56"/>
      <c r="P48" s="56"/>
    </row>
    <row r="49" spans="1:16" ht="9.9499999999999993" customHeight="1">
      <c r="A49" s="56"/>
      <c r="B49" s="231" t="s">
        <v>108</v>
      </c>
      <c r="C49" s="231"/>
      <c r="D49" s="231"/>
      <c r="E49" s="231"/>
      <c r="F49" s="232">
        <v>39.69</v>
      </c>
      <c r="G49" s="232"/>
      <c r="H49" s="232"/>
      <c r="I49" s="61">
        <v>0.02</v>
      </c>
      <c r="J49" s="233">
        <v>3.6</v>
      </c>
      <c r="K49" s="233"/>
      <c r="L49" s="233"/>
      <c r="M49" s="61">
        <v>3.3</v>
      </c>
      <c r="N49" s="56"/>
      <c r="O49" s="56"/>
      <c r="P49" s="56"/>
    </row>
    <row r="50" spans="1:16" ht="9.9499999999999993" customHeight="1">
      <c r="A50" s="56"/>
      <c r="B50" s="237" t="s">
        <v>28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56"/>
      <c r="O50" s="56"/>
      <c r="P50" s="56"/>
    </row>
    <row r="51" spans="1:16" ht="9.9499999999999993" customHeight="1">
      <c r="A51" s="56"/>
      <c r="B51" s="238" t="s">
        <v>176</v>
      </c>
      <c r="C51" s="238"/>
      <c r="D51" s="238"/>
      <c r="E51" s="238"/>
      <c r="F51" s="238"/>
      <c r="G51" s="238"/>
      <c r="H51" s="60">
        <v>4.88</v>
      </c>
      <c r="I51" s="60">
        <v>0</v>
      </c>
      <c r="J51" s="239">
        <v>0.44</v>
      </c>
      <c r="K51" s="239"/>
      <c r="L51" s="239"/>
      <c r="M51" s="60">
        <v>0.41</v>
      </c>
      <c r="N51" s="56"/>
      <c r="O51" s="56"/>
      <c r="P51" s="56"/>
    </row>
    <row r="52" spans="1:16" ht="9.9499999999999993" customHeight="1">
      <c r="A52" s="56"/>
      <c r="B52" s="231" t="s">
        <v>177</v>
      </c>
      <c r="C52" s="231"/>
      <c r="D52" s="231"/>
      <c r="E52" s="231"/>
      <c r="F52" s="232">
        <v>4.88</v>
      </c>
      <c r="G52" s="232"/>
      <c r="H52" s="232"/>
      <c r="I52" s="61">
        <v>0</v>
      </c>
      <c r="J52" s="233">
        <v>0.44</v>
      </c>
      <c r="K52" s="233"/>
      <c r="L52" s="233"/>
      <c r="M52" s="61">
        <v>0.41</v>
      </c>
      <c r="N52" s="56"/>
      <c r="O52" s="56"/>
      <c r="P52" s="56"/>
    </row>
    <row r="53" spans="1:16" ht="9.9499999999999993" customHeight="1">
      <c r="A53" s="56"/>
      <c r="B53" s="234" t="s">
        <v>178</v>
      </c>
      <c r="C53" s="234"/>
      <c r="D53" s="234"/>
      <c r="E53" s="234"/>
      <c r="F53" s="235">
        <v>1103.6500000000001</v>
      </c>
      <c r="G53" s="235"/>
      <c r="H53" s="235"/>
      <c r="I53" s="62">
        <v>0.52</v>
      </c>
      <c r="J53" s="236">
        <v>100.01</v>
      </c>
      <c r="K53" s="236"/>
      <c r="L53" s="236"/>
      <c r="M53" s="62">
        <v>91.77</v>
      </c>
      <c r="N53" s="56"/>
      <c r="O53" s="56"/>
      <c r="P53" s="56"/>
    </row>
    <row r="54" spans="1:16" ht="9.9499999999999993" customHeight="1">
      <c r="A54" s="56"/>
      <c r="B54" s="237" t="s">
        <v>179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56"/>
      <c r="O54" s="56"/>
      <c r="P54" s="56"/>
    </row>
    <row r="55" spans="1:16" ht="9.9499999999999993" customHeight="1">
      <c r="A55" s="56"/>
      <c r="B55" s="238" t="s">
        <v>180</v>
      </c>
      <c r="C55" s="238"/>
      <c r="D55" s="238"/>
      <c r="E55" s="238"/>
      <c r="F55" s="238"/>
      <c r="G55" s="238"/>
      <c r="H55" s="60">
        <v>0</v>
      </c>
      <c r="I55" s="60">
        <v>0</v>
      </c>
      <c r="J55" s="239">
        <v>0</v>
      </c>
      <c r="K55" s="239"/>
      <c r="L55" s="239"/>
      <c r="M55" s="60">
        <v>0</v>
      </c>
      <c r="N55" s="56"/>
      <c r="O55" s="56"/>
      <c r="P55" s="56"/>
    </row>
    <row r="56" spans="1:16" ht="9.9499999999999993" customHeight="1">
      <c r="A56" s="56"/>
      <c r="B56" s="238" t="s">
        <v>181</v>
      </c>
      <c r="C56" s="238"/>
      <c r="D56" s="238"/>
      <c r="E56" s="238"/>
      <c r="F56" s="238"/>
      <c r="G56" s="238"/>
      <c r="H56" s="60">
        <v>0</v>
      </c>
      <c r="I56" s="60">
        <v>0</v>
      </c>
      <c r="J56" s="239">
        <v>0</v>
      </c>
      <c r="K56" s="239"/>
      <c r="L56" s="239"/>
      <c r="M56" s="60">
        <v>0</v>
      </c>
      <c r="N56" s="56"/>
      <c r="O56" s="56"/>
      <c r="P56" s="56"/>
    </row>
    <row r="57" spans="1:16" ht="9.9499999999999993" customHeight="1">
      <c r="A57" s="56"/>
      <c r="B57" s="238" t="s">
        <v>182</v>
      </c>
      <c r="C57" s="238"/>
      <c r="D57" s="238"/>
      <c r="E57" s="238"/>
      <c r="F57" s="238"/>
      <c r="G57" s="238"/>
      <c r="H57" s="60">
        <v>0</v>
      </c>
      <c r="I57" s="60">
        <v>0</v>
      </c>
      <c r="J57" s="239">
        <v>0</v>
      </c>
      <c r="K57" s="239"/>
      <c r="L57" s="239"/>
      <c r="M57" s="60">
        <v>0</v>
      </c>
      <c r="N57" s="56"/>
      <c r="O57" s="56"/>
      <c r="P57" s="56"/>
    </row>
    <row r="58" spans="1:16" ht="9.9499999999999993" customHeight="1">
      <c r="A58" s="56"/>
      <c r="B58" s="231" t="s">
        <v>114</v>
      </c>
      <c r="C58" s="231"/>
      <c r="D58" s="231"/>
      <c r="E58" s="231"/>
      <c r="F58" s="232">
        <v>0</v>
      </c>
      <c r="G58" s="232"/>
      <c r="H58" s="232"/>
      <c r="I58" s="61">
        <v>0</v>
      </c>
      <c r="J58" s="233">
        <v>0</v>
      </c>
      <c r="K58" s="233"/>
      <c r="L58" s="233"/>
      <c r="M58" s="61">
        <v>0</v>
      </c>
      <c r="N58" s="56"/>
      <c r="O58" s="56"/>
      <c r="P58" s="56"/>
    </row>
    <row r="59" spans="1:16" ht="9.9499999999999993" customHeight="1">
      <c r="A59" s="56"/>
      <c r="B59" s="237" t="s">
        <v>183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56"/>
      <c r="O59" s="56"/>
      <c r="P59" s="56"/>
    </row>
    <row r="60" spans="1:16" ht="9.9499999999999993" customHeight="1">
      <c r="A60" s="56"/>
      <c r="B60" s="238" t="s">
        <v>184</v>
      </c>
      <c r="C60" s="238"/>
      <c r="D60" s="238"/>
      <c r="E60" s="238"/>
      <c r="F60" s="238"/>
      <c r="G60" s="238"/>
      <c r="H60" s="60">
        <v>0</v>
      </c>
      <c r="I60" s="60">
        <v>0</v>
      </c>
      <c r="J60" s="239">
        <v>0</v>
      </c>
      <c r="K60" s="239"/>
      <c r="L60" s="239"/>
      <c r="M60" s="60">
        <v>0</v>
      </c>
      <c r="N60" s="56"/>
      <c r="O60" s="56"/>
      <c r="P60" s="56"/>
    </row>
    <row r="61" spans="1:16" ht="9.9499999999999993" customHeight="1">
      <c r="A61" s="56"/>
      <c r="B61" s="238" t="s">
        <v>185</v>
      </c>
      <c r="C61" s="238"/>
      <c r="D61" s="238"/>
      <c r="E61" s="238"/>
      <c r="F61" s="238"/>
      <c r="G61" s="238"/>
      <c r="H61" s="60">
        <v>8.6999999999999993</v>
      </c>
      <c r="I61" s="60">
        <v>0</v>
      </c>
      <c r="J61" s="239">
        <v>0.79</v>
      </c>
      <c r="K61" s="239"/>
      <c r="L61" s="239"/>
      <c r="M61" s="60">
        <v>0.72</v>
      </c>
      <c r="N61" s="56"/>
      <c r="O61" s="56"/>
      <c r="P61" s="56"/>
    </row>
    <row r="62" spans="1:16" ht="9.9499999999999993" customHeight="1">
      <c r="A62" s="56"/>
      <c r="B62" s="238" t="s">
        <v>186</v>
      </c>
      <c r="C62" s="238"/>
      <c r="D62" s="238"/>
      <c r="E62" s="238"/>
      <c r="F62" s="238"/>
      <c r="G62" s="238"/>
      <c r="H62" s="60">
        <v>0</v>
      </c>
      <c r="I62" s="60">
        <v>0</v>
      </c>
      <c r="J62" s="239">
        <v>0</v>
      </c>
      <c r="K62" s="239"/>
      <c r="L62" s="239"/>
      <c r="M62" s="60">
        <v>0</v>
      </c>
      <c r="N62" s="56"/>
      <c r="O62" s="56"/>
      <c r="P62" s="56"/>
    </row>
    <row r="63" spans="1:16" ht="9.9499999999999993" customHeight="1">
      <c r="A63" s="56"/>
      <c r="B63" s="231" t="s">
        <v>118</v>
      </c>
      <c r="C63" s="231"/>
      <c r="D63" s="231"/>
      <c r="E63" s="231"/>
      <c r="F63" s="232">
        <v>8.6999999999999993</v>
      </c>
      <c r="G63" s="232"/>
      <c r="H63" s="232"/>
      <c r="I63" s="61">
        <v>0</v>
      </c>
      <c r="J63" s="233">
        <v>0.79</v>
      </c>
      <c r="K63" s="233"/>
      <c r="L63" s="233"/>
      <c r="M63" s="61">
        <v>0.72</v>
      </c>
      <c r="N63" s="56"/>
      <c r="O63" s="56"/>
      <c r="P63" s="56"/>
    </row>
    <row r="64" spans="1:16" ht="9.9499999999999993" customHeight="1">
      <c r="A64" s="56"/>
      <c r="B64" s="234" t="s">
        <v>187</v>
      </c>
      <c r="C64" s="234"/>
      <c r="D64" s="234"/>
      <c r="E64" s="234"/>
      <c r="F64" s="236">
        <v>8.6999999999999993</v>
      </c>
      <c r="G64" s="236"/>
      <c r="H64" s="236"/>
      <c r="I64" s="62">
        <v>0</v>
      </c>
      <c r="J64" s="236">
        <v>0.79</v>
      </c>
      <c r="K64" s="236"/>
      <c r="L64" s="236"/>
      <c r="M64" s="62">
        <v>0.72</v>
      </c>
      <c r="N64" s="56"/>
      <c r="O64" s="56"/>
      <c r="P64" s="56"/>
    </row>
    <row r="65" spans="1:16" ht="9.9499999999999993" customHeight="1">
      <c r="A65" s="56"/>
      <c r="B65" s="234" t="s">
        <v>188</v>
      </c>
      <c r="C65" s="234"/>
      <c r="D65" s="234"/>
      <c r="E65" s="234"/>
      <c r="F65" s="235">
        <v>1112.3499999999999</v>
      </c>
      <c r="G65" s="235"/>
      <c r="H65" s="235"/>
      <c r="I65" s="62">
        <v>0.52</v>
      </c>
      <c r="J65" s="236">
        <v>100.8</v>
      </c>
      <c r="K65" s="236"/>
      <c r="L65" s="236"/>
      <c r="M65" s="62">
        <v>92.49</v>
      </c>
      <c r="N65" s="56"/>
      <c r="O65" s="56"/>
      <c r="P65" s="56"/>
    </row>
    <row r="66" spans="1:16" ht="9.9499999999999993" customHeight="1">
      <c r="A66" s="56"/>
      <c r="B66" s="237" t="s">
        <v>45</v>
      </c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56"/>
      <c r="O66" s="56"/>
      <c r="P66" s="56"/>
    </row>
    <row r="67" spans="1:16" ht="9.9499999999999993" customHeight="1">
      <c r="A67" s="56"/>
      <c r="B67" s="238" t="s">
        <v>189</v>
      </c>
      <c r="C67" s="238"/>
      <c r="D67" s="238"/>
      <c r="E67" s="238"/>
      <c r="F67" s="238"/>
      <c r="G67" s="238"/>
      <c r="H67" s="60">
        <v>0</v>
      </c>
      <c r="I67" s="60">
        <v>0</v>
      </c>
      <c r="J67" s="239">
        <v>0</v>
      </c>
      <c r="K67" s="239"/>
      <c r="L67" s="239"/>
      <c r="M67" s="60">
        <v>0</v>
      </c>
      <c r="N67" s="56"/>
      <c r="O67" s="56"/>
      <c r="P67" s="56"/>
    </row>
    <row r="68" spans="1:16" ht="9.9499999999999993" customHeight="1">
      <c r="A68" s="56"/>
      <c r="B68" s="238" t="s">
        <v>190</v>
      </c>
      <c r="C68" s="238"/>
      <c r="D68" s="238"/>
      <c r="E68" s="238"/>
      <c r="F68" s="238"/>
      <c r="G68" s="238"/>
      <c r="H68" s="60">
        <v>90.38</v>
      </c>
      <c r="I68" s="60">
        <v>0.04</v>
      </c>
      <c r="J68" s="239">
        <v>8.19</v>
      </c>
      <c r="K68" s="239"/>
      <c r="L68" s="239"/>
      <c r="M68" s="60">
        <v>7.51</v>
      </c>
      <c r="N68" s="56"/>
      <c r="O68" s="56"/>
      <c r="P68" s="56"/>
    </row>
    <row r="69" spans="1:16" ht="9.9499999999999993" customHeight="1">
      <c r="A69" s="56"/>
      <c r="B69" s="238" t="s">
        <v>191</v>
      </c>
      <c r="C69" s="238"/>
      <c r="D69" s="238"/>
      <c r="E69" s="238"/>
      <c r="F69" s="238"/>
      <c r="G69" s="238"/>
      <c r="H69" s="60">
        <v>0</v>
      </c>
      <c r="I69" s="60">
        <v>0</v>
      </c>
      <c r="J69" s="239">
        <v>0</v>
      </c>
      <c r="K69" s="239"/>
      <c r="L69" s="239"/>
      <c r="M69" s="60">
        <v>0</v>
      </c>
      <c r="N69" s="56"/>
      <c r="O69" s="56"/>
      <c r="P69" s="56"/>
    </row>
    <row r="70" spans="1:16" ht="9.9499999999999993" customHeight="1">
      <c r="A70" s="56"/>
      <c r="B70" s="231" t="s">
        <v>192</v>
      </c>
      <c r="C70" s="231"/>
      <c r="D70" s="231"/>
      <c r="E70" s="231"/>
      <c r="F70" s="232">
        <v>90.38</v>
      </c>
      <c r="G70" s="232"/>
      <c r="H70" s="232"/>
      <c r="I70" s="61">
        <v>0.04</v>
      </c>
      <c r="J70" s="233">
        <v>8.19</v>
      </c>
      <c r="K70" s="233"/>
      <c r="L70" s="233"/>
      <c r="M70" s="61">
        <v>7.51</v>
      </c>
      <c r="N70" s="56"/>
      <c r="O70" s="56"/>
      <c r="P70" s="56"/>
    </row>
    <row r="71" spans="1:16" ht="9.9499999999999993" customHeight="1">
      <c r="A71" s="56"/>
      <c r="B71" s="234" t="s">
        <v>193</v>
      </c>
      <c r="C71" s="234"/>
      <c r="D71" s="234"/>
      <c r="E71" s="234"/>
      <c r="F71" s="235">
        <v>1202.73</v>
      </c>
      <c r="G71" s="235"/>
      <c r="H71" s="235"/>
      <c r="I71" s="62">
        <v>0.56000000000000005</v>
      </c>
      <c r="J71" s="236">
        <v>108.99</v>
      </c>
      <c r="K71" s="236"/>
      <c r="L71" s="236"/>
      <c r="M71" s="63" t="s">
        <v>194</v>
      </c>
      <c r="N71" s="56"/>
      <c r="O71" s="56"/>
      <c r="P71" s="56"/>
    </row>
    <row r="72" spans="1:16" ht="27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ht="15" customHeight="1">
      <c r="A73" s="56"/>
      <c r="B73" s="230" t="s">
        <v>50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</row>
    <row r="74" spans="1:16" ht="20.100000000000001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</sheetData>
  <mergeCells count="142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139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135" t="s">
        <v>62</v>
      </c>
      <c r="B1" s="30"/>
      <c r="C1" s="30"/>
      <c r="D1" s="136"/>
    </row>
    <row r="2" spans="1:4">
      <c r="A2" s="135" t="s">
        <v>343</v>
      </c>
      <c r="B2" s="30"/>
      <c r="C2" s="30"/>
      <c r="D2" s="136"/>
    </row>
    <row r="3" spans="1:4">
      <c r="A3" s="135" t="s">
        <v>124</v>
      </c>
      <c r="B3" s="30"/>
      <c r="C3" s="30"/>
      <c r="D3" s="136"/>
    </row>
    <row r="4" spans="1:4">
      <c r="A4" s="135" t="s">
        <v>347</v>
      </c>
      <c r="B4" s="30"/>
      <c r="C4" s="30"/>
      <c r="D4" s="136"/>
    </row>
    <row r="5" spans="1:4" ht="13.5" thickBot="1">
      <c r="A5" s="32" t="s">
        <v>4</v>
      </c>
      <c r="B5" s="137">
        <v>4680</v>
      </c>
      <c r="C5" s="138" t="s">
        <v>55</v>
      </c>
    </row>
    <row r="6" spans="1:4">
      <c r="A6" s="35"/>
      <c r="B6" s="140" t="s">
        <v>6</v>
      </c>
      <c r="C6" s="37">
        <v>42917</v>
      </c>
      <c r="D6" s="141" t="s">
        <v>7</v>
      </c>
    </row>
    <row r="7" spans="1:4">
      <c r="A7" s="142" t="s">
        <v>8</v>
      </c>
      <c r="D7" s="143" t="s">
        <v>9</v>
      </c>
    </row>
    <row r="8" spans="1:4" ht="13.5" thickBot="1">
      <c r="A8" s="41"/>
      <c r="B8" s="144" t="s">
        <v>56</v>
      </c>
      <c r="C8" s="144" t="s">
        <v>348</v>
      </c>
      <c r="D8" s="145" t="s">
        <v>12</v>
      </c>
    </row>
    <row r="9" spans="1:4">
      <c r="A9" s="142" t="s">
        <v>68</v>
      </c>
      <c r="B9" s="146"/>
    </row>
    <row r="10" spans="1:4">
      <c r="A10" s="147" t="s">
        <v>69</v>
      </c>
      <c r="B10" s="146">
        <v>0</v>
      </c>
      <c r="C10" s="146">
        <v>0</v>
      </c>
      <c r="D10" s="148">
        <v>0</v>
      </c>
    </row>
    <row r="11" spans="1:4">
      <c r="A11" s="147" t="s">
        <v>70</v>
      </c>
      <c r="B11" s="146">
        <v>0</v>
      </c>
      <c r="C11" s="146">
        <v>0</v>
      </c>
      <c r="D11" s="148">
        <v>0</v>
      </c>
    </row>
    <row r="12" spans="1:4">
      <c r="A12" s="147" t="s">
        <v>71</v>
      </c>
      <c r="D12" s="148"/>
    </row>
    <row r="13" spans="1:4">
      <c r="A13" s="147" t="s">
        <v>72</v>
      </c>
      <c r="B13" s="146">
        <v>245.72</v>
      </c>
      <c r="C13" s="146">
        <v>1.31</v>
      </c>
      <c r="D13" s="148">
        <v>9.0852240964047079E-2</v>
      </c>
    </row>
    <row r="14" spans="1:4">
      <c r="A14" s="147" t="s">
        <v>73</v>
      </c>
      <c r="B14" s="146">
        <v>0</v>
      </c>
      <c r="C14" s="146">
        <v>0</v>
      </c>
      <c r="D14" s="148">
        <v>0</v>
      </c>
    </row>
    <row r="15" spans="1:4">
      <c r="A15" s="147" t="s">
        <v>74</v>
      </c>
      <c r="B15" s="146">
        <v>0</v>
      </c>
      <c r="C15" s="146">
        <v>0</v>
      </c>
      <c r="D15" s="148">
        <v>0</v>
      </c>
    </row>
    <row r="16" spans="1:4">
      <c r="A16" s="147" t="s">
        <v>75</v>
      </c>
      <c r="B16" s="146">
        <v>0</v>
      </c>
      <c r="C16" s="146">
        <v>0</v>
      </c>
      <c r="D16" s="148">
        <v>0</v>
      </c>
    </row>
    <row r="17" spans="1:4">
      <c r="A17" s="138" t="s">
        <v>76</v>
      </c>
      <c r="B17" s="146">
        <v>1950</v>
      </c>
      <c r="C17" s="146">
        <v>10.42</v>
      </c>
      <c r="D17" s="148">
        <v>0.72099084274740277</v>
      </c>
    </row>
    <row r="18" spans="1:4">
      <c r="A18" s="138" t="s">
        <v>77</v>
      </c>
      <c r="B18" s="146">
        <v>37.479999999999997</v>
      </c>
      <c r="C18" s="146">
        <v>0.2</v>
      </c>
      <c r="D18" s="148">
        <v>1.3857813736498796E-2</v>
      </c>
    </row>
    <row r="19" spans="1:4">
      <c r="A19" s="138" t="s">
        <v>78</v>
      </c>
      <c r="B19" s="146">
        <v>0</v>
      </c>
      <c r="C19" s="146">
        <v>0</v>
      </c>
      <c r="D19" s="148">
        <v>0</v>
      </c>
    </row>
    <row r="20" spans="1:4">
      <c r="A20" s="138" t="s">
        <v>79</v>
      </c>
      <c r="B20" s="146">
        <v>0</v>
      </c>
      <c r="C20" s="146">
        <v>0</v>
      </c>
      <c r="D20" s="148">
        <v>0</v>
      </c>
    </row>
    <row r="21" spans="1:4">
      <c r="A21" s="138" t="s">
        <v>80</v>
      </c>
      <c r="B21" s="146">
        <v>0</v>
      </c>
      <c r="C21" s="146">
        <v>0</v>
      </c>
      <c r="D21" s="148">
        <v>0</v>
      </c>
    </row>
    <row r="22" spans="1:4">
      <c r="A22" s="138" t="s">
        <v>81</v>
      </c>
      <c r="B22" s="146">
        <v>0</v>
      </c>
      <c r="C22" s="146">
        <v>0</v>
      </c>
      <c r="D22" s="148">
        <v>0</v>
      </c>
    </row>
    <row r="23" spans="1:4">
      <c r="A23" s="138" t="s">
        <v>82</v>
      </c>
      <c r="B23" s="146">
        <v>0</v>
      </c>
      <c r="C23" s="146">
        <v>0</v>
      </c>
      <c r="D23" s="148">
        <v>0</v>
      </c>
    </row>
    <row r="24" spans="1:4">
      <c r="A24" s="138" t="s">
        <v>83</v>
      </c>
      <c r="B24" s="146"/>
      <c r="C24" s="146"/>
      <c r="D24" s="148"/>
    </row>
    <row r="25" spans="1:4">
      <c r="A25" s="138" t="s">
        <v>84</v>
      </c>
      <c r="B25" s="146">
        <v>0</v>
      </c>
      <c r="C25" s="146">
        <v>0</v>
      </c>
      <c r="D25" s="148">
        <v>0</v>
      </c>
    </row>
    <row r="26" spans="1:4">
      <c r="A26" s="138" t="s">
        <v>85</v>
      </c>
      <c r="B26" s="146">
        <v>205</v>
      </c>
      <c r="C26" s="146">
        <v>1.0900000000000001</v>
      </c>
      <c r="D26" s="148">
        <v>7.579647321190644E-2</v>
      </c>
    </row>
    <row r="27" spans="1:4">
      <c r="A27" s="138" t="s">
        <v>86</v>
      </c>
      <c r="B27" s="146">
        <v>0</v>
      </c>
      <c r="C27" s="146">
        <v>0</v>
      </c>
      <c r="D27" s="148">
        <v>0</v>
      </c>
    </row>
    <row r="28" spans="1:4">
      <c r="A28" s="138" t="s">
        <v>87</v>
      </c>
      <c r="B28" s="146">
        <v>0</v>
      </c>
      <c r="C28" s="146">
        <v>0</v>
      </c>
      <c r="D28" s="148">
        <v>0</v>
      </c>
    </row>
    <row r="29" spans="1:4">
      <c r="A29" s="138" t="s">
        <v>88</v>
      </c>
      <c r="B29" s="146">
        <v>0</v>
      </c>
      <c r="C29" s="146">
        <v>0</v>
      </c>
      <c r="D29" s="148">
        <v>0</v>
      </c>
    </row>
    <row r="30" spans="1:4">
      <c r="A30" s="138" t="s">
        <v>89</v>
      </c>
      <c r="B30" s="146">
        <v>0</v>
      </c>
      <c r="C30" s="146">
        <v>0</v>
      </c>
      <c r="D30" s="148">
        <v>0</v>
      </c>
    </row>
    <row r="31" spans="1:4">
      <c r="A31" s="138" t="s">
        <v>90</v>
      </c>
      <c r="B31" s="146">
        <v>0</v>
      </c>
      <c r="C31" s="146">
        <v>0</v>
      </c>
      <c r="D31" s="148">
        <v>0</v>
      </c>
    </row>
    <row r="32" spans="1:4">
      <c r="A32" s="138" t="s">
        <v>91</v>
      </c>
      <c r="B32" s="146">
        <v>0</v>
      </c>
      <c r="C32" s="146">
        <v>0</v>
      </c>
      <c r="D32" s="148">
        <v>0</v>
      </c>
    </row>
    <row r="33" spans="1:4">
      <c r="A33" s="138" t="s">
        <v>92</v>
      </c>
      <c r="B33" s="146">
        <v>0</v>
      </c>
      <c r="C33" s="146">
        <v>0</v>
      </c>
      <c r="D33" s="148">
        <v>0</v>
      </c>
    </row>
    <row r="34" spans="1:4">
      <c r="A34" s="149" t="s">
        <v>93</v>
      </c>
      <c r="B34" s="150">
        <v>2438.1999999999998</v>
      </c>
      <c r="C34" s="150">
        <v>13.02</v>
      </c>
      <c r="D34" s="151">
        <v>0.90149737065985502</v>
      </c>
    </row>
    <row r="35" spans="1:4">
      <c r="A35" s="152" t="s">
        <v>94</v>
      </c>
    </row>
    <row r="36" spans="1:4">
      <c r="A36" s="147" t="s">
        <v>95</v>
      </c>
      <c r="B36" s="146">
        <v>0</v>
      </c>
      <c r="C36" s="146">
        <v>0</v>
      </c>
      <c r="D36" s="148">
        <v>0</v>
      </c>
    </row>
    <row r="37" spans="1:4">
      <c r="A37" s="147" t="s">
        <v>96</v>
      </c>
      <c r="B37" s="146"/>
      <c r="C37" s="146"/>
      <c r="D37" s="148"/>
    </row>
    <row r="38" spans="1:4">
      <c r="A38" s="147" t="s">
        <v>97</v>
      </c>
      <c r="B38" s="146">
        <v>73.150000000000006</v>
      </c>
      <c r="C38" s="146">
        <v>0.39</v>
      </c>
      <c r="D38" s="148">
        <v>2.7046400075370521E-2</v>
      </c>
    </row>
    <row r="39" spans="1:4">
      <c r="A39" s="147" t="s">
        <v>98</v>
      </c>
      <c r="B39" s="146">
        <v>0</v>
      </c>
      <c r="C39" s="146">
        <v>0</v>
      </c>
      <c r="D39" s="148">
        <v>0</v>
      </c>
    </row>
    <row r="40" spans="1:4">
      <c r="A40" s="147" t="s">
        <v>99</v>
      </c>
      <c r="B40" s="146">
        <v>0</v>
      </c>
      <c r="C40" s="146">
        <v>0</v>
      </c>
      <c r="D40" s="148">
        <v>0</v>
      </c>
    </row>
    <row r="41" spans="1:4">
      <c r="A41" s="147" t="s">
        <v>100</v>
      </c>
      <c r="B41" s="146">
        <v>0</v>
      </c>
      <c r="C41" s="146">
        <v>0</v>
      </c>
      <c r="D41" s="148">
        <v>0</v>
      </c>
    </row>
    <row r="42" spans="1:4">
      <c r="A42" s="138" t="s">
        <v>101</v>
      </c>
      <c r="B42" s="146">
        <v>0</v>
      </c>
      <c r="C42" s="146">
        <v>0</v>
      </c>
      <c r="D42" s="148">
        <v>0</v>
      </c>
    </row>
    <row r="43" spans="1:4">
      <c r="A43" s="147" t="s">
        <v>102</v>
      </c>
      <c r="B43" s="146">
        <v>0</v>
      </c>
      <c r="C43" s="146">
        <v>0</v>
      </c>
      <c r="D43" s="148">
        <v>0</v>
      </c>
    </row>
    <row r="44" spans="1:4">
      <c r="A44" s="147" t="s">
        <v>103</v>
      </c>
      <c r="B44" s="146">
        <v>0</v>
      </c>
      <c r="C44" s="146">
        <v>0</v>
      </c>
      <c r="D44" s="148">
        <v>0</v>
      </c>
    </row>
    <row r="45" spans="1:4">
      <c r="A45" s="147" t="s">
        <v>104</v>
      </c>
      <c r="B45" s="146">
        <v>0</v>
      </c>
      <c r="C45" s="146">
        <v>0</v>
      </c>
      <c r="D45" s="148">
        <v>0</v>
      </c>
    </row>
    <row r="46" spans="1:4">
      <c r="A46" s="147" t="s">
        <v>105</v>
      </c>
      <c r="B46" s="146">
        <v>0</v>
      </c>
      <c r="C46" s="146">
        <v>0</v>
      </c>
      <c r="D46" s="148">
        <v>0</v>
      </c>
    </row>
    <row r="47" spans="1:4">
      <c r="A47" s="147" t="s">
        <v>106</v>
      </c>
      <c r="B47" s="146">
        <v>107.65</v>
      </c>
      <c r="C47" s="146">
        <v>0.57999999999999996</v>
      </c>
      <c r="D47" s="148">
        <v>3.9802391908593797E-2</v>
      </c>
    </row>
    <row r="48" spans="1:4">
      <c r="A48" s="147" t="s">
        <v>107</v>
      </c>
      <c r="B48" s="146">
        <v>0</v>
      </c>
      <c r="C48" s="146">
        <v>0</v>
      </c>
      <c r="D48" s="148">
        <v>0</v>
      </c>
    </row>
    <row r="49" spans="1:244">
      <c r="A49" s="149" t="s">
        <v>108</v>
      </c>
      <c r="B49" s="150">
        <v>180.8</v>
      </c>
      <c r="C49" s="150">
        <v>0.97</v>
      </c>
      <c r="D49" s="151">
        <v>6.6848791983964317E-2</v>
      </c>
    </row>
    <row r="50" spans="1:244" s="153" customFormat="1">
      <c r="A50" s="142" t="s">
        <v>28</v>
      </c>
      <c r="B50" s="31"/>
      <c r="C50" s="31"/>
      <c r="D50" s="139"/>
    </row>
    <row r="51" spans="1:244" s="153" customFormat="1">
      <c r="A51" s="147" t="s">
        <v>109</v>
      </c>
      <c r="B51" s="146">
        <v>20.15132705838991</v>
      </c>
      <c r="C51" s="146">
        <v>0.11</v>
      </c>
      <c r="D51" s="148">
        <v>7.4507293734908109E-3</v>
      </c>
    </row>
    <row r="52" spans="1:244" s="153" customFormat="1">
      <c r="A52" s="149" t="s">
        <v>110</v>
      </c>
      <c r="B52" s="150">
        <v>20.15132705838991</v>
      </c>
      <c r="C52" s="150">
        <v>0.11</v>
      </c>
      <c r="D52" s="151">
        <v>7.4507293734908109E-3</v>
      </c>
    </row>
    <row r="53" spans="1:244" s="154" customFormat="1">
      <c r="A53" s="149" t="s">
        <v>31</v>
      </c>
      <c r="B53" s="150">
        <v>2639.1513270583901</v>
      </c>
      <c r="C53" s="150">
        <v>14.1</v>
      </c>
      <c r="D53" s="151">
        <v>0.97579689201731012</v>
      </c>
    </row>
    <row r="54" spans="1:244" s="153" customFormat="1">
      <c r="A54" s="142" t="s">
        <v>32</v>
      </c>
      <c r="B54" s="31"/>
      <c r="C54" s="31"/>
      <c r="D54" s="139"/>
    </row>
    <row r="55" spans="1:244" s="153" customFormat="1">
      <c r="A55" s="138" t="s">
        <v>111</v>
      </c>
      <c r="B55" s="146">
        <v>0</v>
      </c>
      <c r="C55" s="146">
        <v>0</v>
      </c>
      <c r="D55" s="148">
        <v>0</v>
      </c>
    </row>
    <row r="56" spans="1:244" s="153" customFormat="1">
      <c r="A56" s="138" t="s">
        <v>112</v>
      </c>
      <c r="B56" s="146">
        <v>0</v>
      </c>
      <c r="C56" s="146">
        <v>0</v>
      </c>
      <c r="D56" s="148">
        <v>0</v>
      </c>
    </row>
    <row r="57" spans="1:244" s="153" customFormat="1">
      <c r="A57" s="147" t="s">
        <v>113</v>
      </c>
      <c r="B57" s="146">
        <v>8.5299999999999994</v>
      </c>
      <c r="C57" s="146">
        <v>0.05</v>
      </c>
      <c r="D57" s="148">
        <v>3.153872763402741E-3</v>
      </c>
    </row>
    <row r="58" spans="1:244" s="153" customFormat="1">
      <c r="A58" s="149" t="s">
        <v>114</v>
      </c>
      <c r="B58" s="150">
        <v>8.5299999999999994</v>
      </c>
      <c r="C58" s="150">
        <v>0.05</v>
      </c>
      <c r="D58" s="151">
        <v>3.153872763402741E-3</v>
      </c>
      <c r="E58" s="156"/>
      <c r="F58" s="155"/>
      <c r="G58" s="155"/>
      <c r="H58" s="50"/>
      <c r="I58" s="156"/>
      <c r="J58" s="155"/>
      <c r="K58" s="155"/>
      <c r="L58" s="50"/>
      <c r="M58" s="156"/>
      <c r="N58" s="155"/>
      <c r="O58" s="155"/>
      <c r="P58" s="50"/>
      <c r="Q58" s="156"/>
      <c r="R58" s="155"/>
      <c r="S58" s="155"/>
      <c r="T58" s="50"/>
      <c r="U58" s="156"/>
      <c r="V58" s="155"/>
      <c r="W58" s="155"/>
      <c r="X58" s="50"/>
      <c r="Y58" s="156"/>
      <c r="Z58" s="155"/>
      <c r="AA58" s="155"/>
      <c r="AB58" s="50"/>
      <c r="AC58" s="156"/>
      <c r="AD58" s="155"/>
      <c r="AE58" s="155"/>
      <c r="AF58" s="50"/>
      <c r="AG58" s="156"/>
      <c r="AH58" s="155"/>
      <c r="AI58" s="155"/>
      <c r="AJ58" s="50"/>
      <c r="AK58" s="156"/>
      <c r="AL58" s="155"/>
      <c r="AM58" s="155"/>
      <c r="AN58" s="50"/>
      <c r="AO58" s="156"/>
      <c r="AP58" s="155"/>
      <c r="AQ58" s="155"/>
      <c r="AR58" s="50"/>
      <c r="AS58" s="156"/>
      <c r="AT58" s="155"/>
      <c r="AU58" s="155"/>
      <c r="AV58" s="50"/>
      <c r="AW58" s="156"/>
      <c r="AX58" s="155"/>
      <c r="AY58" s="155"/>
      <c r="AZ58" s="50"/>
      <c r="BA58" s="156"/>
      <c r="BB58" s="155"/>
      <c r="BC58" s="155"/>
      <c r="BD58" s="50"/>
      <c r="BE58" s="156"/>
      <c r="BF58" s="155"/>
      <c r="BG58" s="155"/>
      <c r="BH58" s="50"/>
      <c r="BI58" s="156"/>
      <c r="BJ58" s="155"/>
      <c r="BK58" s="155"/>
      <c r="BL58" s="50"/>
      <c r="BM58" s="156"/>
      <c r="BN58" s="155"/>
      <c r="BO58" s="155"/>
      <c r="BP58" s="50"/>
      <c r="BQ58" s="156"/>
      <c r="BR58" s="155"/>
      <c r="BS58" s="155"/>
      <c r="BT58" s="50"/>
      <c r="BU58" s="156"/>
      <c r="BV58" s="155"/>
      <c r="BW58" s="155"/>
      <c r="BX58" s="50"/>
      <c r="BY58" s="156"/>
      <c r="BZ58" s="155"/>
      <c r="CA58" s="155"/>
      <c r="CB58" s="50"/>
      <c r="CC58" s="156"/>
      <c r="CD58" s="155"/>
      <c r="CE58" s="155"/>
      <c r="CF58" s="50"/>
      <c r="CG58" s="156"/>
      <c r="CH58" s="155"/>
      <c r="CI58" s="155"/>
      <c r="CJ58" s="50"/>
      <c r="CK58" s="156"/>
      <c r="CL58" s="155"/>
      <c r="CM58" s="155"/>
      <c r="CN58" s="50"/>
      <c r="CO58" s="156"/>
      <c r="CP58" s="155"/>
      <c r="CQ58" s="155"/>
      <c r="CR58" s="50"/>
      <c r="CS58" s="156"/>
      <c r="CT58" s="155"/>
      <c r="CU58" s="155"/>
      <c r="CV58" s="50"/>
      <c r="CW58" s="156"/>
      <c r="CX58" s="155"/>
      <c r="CY58" s="155"/>
      <c r="CZ58" s="50"/>
      <c r="DA58" s="156"/>
      <c r="DB58" s="155"/>
      <c r="DC58" s="155"/>
      <c r="DD58" s="50"/>
      <c r="DE58" s="156"/>
      <c r="DF58" s="155"/>
      <c r="DG58" s="155"/>
      <c r="DH58" s="50"/>
      <c r="DI58" s="156"/>
      <c r="DJ58" s="155"/>
      <c r="DK58" s="155"/>
      <c r="DL58" s="50"/>
      <c r="DM58" s="156"/>
      <c r="DN58" s="155"/>
      <c r="DO58" s="155"/>
      <c r="DP58" s="50"/>
      <c r="DQ58" s="156"/>
      <c r="DR58" s="155"/>
      <c r="DS58" s="155"/>
      <c r="DT58" s="50"/>
      <c r="DU58" s="156"/>
      <c r="DV58" s="155"/>
      <c r="DW58" s="155"/>
      <c r="DX58" s="50"/>
      <c r="DY58" s="156"/>
      <c r="DZ58" s="155"/>
      <c r="EA58" s="155"/>
      <c r="EB58" s="50"/>
      <c r="EC58" s="156"/>
      <c r="ED58" s="155"/>
      <c r="EE58" s="155"/>
      <c r="EF58" s="50"/>
      <c r="EG58" s="156"/>
      <c r="EH58" s="155"/>
      <c r="EI58" s="155"/>
      <c r="EJ58" s="50"/>
      <c r="EK58" s="156"/>
      <c r="EL58" s="155"/>
      <c r="EM58" s="155"/>
      <c r="EN58" s="50"/>
      <c r="EO58" s="156"/>
      <c r="EP58" s="155"/>
      <c r="EQ58" s="155"/>
      <c r="ER58" s="50"/>
      <c r="ES58" s="156"/>
      <c r="ET58" s="155"/>
      <c r="EU58" s="155"/>
      <c r="EV58" s="50"/>
      <c r="EW58" s="156"/>
      <c r="EX58" s="155"/>
      <c r="EY58" s="155"/>
      <c r="EZ58" s="50"/>
      <c r="FA58" s="156"/>
      <c r="FB58" s="155"/>
      <c r="FC58" s="155"/>
      <c r="FD58" s="50"/>
      <c r="FE58" s="156"/>
      <c r="FF58" s="155"/>
      <c r="FG58" s="155"/>
      <c r="FH58" s="50"/>
      <c r="FI58" s="156"/>
      <c r="FJ58" s="155"/>
      <c r="FK58" s="155"/>
      <c r="FL58" s="50"/>
      <c r="FM58" s="156"/>
      <c r="FN58" s="155"/>
      <c r="FO58" s="155"/>
      <c r="FP58" s="50"/>
      <c r="FQ58" s="156"/>
      <c r="FR58" s="155"/>
      <c r="FS58" s="155"/>
      <c r="FT58" s="50"/>
      <c r="FU58" s="156"/>
      <c r="FV58" s="155"/>
      <c r="FW58" s="155"/>
      <c r="FX58" s="50"/>
      <c r="FY58" s="156"/>
      <c r="FZ58" s="155"/>
      <c r="GA58" s="155"/>
      <c r="GB58" s="50"/>
      <c r="GC58" s="156"/>
      <c r="GD58" s="155"/>
      <c r="GE58" s="155"/>
      <c r="GF58" s="50"/>
      <c r="GG58" s="156"/>
      <c r="GH58" s="155"/>
      <c r="GI58" s="155"/>
      <c r="GJ58" s="50"/>
      <c r="GK58" s="156"/>
      <c r="GL58" s="155"/>
      <c r="GM58" s="155"/>
      <c r="GN58" s="50"/>
      <c r="GO58" s="156"/>
      <c r="GP58" s="155"/>
      <c r="GQ58" s="155"/>
      <c r="GR58" s="50"/>
      <c r="GS58" s="156"/>
      <c r="GT58" s="155"/>
      <c r="GU58" s="155"/>
      <c r="GV58" s="50"/>
      <c r="GW58" s="156"/>
      <c r="GX58" s="155"/>
      <c r="GY58" s="155"/>
      <c r="GZ58" s="50"/>
      <c r="HA58" s="156"/>
      <c r="HB58" s="155"/>
      <c r="HC58" s="155"/>
      <c r="HD58" s="50"/>
      <c r="HE58" s="156"/>
      <c r="HF58" s="155"/>
      <c r="HG58" s="155"/>
      <c r="HH58" s="50"/>
      <c r="HI58" s="156"/>
      <c r="HJ58" s="155"/>
      <c r="HK58" s="155"/>
      <c r="HL58" s="50"/>
      <c r="HM58" s="156"/>
      <c r="HN58" s="155"/>
      <c r="HO58" s="155"/>
      <c r="HP58" s="50"/>
      <c r="HQ58" s="156"/>
      <c r="HR58" s="155"/>
      <c r="HS58" s="155"/>
      <c r="HT58" s="50"/>
      <c r="HU58" s="156"/>
      <c r="HV58" s="155"/>
      <c r="HW58" s="155"/>
      <c r="HX58" s="50"/>
      <c r="HY58" s="156"/>
      <c r="HZ58" s="155"/>
      <c r="IA58" s="155"/>
      <c r="IB58" s="50"/>
      <c r="IC58" s="156"/>
      <c r="ID58" s="155"/>
      <c r="IE58" s="155"/>
      <c r="IF58" s="50"/>
      <c r="IG58" s="156"/>
      <c r="IH58" s="155"/>
      <c r="II58" s="155"/>
      <c r="IJ58" s="50"/>
    </row>
    <row r="59" spans="1:244" s="153" customFormat="1">
      <c r="A59" s="142" t="s">
        <v>38</v>
      </c>
      <c r="B59" s="31"/>
      <c r="C59" s="31"/>
      <c r="D59" s="139"/>
    </row>
    <row r="60" spans="1:244" s="153" customFormat="1">
      <c r="A60" s="147" t="s">
        <v>115</v>
      </c>
      <c r="B60" s="146">
        <v>0</v>
      </c>
      <c r="C60" s="146">
        <v>0</v>
      </c>
      <c r="D60" s="148">
        <v>0</v>
      </c>
    </row>
    <row r="61" spans="1:244" s="153" customFormat="1">
      <c r="A61" s="147" t="s">
        <v>116</v>
      </c>
      <c r="B61" s="146">
        <v>17.09</v>
      </c>
      <c r="C61" s="146">
        <v>0.09</v>
      </c>
      <c r="D61" s="148">
        <v>6.3188376936169806E-3</v>
      </c>
    </row>
    <row r="62" spans="1:244" s="153" customFormat="1">
      <c r="A62" s="147" t="s">
        <v>117</v>
      </c>
      <c r="B62" s="146">
        <v>0.43</v>
      </c>
      <c r="C62" s="146">
        <v>0</v>
      </c>
      <c r="D62" s="148">
        <v>1.5898772429814522E-4</v>
      </c>
    </row>
    <row r="63" spans="1:244" s="153" customFormat="1">
      <c r="A63" s="149" t="s">
        <v>118</v>
      </c>
      <c r="B63" s="150">
        <v>17.52</v>
      </c>
      <c r="C63" s="150">
        <v>0.09</v>
      </c>
      <c r="D63" s="151">
        <v>6.4778254179151257E-3</v>
      </c>
      <c r="E63" s="156"/>
      <c r="F63" s="155"/>
      <c r="G63" s="155"/>
      <c r="H63" s="50"/>
      <c r="I63" s="156"/>
      <c r="J63" s="155"/>
      <c r="K63" s="155"/>
      <c r="L63" s="50"/>
      <c r="M63" s="156"/>
      <c r="N63" s="155"/>
      <c r="O63" s="155"/>
      <c r="P63" s="50"/>
      <c r="Q63" s="156"/>
      <c r="R63" s="155"/>
      <c r="S63" s="155"/>
      <c r="T63" s="50"/>
      <c r="U63" s="156"/>
      <c r="V63" s="155"/>
      <c r="W63" s="155"/>
      <c r="X63" s="50"/>
      <c r="Y63" s="156"/>
      <c r="Z63" s="155"/>
      <c r="AA63" s="155"/>
      <c r="AB63" s="50"/>
      <c r="AC63" s="156"/>
      <c r="AD63" s="155"/>
      <c r="AE63" s="155"/>
      <c r="AF63" s="50"/>
      <c r="AG63" s="156"/>
      <c r="AH63" s="155"/>
      <c r="AI63" s="155"/>
      <c r="AJ63" s="50"/>
      <c r="AK63" s="156"/>
      <c r="AL63" s="155"/>
      <c r="AM63" s="155"/>
      <c r="AN63" s="50"/>
      <c r="AO63" s="156"/>
      <c r="AP63" s="155"/>
      <c r="AQ63" s="155"/>
      <c r="AR63" s="50"/>
      <c r="AS63" s="156"/>
      <c r="AT63" s="155"/>
      <c r="AU63" s="155"/>
      <c r="AV63" s="50"/>
      <c r="AW63" s="156"/>
      <c r="AX63" s="155"/>
      <c r="AY63" s="155"/>
      <c r="AZ63" s="50"/>
      <c r="BA63" s="156"/>
      <c r="BB63" s="155"/>
      <c r="BC63" s="155"/>
      <c r="BD63" s="50"/>
      <c r="BE63" s="156"/>
      <c r="BF63" s="155"/>
      <c r="BG63" s="155"/>
      <c r="BH63" s="50"/>
      <c r="BI63" s="156"/>
      <c r="BJ63" s="155"/>
      <c r="BK63" s="155"/>
      <c r="BL63" s="50"/>
      <c r="BM63" s="156"/>
      <c r="BN63" s="155"/>
      <c r="BO63" s="155"/>
      <c r="BP63" s="50"/>
      <c r="BQ63" s="156"/>
      <c r="BR63" s="155"/>
      <c r="BS63" s="155"/>
      <c r="BT63" s="50"/>
      <c r="BU63" s="156"/>
      <c r="BV63" s="155"/>
      <c r="BW63" s="155"/>
      <c r="BX63" s="50"/>
      <c r="BY63" s="156"/>
      <c r="BZ63" s="155"/>
      <c r="CA63" s="155"/>
      <c r="CB63" s="50"/>
      <c r="CC63" s="156"/>
      <c r="CD63" s="155"/>
      <c r="CE63" s="155"/>
      <c r="CF63" s="50"/>
      <c r="CG63" s="156"/>
      <c r="CH63" s="155"/>
      <c r="CI63" s="155"/>
      <c r="CJ63" s="50"/>
      <c r="CK63" s="156"/>
      <c r="CL63" s="155"/>
      <c r="CM63" s="155"/>
      <c r="CN63" s="50"/>
      <c r="CO63" s="156"/>
      <c r="CP63" s="155"/>
      <c r="CQ63" s="155"/>
      <c r="CR63" s="50"/>
      <c r="CS63" s="156"/>
      <c r="CT63" s="155"/>
      <c r="CU63" s="155"/>
      <c r="CV63" s="50"/>
      <c r="CW63" s="156"/>
      <c r="CX63" s="155"/>
      <c r="CY63" s="155"/>
      <c r="CZ63" s="50"/>
      <c r="DA63" s="156"/>
      <c r="DB63" s="155"/>
      <c r="DC63" s="155"/>
      <c r="DD63" s="50"/>
      <c r="DE63" s="156"/>
      <c r="DF63" s="155"/>
      <c r="DG63" s="155"/>
      <c r="DH63" s="50"/>
      <c r="DI63" s="156"/>
      <c r="DJ63" s="155"/>
      <c r="DK63" s="155"/>
      <c r="DL63" s="50"/>
      <c r="DM63" s="156"/>
      <c r="DN63" s="155"/>
      <c r="DO63" s="155"/>
      <c r="DP63" s="50"/>
      <c r="DQ63" s="156"/>
      <c r="DR63" s="155"/>
      <c r="DS63" s="155"/>
      <c r="DT63" s="50"/>
      <c r="DU63" s="156"/>
      <c r="DV63" s="155"/>
      <c r="DW63" s="155"/>
      <c r="DX63" s="50"/>
      <c r="DY63" s="156"/>
      <c r="DZ63" s="155"/>
      <c r="EA63" s="155"/>
      <c r="EB63" s="50"/>
      <c r="EC63" s="156"/>
      <c r="ED63" s="155"/>
      <c r="EE63" s="155"/>
      <c r="EF63" s="50"/>
      <c r="EG63" s="156"/>
      <c r="EH63" s="155"/>
      <c r="EI63" s="155"/>
      <c r="EJ63" s="50"/>
      <c r="EK63" s="156"/>
      <c r="EL63" s="155"/>
      <c r="EM63" s="155"/>
      <c r="EN63" s="50"/>
      <c r="EO63" s="156"/>
      <c r="EP63" s="155"/>
      <c r="EQ63" s="155"/>
      <c r="ER63" s="50"/>
      <c r="ES63" s="156"/>
      <c r="ET63" s="155"/>
      <c r="EU63" s="155"/>
      <c r="EV63" s="50"/>
      <c r="EW63" s="156"/>
      <c r="EX63" s="155"/>
      <c r="EY63" s="155"/>
      <c r="EZ63" s="50"/>
      <c r="FA63" s="156"/>
      <c r="FB63" s="155"/>
      <c r="FC63" s="155"/>
      <c r="FD63" s="50"/>
      <c r="FE63" s="156"/>
      <c r="FF63" s="155"/>
      <c r="FG63" s="155"/>
      <c r="FH63" s="50"/>
      <c r="FI63" s="156"/>
      <c r="FJ63" s="155"/>
      <c r="FK63" s="155"/>
      <c r="FL63" s="50"/>
      <c r="FM63" s="156"/>
      <c r="FN63" s="155"/>
      <c r="FO63" s="155"/>
      <c r="FP63" s="50"/>
      <c r="FQ63" s="156"/>
      <c r="FR63" s="155"/>
      <c r="FS63" s="155"/>
      <c r="FT63" s="50"/>
      <c r="FU63" s="156"/>
      <c r="FV63" s="155"/>
      <c r="FW63" s="155"/>
      <c r="FX63" s="50"/>
      <c r="FY63" s="156"/>
      <c r="FZ63" s="155"/>
      <c r="GA63" s="155"/>
      <c r="GB63" s="50"/>
      <c r="GC63" s="156"/>
      <c r="GD63" s="155"/>
      <c r="GE63" s="155"/>
      <c r="GF63" s="50"/>
      <c r="GG63" s="156"/>
      <c r="GH63" s="155"/>
      <c r="GI63" s="155"/>
      <c r="GJ63" s="50"/>
      <c r="GK63" s="156"/>
      <c r="GL63" s="155"/>
      <c r="GM63" s="155"/>
      <c r="GN63" s="50"/>
      <c r="GO63" s="156"/>
      <c r="GP63" s="155"/>
      <c r="GQ63" s="155"/>
      <c r="GR63" s="50"/>
      <c r="GS63" s="156"/>
      <c r="GT63" s="155"/>
      <c r="GU63" s="155"/>
      <c r="GV63" s="50"/>
      <c r="GW63" s="156"/>
      <c r="GX63" s="155"/>
      <c r="GY63" s="155"/>
      <c r="GZ63" s="50"/>
      <c r="HA63" s="156"/>
      <c r="HB63" s="155"/>
      <c r="HC63" s="155"/>
      <c r="HD63" s="50"/>
      <c r="HE63" s="156"/>
      <c r="HF63" s="155"/>
      <c r="HG63" s="155"/>
      <c r="HH63" s="50"/>
      <c r="HI63" s="156"/>
      <c r="HJ63" s="155"/>
      <c r="HK63" s="155"/>
      <c r="HL63" s="50"/>
      <c r="HM63" s="156"/>
      <c r="HN63" s="155"/>
      <c r="HO63" s="155"/>
      <c r="HP63" s="50"/>
      <c r="HQ63" s="156"/>
      <c r="HR63" s="155"/>
      <c r="HS63" s="155"/>
      <c r="HT63" s="50"/>
      <c r="HU63" s="156"/>
      <c r="HV63" s="155"/>
      <c r="HW63" s="155"/>
      <c r="HX63" s="50"/>
      <c r="HY63" s="156"/>
      <c r="HZ63" s="155"/>
      <c r="IA63" s="155"/>
      <c r="IB63" s="50"/>
      <c r="IC63" s="156"/>
      <c r="ID63" s="155"/>
      <c r="IE63" s="155"/>
      <c r="IF63" s="50"/>
      <c r="IG63" s="156"/>
      <c r="IH63" s="155"/>
      <c r="II63" s="155"/>
      <c r="IJ63" s="50"/>
    </row>
    <row r="64" spans="1:244" s="153" customFormat="1">
      <c r="A64" s="149" t="s">
        <v>119</v>
      </c>
      <c r="B64" s="150">
        <v>26.049999999999997</v>
      </c>
      <c r="C64" s="150">
        <v>0.14000000000000001</v>
      </c>
      <c r="D64" s="151">
        <v>9.6316981813178663E-3</v>
      </c>
      <c r="E64" s="155"/>
      <c r="F64" s="155"/>
      <c r="G64" s="156"/>
      <c r="H64" s="155"/>
      <c r="I64" s="155"/>
      <c r="J64" s="155"/>
      <c r="K64" s="156"/>
      <c r="L64" s="155"/>
      <c r="M64" s="155"/>
      <c r="N64" s="155"/>
      <c r="O64" s="156"/>
      <c r="P64" s="155"/>
      <c r="Q64" s="155"/>
      <c r="R64" s="155"/>
      <c r="S64" s="156"/>
      <c r="T64" s="155"/>
      <c r="U64" s="155"/>
      <c r="V64" s="155"/>
      <c r="W64" s="156"/>
      <c r="X64" s="155"/>
      <c r="Y64" s="155"/>
      <c r="Z64" s="155"/>
      <c r="AA64" s="156"/>
      <c r="AB64" s="155"/>
      <c r="AC64" s="155"/>
      <c r="AD64" s="155"/>
      <c r="AE64" s="156"/>
      <c r="AF64" s="155"/>
      <c r="AG64" s="155"/>
      <c r="AH64" s="155"/>
      <c r="AI64" s="156"/>
      <c r="AJ64" s="155"/>
      <c r="AK64" s="155"/>
      <c r="AL64" s="155"/>
      <c r="AM64" s="156"/>
      <c r="AN64" s="155"/>
      <c r="AO64" s="155"/>
      <c r="AP64" s="155"/>
      <c r="AQ64" s="156"/>
      <c r="AR64" s="155"/>
      <c r="AS64" s="155"/>
      <c r="AT64" s="155"/>
      <c r="AU64" s="156"/>
      <c r="AV64" s="155"/>
      <c r="AW64" s="155"/>
      <c r="AX64" s="155"/>
      <c r="AY64" s="156"/>
      <c r="AZ64" s="155"/>
      <c r="BA64" s="155"/>
      <c r="BB64" s="155"/>
      <c r="BC64" s="156"/>
      <c r="BD64" s="155"/>
      <c r="BE64" s="155"/>
      <c r="BF64" s="155"/>
      <c r="BG64" s="156"/>
      <c r="BH64" s="155"/>
      <c r="BI64" s="155"/>
      <c r="BJ64" s="155"/>
      <c r="BK64" s="156"/>
      <c r="BL64" s="155"/>
      <c r="BM64" s="155"/>
      <c r="BN64" s="155"/>
      <c r="BO64" s="156"/>
      <c r="BP64" s="155"/>
      <c r="BQ64" s="155"/>
      <c r="BR64" s="155"/>
      <c r="BS64" s="156"/>
      <c r="BT64" s="155"/>
      <c r="BU64" s="155"/>
      <c r="BV64" s="155"/>
      <c r="BW64" s="156"/>
      <c r="BX64" s="155"/>
      <c r="BY64" s="155"/>
      <c r="BZ64" s="155"/>
      <c r="CA64" s="156"/>
      <c r="CB64" s="155"/>
      <c r="CC64" s="155"/>
      <c r="CD64" s="155"/>
      <c r="CE64" s="156"/>
      <c r="CF64" s="155"/>
      <c r="CG64" s="155"/>
      <c r="CH64" s="155"/>
      <c r="CI64" s="156"/>
      <c r="CJ64" s="155"/>
      <c r="CK64" s="155"/>
      <c r="CL64" s="155"/>
      <c r="CM64" s="156"/>
      <c r="CN64" s="155"/>
      <c r="CO64" s="155"/>
      <c r="CP64" s="155"/>
      <c r="CQ64" s="156"/>
      <c r="CR64" s="155"/>
      <c r="CS64" s="155"/>
      <c r="CT64" s="155"/>
      <c r="CU64" s="156"/>
      <c r="CV64" s="155"/>
      <c r="CW64" s="155"/>
      <c r="CX64" s="155"/>
      <c r="CY64" s="156"/>
      <c r="CZ64" s="155"/>
      <c r="DA64" s="155"/>
      <c r="DB64" s="155"/>
      <c r="DC64" s="156"/>
      <c r="DD64" s="155"/>
      <c r="DE64" s="155"/>
      <c r="DF64" s="155"/>
      <c r="DG64" s="156"/>
      <c r="DH64" s="155"/>
      <c r="DI64" s="155"/>
      <c r="DJ64" s="155"/>
      <c r="DK64" s="156"/>
      <c r="DL64" s="155"/>
      <c r="DM64" s="155"/>
      <c r="DN64" s="155"/>
      <c r="DO64" s="156"/>
      <c r="DP64" s="155"/>
      <c r="DQ64" s="155"/>
      <c r="DR64" s="155"/>
      <c r="DS64" s="156"/>
      <c r="DT64" s="155"/>
      <c r="DU64" s="155"/>
      <c r="DV64" s="155"/>
      <c r="DW64" s="156"/>
      <c r="DX64" s="155"/>
      <c r="DY64" s="155"/>
      <c r="DZ64" s="155"/>
      <c r="EA64" s="156"/>
      <c r="EB64" s="155"/>
      <c r="EC64" s="155"/>
      <c r="ED64" s="155"/>
      <c r="EE64" s="156"/>
      <c r="EF64" s="155"/>
      <c r="EG64" s="155"/>
      <c r="EH64" s="155"/>
      <c r="EI64" s="156"/>
      <c r="EJ64" s="155"/>
      <c r="EK64" s="155"/>
      <c r="EL64" s="155"/>
      <c r="EM64" s="156"/>
      <c r="EN64" s="155"/>
      <c r="EO64" s="155"/>
      <c r="EP64" s="155"/>
      <c r="EQ64" s="156"/>
      <c r="ER64" s="155"/>
      <c r="ES64" s="155"/>
      <c r="ET64" s="155"/>
      <c r="EU64" s="156"/>
      <c r="EV64" s="155"/>
      <c r="EW64" s="155"/>
      <c r="EX64" s="155"/>
      <c r="EY64" s="156"/>
      <c r="EZ64" s="155"/>
      <c r="FA64" s="155"/>
      <c r="FB64" s="155"/>
      <c r="FC64" s="156"/>
      <c r="FD64" s="155"/>
      <c r="FE64" s="155"/>
      <c r="FF64" s="155"/>
      <c r="FG64" s="156"/>
      <c r="FH64" s="155"/>
      <c r="FI64" s="155"/>
      <c r="FJ64" s="155"/>
      <c r="FK64" s="156"/>
      <c r="FL64" s="155"/>
      <c r="FM64" s="155"/>
      <c r="FN64" s="155"/>
      <c r="FO64" s="156"/>
      <c r="FP64" s="155"/>
      <c r="FQ64" s="155"/>
      <c r="FR64" s="155"/>
      <c r="FS64" s="156"/>
      <c r="FT64" s="155"/>
      <c r="FU64" s="155"/>
      <c r="FV64" s="155"/>
      <c r="FW64" s="156"/>
      <c r="FX64" s="155"/>
      <c r="FY64" s="155"/>
      <c r="FZ64" s="155"/>
      <c r="GA64" s="156"/>
      <c r="GB64" s="155"/>
      <c r="GC64" s="155"/>
      <c r="GD64" s="155"/>
      <c r="GE64" s="156"/>
      <c r="GF64" s="155"/>
      <c r="GG64" s="155"/>
      <c r="GH64" s="155"/>
      <c r="GI64" s="156"/>
      <c r="GJ64" s="155"/>
      <c r="GK64" s="155"/>
      <c r="GL64" s="155"/>
      <c r="GM64" s="156"/>
      <c r="GN64" s="155"/>
      <c r="GO64" s="155"/>
      <c r="GP64" s="155"/>
      <c r="GQ64" s="156"/>
      <c r="GR64" s="155"/>
      <c r="GS64" s="155"/>
      <c r="GT64" s="155"/>
      <c r="GU64" s="156"/>
      <c r="GV64" s="155"/>
      <c r="GW64" s="155"/>
      <c r="GX64" s="155"/>
      <c r="GY64" s="156"/>
      <c r="GZ64" s="155"/>
      <c r="HA64" s="155"/>
      <c r="HB64" s="155"/>
      <c r="HC64" s="156"/>
      <c r="HD64" s="155"/>
      <c r="HE64" s="155"/>
      <c r="HF64" s="155"/>
      <c r="HG64" s="156"/>
      <c r="HH64" s="155"/>
      <c r="HI64" s="155"/>
      <c r="HJ64" s="155"/>
      <c r="HK64" s="156"/>
      <c r="HL64" s="155"/>
      <c r="HM64" s="155"/>
      <c r="HN64" s="155"/>
      <c r="HO64" s="156"/>
      <c r="HP64" s="155"/>
      <c r="HQ64" s="155"/>
      <c r="HR64" s="155"/>
      <c r="HS64" s="156"/>
      <c r="HT64" s="155"/>
      <c r="HU64" s="155"/>
      <c r="HV64" s="155"/>
      <c r="HW64" s="156"/>
      <c r="HX64" s="155"/>
      <c r="HY64" s="155"/>
      <c r="HZ64" s="155"/>
      <c r="IA64" s="156"/>
      <c r="IB64" s="155"/>
      <c r="IC64" s="155"/>
      <c r="ID64" s="155"/>
      <c r="IE64" s="156"/>
      <c r="IF64" s="155"/>
      <c r="IG64" s="155"/>
      <c r="IH64" s="155"/>
    </row>
    <row r="65" spans="1:244" s="154" customFormat="1">
      <c r="A65" s="149" t="s">
        <v>44</v>
      </c>
      <c r="B65" s="150">
        <v>2665.2013270583902</v>
      </c>
      <c r="C65" s="150">
        <v>14.24</v>
      </c>
      <c r="D65" s="151">
        <v>0.98542859019862794</v>
      </c>
    </row>
    <row r="66" spans="1:244" s="153" customFormat="1">
      <c r="A66" s="142" t="s">
        <v>45</v>
      </c>
      <c r="B66" s="31"/>
      <c r="C66" s="31"/>
      <c r="D66" s="139"/>
    </row>
    <row r="67" spans="1:244" s="153" customFormat="1">
      <c r="A67" s="138" t="s">
        <v>120</v>
      </c>
      <c r="B67" s="146">
        <v>3.41</v>
      </c>
      <c r="C67" s="146">
        <v>0.02</v>
      </c>
      <c r="D67" s="148">
        <v>1.2608096275736633E-3</v>
      </c>
    </row>
    <row r="68" spans="1:244" s="153" customFormat="1">
      <c r="A68" s="138" t="s">
        <v>121</v>
      </c>
      <c r="B68" s="146">
        <v>36</v>
      </c>
      <c r="C68" s="146">
        <v>0.19</v>
      </c>
      <c r="D68" s="148">
        <v>1.3310600173798204E-2</v>
      </c>
    </row>
    <row r="69" spans="1:244" s="153" customFormat="1">
      <c r="A69" s="138" t="s">
        <v>122</v>
      </c>
      <c r="B69" s="146">
        <v>0</v>
      </c>
      <c r="C69" s="146">
        <v>0</v>
      </c>
      <c r="D69" s="148">
        <v>0</v>
      </c>
    </row>
    <row r="70" spans="1:244" s="153" customFormat="1">
      <c r="A70" s="149" t="s">
        <v>123</v>
      </c>
      <c r="B70" s="150">
        <v>39.409999999999997</v>
      </c>
      <c r="C70" s="150">
        <v>0.21</v>
      </c>
      <c r="D70" s="151">
        <v>1.4571409801371867E-2</v>
      </c>
      <c r="E70" s="156"/>
      <c r="F70" s="155"/>
      <c r="G70" s="155"/>
      <c r="H70" s="50"/>
      <c r="I70" s="156"/>
      <c r="J70" s="155"/>
      <c r="K70" s="155"/>
      <c r="L70" s="50"/>
      <c r="M70" s="156"/>
      <c r="N70" s="155"/>
      <c r="O70" s="155"/>
      <c r="P70" s="50"/>
      <c r="Q70" s="156"/>
      <c r="R70" s="155"/>
      <c r="S70" s="155"/>
      <c r="T70" s="50"/>
      <c r="U70" s="156"/>
      <c r="V70" s="155"/>
      <c r="W70" s="155"/>
      <c r="X70" s="50"/>
      <c r="Y70" s="156"/>
      <c r="Z70" s="155"/>
      <c r="AA70" s="155"/>
      <c r="AB70" s="50"/>
      <c r="AC70" s="156"/>
      <c r="AD70" s="155"/>
      <c r="AE70" s="155"/>
      <c r="AF70" s="50"/>
      <c r="AG70" s="156"/>
      <c r="AH70" s="155"/>
      <c r="AI70" s="155"/>
      <c r="AJ70" s="50"/>
      <c r="AK70" s="156"/>
      <c r="AL70" s="155"/>
      <c r="AM70" s="155"/>
      <c r="AN70" s="50"/>
      <c r="AO70" s="156"/>
      <c r="AP70" s="155"/>
      <c r="AQ70" s="155"/>
      <c r="AR70" s="50"/>
      <c r="AS70" s="156"/>
      <c r="AT70" s="155"/>
      <c r="AU70" s="155"/>
      <c r="AV70" s="50"/>
      <c r="AW70" s="156"/>
      <c r="AX70" s="155"/>
      <c r="AY70" s="155"/>
      <c r="AZ70" s="50"/>
      <c r="BA70" s="156"/>
      <c r="BB70" s="155"/>
      <c r="BC70" s="155"/>
      <c r="BD70" s="50"/>
      <c r="BE70" s="156"/>
      <c r="BF70" s="155"/>
      <c r="BG70" s="155"/>
      <c r="BH70" s="50"/>
      <c r="BI70" s="156"/>
      <c r="BJ70" s="155"/>
      <c r="BK70" s="155"/>
      <c r="BL70" s="50"/>
      <c r="BM70" s="156"/>
      <c r="BN70" s="155"/>
      <c r="BO70" s="155"/>
      <c r="BP70" s="50"/>
      <c r="BQ70" s="156"/>
      <c r="BR70" s="155"/>
      <c r="BS70" s="155"/>
      <c r="BT70" s="50"/>
      <c r="BU70" s="156"/>
      <c r="BV70" s="155"/>
      <c r="BW70" s="155"/>
      <c r="BX70" s="50"/>
      <c r="BY70" s="156"/>
      <c r="BZ70" s="155"/>
      <c r="CA70" s="155"/>
      <c r="CB70" s="50"/>
      <c r="CC70" s="156"/>
      <c r="CD70" s="155"/>
      <c r="CE70" s="155"/>
      <c r="CF70" s="50"/>
      <c r="CG70" s="156"/>
      <c r="CH70" s="155"/>
      <c r="CI70" s="155"/>
      <c r="CJ70" s="50"/>
      <c r="CK70" s="156"/>
      <c r="CL70" s="155"/>
      <c r="CM70" s="155"/>
      <c r="CN70" s="50"/>
      <c r="CO70" s="156"/>
      <c r="CP70" s="155"/>
      <c r="CQ70" s="155"/>
      <c r="CR70" s="50"/>
      <c r="CS70" s="156"/>
      <c r="CT70" s="155"/>
      <c r="CU70" s="155"/>
      <c r="CV70" s="50"/>
      <c r="CW70" s="156"/>
      <c r="CX70" s="155"/>
      <c r="CY70" s="155"/>
      <c r="CZ70" s="50"/>
      <c r="DA70" s="156"/>
      <c r="DB70" s="155"/>
      <c r="DC70" s="155"/>
      <c r="DD70" s="50"/>
      <c r="DE70" s="156"/>
      <c r="DF70" s="155"/>
      <c r="DG70" s="155"/>
      <c r="DH70" s="50"/>
      <c r="DI70" s="156"/>
      <c r="DJ70" s="155"/>
      <c r="DK70" s="155"/>
      <c r="DL70" s="50"/>
      <c r="DM70" s="156"/>
      <c r="DN70" s="155"/>
      <c r="DO70" s="155"/>
      <c r="DP70" s="50"/>
      <c r="DQ70" s="156"/>
      <c r="DR70" s="155"/>
      <c r="DS70" s="155"/>
      <c r="DT70" s="50"/>
      <c r="DU70" s="156"/>
      <c r="DV70" s="155"/>
      <c r="DW70" s="155"/>
      <c r="DX70" s="50"/>
      <c r="DY70" s="156"/>
      <c r="DZ70" s="155"/>
      <c r="EA70" s="155"/>
      <c r="EB70" s="50"/>
      <c r="EC70" s="156"/>
      <c r="ED70" s="155"/>
      <c r="EE70" s="155"/>
      <c r="EF70" s="50"/>
      <c r="EG70" s="156"/>
      <c r="EH70" s="155"/>
      <c r="EI70" s="155"/>
      <c r="EJ70" s="50"/>
      <c r="EK70" s="156"/>
      <c r="EL70" s="155"/>
      <c r="EM70" s="155"/>
      <c r="EN70" s="50"/>
      <c r="EO70" s="156"/>
      <c r="EP70" s="155"/>
      <c r="EQ70" s="155"/>
      <c r="ER70" s="50"/>
      <c r="ES70" s="156"/>
      <c r="ET70" s="155"/>
      <c r="EU70" s="155"/>
      <c r="EV70" s="50"/>
      <c r="EW70" s="156"/>
      <c r="EX70" s="155"/>
      <c r="EY70" s="155"/>
      <c r="EZ70" s="50"/>
      <c r="FA70" s="156"/>
      <c r="FB70" s="155"/>
      <c r="FC70" s="155"/>
      <c r="FD70" s="50"/>
      <c r="FE70" s="156"/>
      <c r="FF70" s="155"/>
      <c r="FG70" s="155"/>
      <c r="FH70" s="50"/>
      <c r="FI70" s="156"/>
      <c r="FJ70" s="155"/>
      <c r="FK70" s="155"/>
      <c r="FL70" s="50"/>
      <c r="FM70" s="156"/>
      <c r="FN70" s="155"/>
      <c r="FO70" s="155"/>
      <c r="FP70" s="50"/>
      <c r="FQ70" s="156"/>
      <c r="FR70" s="155"/>
      <c r="FS70" s="155"/>
      <c r="FT70" s="50"/>
      <c r="FU70" s="156"/>
      <c r="FV70" s="155"/>
      <c r="FW70" s="155"/>
      <c r="FX70" s="50"/>
      <c r="FY70" s="156"/>
      <c r="FZ70" s="155"/>
      <c r="GA70" s="155"/>
      <c r="GB70" s="50"/>
      <c r="GC70" s="156"/>
      <c r="GD70" s="155"/>
      <c r="GE70" s="155"/>
      <c r="GF70" s="50"/>
      <c r="GG70" s="156"/>
      <c r="GH70" s="155"/>
      <c r="GI70" s="155"/>
      <c r="GJ70" s="50"/>
      <c r="GK70" s="156"/>
      <c r="GL70" s="155"/>
      <c r="GM70" s="155"/>
      <c r="GN70" s="50"/>
      <c r="GO70" s="156"/>
      <c r="GP70" s="155"/>
      <c r="GQ70" s="155"/>
      <c r="GR70" s="50"/>
      <c r="GS70" s="156"/>
      <c r="GT70" s="155"/>
      <c r="GU70" s="155"/>
      <c r="GV70" s="50"/>
      <c r="GW70" s="156"/>
      <c r="GX70" s="155"/>
      <c r="GY70" s="155"/>
      <c r="GZ70" s="50"/>
      <c r="HA70" s="156"/>
      <c r="HB70" s="155"/>
      <c r="HC70" s="155"/>
      <c r="HD70" s="50"/>
      <c r="HE70" s="156"/>
      <c r="HF70" s="155"/>
      <c r="HG70" s="155"/>
      <c r="HH70" s="50"/>
      <c r="HI70" s="156"/>
      <c r="HJ70" s="155"/>
      <c r="HK70" s="155"/>
      <c r="HL70" s="50"/>
      <c r="HM70" s="156"/>
      <c r="HN70" s="155"/>
      <c r="HO70" s="155"/>
      <c r="HP70" s="50"/>
      <c r="HQ70" s="156"/>
      <c r="HR70" s="155"/>
      <c r="HS70" s="155"/>
      <c r="HT70" s="50"/>
      <c r="HU70" s="156"/>
      <c r="HV70" s="155"/>
      <c r="HW70" s="155"/>
      <c r="HX70" s="50"/>
      <c r="HY70" s="156"/>
      <c r="HZ70" s="155"/>
      <c r="IA70" s="155"/>
      <c r="IB70" s="50"/>
      <c r="IC70" s="156"/>
      <c r="ID70" s="155"/>
      <c r="IE70" s="155"/>
      <c r="IF70" s="50"/>
      <c r="IG70" s="156"/>
      <c r="IH70" s="155"/>
      <c r="II70" s="155"/>
      <c r="IJ70" s="50"/>
    </row>
    <row r="71" spans="1:244" s="49" customFormat="1" ht="13.5" thickBot="1">
      <c r="A71" s="157" t="s">
        <v>49</v>
      </c>
      <c r="B71" s="158">
        <v>2704.6113270583901</v>
      </c>
      <c r="C71" s="158">
        <v>14.450000000000001</v>
      </c>
      <c r="D71" s="159">
        <v>0.99999999999999978</v>
      </c>
    </row>
    <row r="72" spans="1:244">
      <c r="A72" s="160" t="s">
        <v>50</v>
      </c>
      <c r="D72" s="16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625" style="65" customWidth="1"/>
    <col min="2" max="2" width="16.125" style="65" customWidth="1"/>
    <col min="3" max="3" width="0.5" style="65" customWidth="1"/>
    <col min="4" max="4" width="3.375" style="65" customWidth="1"/>
    <col min="5" max="5" width="16" style="65" customWidth="1"/>
    <col min="6" max="7" width="0.875" style="65" customWidth="1"/>
    <col min="8" max="8" width="7.75" style="65" customWidth="1"/>
    <col min="9" max="9" width="9.375" style="65" customWidth="1"/>
    <col min="10" max="10" width="8.5" style="65" customWidth="1"/>
    <col min="11" max="11" width="1.625" style="65" customWidth="1"/>
    <col min="12" max="12" width="3.5" style="65" customWidth="1"/>
    <col min="13" max="13" width="14" style="65" customWidth="1"/>
    <col min="14" max="14" width="4.625" style="65" customWidth="1"/>
    <col min="15" max="15" width="4.375" style="65" customWidth="1"/>
    <col min="16" max="16" width="29.5" style="65" customWidth="1"/>
    <col min="17" max="256" width="8.625" style="65"/>
    <col min="257" max="257" width="4.625" style="65" customWidth="1"/>
    <col min="258" max="258" width="16.125" style="65" customWidth="1"/>
    <col min="259" max="259" width="0.5" style="65" customWidth="1"/>
    <col min="260" max="260" width="3.375" style="65" customWidth="1"/>
    <col min="261" max="261" width="16" style="65" customWidth="1"/>
    <col min="262" max="263" width="0.875" style="65" customWidth="1"/>
    <col min="264" max="264" width="7.75" style="65" customWidth="1"/>
    <col min="265" max="265" width="9.375" style="65" customWidth="1"/>
    <col min="266" max="266" width="8.5" style="65" customWidth="1"/>
    <col min="267" max="267" width="1.625" style="65" customWidth="1"/>
    <col min="268" max="268" width="3.5" style="65" customWidth="1"/>
    <col min="269" max="269" width="14" style="65" customWidth="1"/>
    <col min="270" max="270" width="4.625" style="65" customWidth="1"/>
    <col min="271" max="271" width="4.375" style="65" customWidth="1"/>
    <col min="272" max="272" width="29.5" style="65" customWidth="1"/>
    <col min="273" max="512" width="8.625" style="65"/>
    <col min="513" max="513" width="4.625" style="65" customWidth="1"/>
    <col min="514" max="514" width="16.125" style="65" customWidth="1"/>
    <col min="515" max="515" width="0.5" style="65" customWidth="1"/>
    <col min="516" max="516" width="3.375" style="65" customWidth="1"/>
    <col min="517" max="517" width="16" style="65" customWidth="1"/>
    <col min="518" max="519" width="0.875" style="65" customWidth="1"/>
    <col min="520" max="520" width="7.75" style="65" customWidth="1"/>
    <col min="521" max="521" width="9.375" style="65" customWidth="1"/>
    <col min="522" max="522" width="8.5" style="65" customWidth="1"/>
    <col min="523" max="523" width="1.625" style="65" customWidth="1"/>
    <col min="524" max="524" width="3.5" style="65" customWidth="1"/>
    <col min="525" max="525" width="14" style="65" customWidth="1"/>
    <col min="526" max="526" width="4.625" style="65" customWidth="1"/>
    <col min="527" max="527" width="4.375" style="65" customWidth="1"/>
    <col min="528" max="528" width="29.5" style="65" customWidth="1"/>
    <col min="529" max="768" width="8.625" style="65"/>
    <col min="769" max="769" width="4.625" style="65" customWidth="1"/>
    <col min="770" max="770" width="16.125" style="65" customWidth="1"/>
    <col min="771" max="771" width="0.5" style="65" customWidth="1"/>
    <col min="772" max="772" width="3.375" style="65" customWidth="1"/>
    <col min="773" max="773" width="16" style="65" customWidth="1"/>
    <col min="774" max="775" width="0.875" style="65" customWidth="1"/>
    <col min="776" max="776" width="7.75" style="65" customWidth="1"/>
    <col min="777" max="777" width="9.375" style="65" customWidth="1"/>
    <col min="778" max="778" width="8.5" style="65" customWidth="1"/>
    <col min="779" max="779" width="1.625" style="65" customWidth="1"/>
    <col min="780" max="780" width="3.5" style="65" customWidth="1"/>
    <col min="781" max="781" width="14" style="65" customWidth="1"/>
    <col min="782" max="782" width="4.625" style="65" customWidth="1"/>
    <col min="783" max="783" width="4.375" style="65" customWidth="1"/>
    <col min="784" max="784" width="29.5" style="65" customWidth="1"/>
    <col min="785" max="1024" width="8.625" style="65"/>
    <col min="1025" max="1025" width="4.625" style="65" customWidth="1"/>
    <col min="1026" max="1026" width="16.125" style="65" customWidth="1"/>
    <col min="1027" max="1027" width="0.5" style="65" customWidth="1"/>
    <col min="1028" max="1028" width="3.375" style="65" customWidth="1"/>
    <col min="1029" max="1029" width="16" style="65" customWidth="1"/>
    <col min="1030" max="1031" width="0.875" style="65" customWidth="1"/>
    <col min="1032" max="1032" width="7.75" style="65" customWidth="1"/>
    <col min="1033" max="1033" width="9.375" style="65" customWidth="1"/>
    <col min="1034" max="1034" width="8.5" style="65" customWidth="1"/>
    <col min="1035" max="1035" width="1.625" style="65" customWidth="1"/>
    <col min="1036" max="1036" width="3.5" style="65" customWidth="1"/>
    <col min="1037" max="1037" width="14" style="65" customWidth="1"/>
    <col min="1038" max="1038" width="4.625" style="65" customWidth="1"/>
    <col min="1039" max="1039" width="4.375" style="65" customWidth="1"/>
    <col min="1040" max="1040" width="29.5" style="65" customWidth="1"/>
    <col min="1041" max="1280" width="8.625" style="65"/>
    <col min="1281" max="1281" width="4.625" style="65" customWidth="1"/>
    <col min="1282" max="1282" width="16.125" style="65" customWidth="1"/>
    <col min="1283" max="1283" width="0.5" style="65" customWidth="1"/>
    <col min="1284" max="1284" width="3.375" style="65" customWidth="1"/>
    <col min="1285" max="1285" width="16" style="65" customWidth="1"/>
    <col min="1286" max="1287" width="0.875" style="65" customWidth="1"/>
    <col min="1288" max="1288" width="7.75" style="65" customWidth="1"/>
    <col min="1289" max="1289" width="9.375" style="65" customWidth="1"/>
    <col min="1290" max="1290" width="8.5" style="65" customWidth="1"/>
    <col min="1291" max="1291" width="1.625" style="65" customWidth="1"/>
    <col min="1292" max="1292" width="3.5" style="65" customWidth="1"/>
    <col min="1293" max="1293" width="14" style="65" customWidth="1"/>
    <col min="1294" max="1294" width="4.625" style="65" customWidth="1"/>
    <col min="1295" max="1295" width="4.375" style="65" customWidth="1"/>
    <col min="1296" max="1296" width="29.5" style="65" customWidth="1"/>
    <col min="1297" max="1536" width="8.625" style="65"/>
    <col min="1537" max="1537" width="4.625" style="65" customWidth="1"/>
    <col min="1538" max="1538" width="16.125" style="65" customWidth="1"/>
    <col min="1539" max="1539" width="0.5" style="65" customWidth="1"/>
    <col min="1540" max="1540" width="3.375" style="65" customWidth="1"/>
    <col min="1541" max="1541" width="16" style="65" customWidth="1"/>
    <col min="1542" max="1543" width="0.875" style="65" customWidth="1"/>
    <col min="1544" max="1544" width="7.75" style="65" customWidth="1"/>
    <col min="1545" max="1545" width="9.375" style="65" customWidth="1"/>
    <col min="1546" max="1546" width="8.5" style="65" customWidth="1"/>
    <col min="1547" max="1547" width="1.625" style="65" customWidth="1"/>
    <col min="1548" max="1548" width="3.5" style="65" customWidth="1"/>
    <col min="1549" max="1549" width="14" style="65" customWidth="1"/>
    <col min="1550" max="1550" width="4.625" style="65" customWidth="1"/>
    <col min="1551" max="1551" width="4.375" style="65" customWidth="1"/>
    <col min="1552" max="1552" width="29.5" style="65" customWidth="1"/>
    <col min="1553" max="1792" width="8.625" style="65"/>
    <col min="1793" max="1793" width="4.625" style="65" customWidth="1"/>
    <col min="1794" max="1794" width="16.125" style="65" customWidth="1"/>
    <col min="1795" max="1795" width="0.5" style="65" customWidth="1"/>
    <col min="1796" max="1796" width="3.375" style="65" customWidth="1"/>
    <col min="1797" max="1797" width="16" style="65" customWidth="1"/>
    <col min="1798" max="1799" width="0.875" style="65" customWidth="1"/>
    <col min="1800" max="1800" width="7.75" style="65" customWidth="1"/>
    <col min="1801" max="1801" width="9.375" style="65" customWidth="1"/>
    <col min="1802" max="1802" width="8.5" style="65" customWidth="1"/>
    <col min="1803" max="1803" width="1.625" style="65" customWidth="1"/>
    <col min="1804" max="1804" width="3.5" style="65" customWidth="1"/>
    <col min="1805" max="1805" width="14" style="65" customWidth="1"/>
    <col min="1806" max="1806" width="4.625" style="65" customWidth="1"/>
    <col min="1807" max="1807" width="4.375" style="65" customWidth="1"/>
    <col min="1808" max="1808" width="29.5" style="65" customWidth="1"/>
    <col min="1809" max="2048" width="8.625" style="65"/>
    <col min="2049" max="2049" width="4.625" style="65" customWidth="1"/>
    <col min="2050" max="2050" width="16.125" style="65" customWidth="1"/>
    <col min="2051" max="2051" width="0.5" style="65" customWidth="1"/>
    <col min="2052" max="2052" width="3.375" style="65" customWidth="1"/>
    <col min="2053" max="2053" width="16" style="65" customWidth="1"/>
    <col min="2054" max="2055" width="0.875" style="65" customWidth="1"/>
    <col min="2056" max="2056" width="7.75" style="65" customWidth="1"/>
    <col min="2057" max="2057" width="9.375" style="65" customWidth="1"/>
    <col min="2058" max="2058" width="8.5" style="65" customWidth="1"/>
    <col min="2059" max="2059" width="1.625" style="65" customWidth="1"/>
    <col min="2060" max="2060" width="3.5" style="65" customWidth="1"/>
    <col min="2061" max="2061" width="14" style="65" customWidth="1"/>
    <col min="2062" max="2062" width="4.625" style="65" customWidth="1"/>
    <col min="2063" max="2063" width="4.375" style="65" customWidth="1"/>
    <col min="2064" max="2064" width="29.5" style="65" customWidth="1"/>
    <col min="2065" max="2304" width="8.625" style="65"/>
    <col min="2305" max="2305" width="4.625" style="65" customWidth="1"/>
    <col min="2306" max="2306" width="16.125" style="65" customWidth="1"/>
    <col min="2307" max="2307" width="0.5" style="65" customWidth="1"/>
    <col min="2308" max="2308" width="3.375" style="65" customWidth="1"/>
    <col min="2309" max="2309" width="16" style="65" customWidth="1"/>
    <col min="2310" max="2311" width="0.875" style="65" customWidth="1"/>
    <col min="2312" max="2312" width="7.75" style="65" customWidth="1"/>
    <col min="2313" max="2313" width="9.375" style="65" customWidth="1"/>
    <col min="2314" max="2314" width="8.5" style="65" customWidth="1"/>
    <col min="2315" max="2315" width="1.625" style="65" customWidth="1"/>
    <col min="2316" max="2316" width="3.5" style="65" customWidth="1"/>
    <col min="2317" max="2317" width="14" style="65" customWidth="1"/>
    <col min="2318" max="2318" width="4.625" style="65" customWidth="1"/>
    <col min="2319" max="2319" width="4.375" style="65" customWidth="1"/>
    <col min="2320" max="2320" width="29.5" style="65" customWidth="1"/>
    <col min="2321" max="2560" width="8.625" style="65"/>
    <col min="2561" max="2561" width="4.625" style="65" customWidth="1"/>
    <col min="2562" max="2562" width="16.125" style="65" customWidth="1"/>
    <col min="2563" max="2563" width="0.5" style="65" customWidth="1"/>
    <col min="2564" max="2564" width="3.375" style="65" customWidth="1"/>
    <col min="2565" max="2565" width="16" style="65" customWidth="1"/>
    <col min="2566" max="2567" width="0.875" style="65" customWidth="1"/>
    <col min="2568" max="2568" width="7.75" style="65" customWidth="1"/>
    <col min="2569" max="2569" width="9.375" style="65" customWidth="1"/>
    <col min="2570" max="2570" width="8.5" style="65" customWidth="1"/>
    <col min="2571" max="2571" width="1.625" style="65" customWidth="1"/>
    <col min="2572" max="2572" width="3.5" style="65" customWidth="1"/>
    <col min="2573" max="2573" width="14" style="65" customWidth="1"/>
    <col min="2574" max="2574" width="4.625" style="65" customWidth="1"/>
    <col min="2575" max="2575" width="4.375" style="65" customWidth="1"/>
    <col min="2576" max="2576" width="29.5" style="65" customWidth="1"/>
    <col min="2577" max="2816" width="8.625" style="65"/>
    <col min="2817" max="2817" width="4.625" style="65" customWidth="1"/>
    <col min="2818" max="2818" width="16.125" style="65" customWidth="1"/>
    <col min="2819" max="2819" width="0.5" style="65" customWidth="1"/>
    <col min="2820" max="2820" width="3.375" style="65" customWidth="1"/>
    <col min="2821" max="2821" width="16" style="65" customWidth="1"/>
    <col min="2822" max="2823" width="0.875" style="65" customWidth="1"/>
    <col min="2824" max="2824" width="7.75" style="65" customWidth="1"/>
    <col min="2825" max="2825" width="9.375" style="65" customWidth="1"/>
    <col min="2826" max="2826" width="8.5" style="65" customWidth="1"/>
    <col min="2827" max="2827" width="1.625" style="65" customWidth="1"/>
    <col min="2828" max="2828" width="3.5" style="65" customWidth="1"/>
    <col min="2829" max="2829" width="14" style="65" customWidth="1"/>
    <col min="2830" max="2830" width="4.625" style="65" customWidth="1"/>
    <col min="2831" max="2831" width="4.375" style="65" customWidth="1"/>
    <col min="2832" max="2832" width="29.5" style="65" customWidth="1"/>
    <col min="2833" max="3072" width="8.625" style="65"/>
    <col min="3073" max="3073" width="4.625" style="65" customWidth="1"/>
    <col min="3074" max="3074" width="16.125" style="65" customWidth="1"/>
    <col min="3075" max="3075" width="0.5" style="65" customWidth="1"/>
    <col min="3076" max="3076" width="3.375" style="65" customWidth="1"/>
    <col min="3077" max="3077" width="16" style="65" customWidth="1"/>
    <col min="3078" max="3079" width="0.875" style="65" customWidth="1"/>
    <col min="3080" max="3080" width="7.75" style="65" customWidth="1"/>
    <col min="3081" max="3081" width="9.375" style="65" customWidth="1"/>
    <col min="3082" max="3082" width="8.5" style="65" customWidth="1"/>
    <col min="3083" max="3083" width="1.625" style="65" customWidth="1"/>
    <col min="3084" max="3084" width="3.5" style="65" customWidth="1"/>
    <col min="3085" max="3085" width="14" style="65" customWidth="1"/>
    <col min="3086" max="3086" width="4.625" style="65" customWidth="1"/>
    <col min="3087" max="3087" width="4.375" style="65" customWidth="1"/>
    <col min="3088" max="3088" width="29.5" style="65" customWidth="1"/>
    <col min="3089" max="3328" width="8.625" style="65"/>
    <col min="3329" max="3329" width="4.625" style="65" customWidth="1"/>
    <col min="3330" max="3330" width="16.125" style="65" customWidth="1"/>
    <col min="3331" max="3331" width="0.5" style="65" customWidth="1"/>
    <col min="3332" max="3332" width="3.375" style="65" customWidth="1"/>
    <col min="3333" max="3333" width="16" style="65" customWidth="1"/>
    <col min="3334" max="3335" width="0.875" style="65" customWidth="1"/>
    <col min="3336" max="3336" width="7.75" style="65" customWidth="1"/>
    <col min="3337" max="3337" width="9.375" style="65" customWidth="1"/>
    <col min="3338" max="3338" width="8.5" style="65" customWidth="1"/>
    <col min="3339" max="3339" width="1.625" style="65" customWidth="1"/>
    <col min="3340" max="3340" width="3.5" style="65" customWidth="1"/>
    <col min="3341" max="3341" width="14" style="65" customWidth="1"/>
    <col min="3342" max="3342" width="4.625" style="65" customWidth="1"/>
    <col min="3343" max="3343" width="4.375" style="65" customWidth="1"/>
    <col min="3344" max="3344" width="29.5" style="65" customWidth="1"/>
    <col min="3345" max="3584" width="8.625" style="65"/>
    <col min="3585" max="3585" width="4.625" style="65" customWidth="1"/>
    <col min="3586" max="3586" width="16.125" style="65" customWidth="1"/>
    <col min="3587" max="3587" width="0.5" style="65" customWidth="1"/>
    <col min="3588" max="3588" width="3.375" style="65" customWidth="1"/>
    <col min="3589" max="3589" width="16" style="65" customWidth="1"/>
    <col min="3590" max="3591" width="0.875" style="65" customWidth="1"/>
    <col min="3592" max="3592" width="7.75" style="65" customWidth="1"/>
    <col min="3593" max="3593" width="9.375" style="65" customWidth="1"/>
    <col min="3594" max="3594" width="8.5" style="65" customWidth="1"/>
    <col min="3595" max="3595" width="1.625" style="65" customWidth="1"/>
    <col min="3596" max="3596" width="3.5" style="65" customWidth="1"/>
    <col min="3597" max="3597" width="14" style="65" customWidth="1"/>
    <col min="3598" max="3598" width="4.625" style="65" customWidth="1"/>
    <col min="3599" max="3599" width="4.375" style="65" customWidth="1"/>
    <col min="3600" max="3600" width="29.5" style="65" customWidth="1"/>
    <col min="3601" max="3840" width="8.625" style="65"/>
    <col min="3841" max="3841" width="4.625" style="65" customWidth="1"/>
    <col min="3842" max="3842" width="16.125" style="65" customWidth="1"/>
    <col min="3843" max="3843" width="0.5" style="65" customWidth="1"/>
    <col min="3844" max="3844" width="3.375" style="65" customWidth="1"/>
    <col min="3845" max="3845" width="16" style="65" customWidth="1"/>
    <col min="3846" max="3847" width="0.875" style="65" customWidth="1"/>
    <col min="3848" max="3848" width="7.75" style="65" customWidth="1"/>
    <col min="3849" max="3849" width="9.375" style="65" customWidth="1"/>
    <col min="3850" max="3850" width="8.5" style="65" customWidth="1"/>
    <col min="3851" max="3851" width="1.625" style="65" customWidth="1"/>
    <col min="3852" max="3852" width="3.5" style="65" customWidth="1"/>
    <col min="3853" max="3853" width="14" style="65" customWidth="1"/>
    <col min="3854" max="3854" width="4.625" style="65" customWidth="1"/>
    <col min="3855" max="3855" width="4.375" style="65" customWidth="1"/>
    <col min="3856" max="3856" width="29.5" style="65" customWidth="1"/>
    <col min="3857" max="4096" width="8.625" style="65"/>
    <col min="4097" max="4097" width="4.625" style="65" customWidth="1"/>
    <col min="4098" max="4098" width="16.125" style="65" customWidth="1"/>
    <col min="4099" max="4099" width="0.5" style="65" customWidth="1"/>
    <col min="4100" max="4100" width="3.375" style="65" customWidth="1"/>
    <col min="4101" max="4101" width="16" style="65" customWidth="1"/>
    <col min="4102" max="4103" width="0.875" style="65" customWidth="1"/>
    <col min="4104" max="4104" width="7.75" style="65" customWidth="1"/>
    <col min="4105" max="4105" width="9.375" style="65" customWidth="1"/>
    <col min="4106" max="4106" width="8.5" style="65" customWidth="1"/>
    <col min="4107" max="4107" width="1.625" style="65" customWidth="1"/>
    <col min="4108" max="4108" width="3.5" style="65" customWidth="1"/>
    <col min="4109" max="4109" width="14" style="65" customWidth="1"/>
    <col min="4110" max="4110" width="4.625" style="65" customWidth="1"/>
    <col min="4111" max="4111" width="4.375" style="65" customWidth="1"/>
    <col min="4112" max="4112" width="29.5" style="65" customWidth="1"/>
    <col min="4113" max="4352" width="8.625" style="65"/>
    <col min="4353" max="4353" width="4.625" style="65" customWidth="1"/>
    <col min="4354" max="4354" width="16.125" style="65" customWidth="1"/>
    <col min="4355" max="4355" width="0.5" style="65" customWidth="1"/>
    <col min="4356" max="4356" width="3.375" style="65" customWidth="1"/>
    <col min="4357" max="4357" width="16" style="65" customWidth="1"/>
    <col min="4358" max="4359" width="0.875" style="65" customWidth="1"/>
    <col min="4360" max="4360" width="7.75" style="65" customWidth="1"/>
    <col min="4361" max="4361" width="9.375" style="65" customWidth="1"/>
    <col min="4362" max="4362" width="8.5" style="65" customWidth="1"/>
    <col min="4363" max="4363" width="1.625" style="65" customWidth="1"/>
    <col min="4364" max="4364" width="3.5" style="65" customWidth="1"/>
    <col min="4365" max="4365" width="14" style="65" customWidth="1"/>
    <col min="4366" max="4366" width="4.625" style="65" customWidth="1"/>
    <col min="4367" max="4367" width="4.375" style="65" customWidth="1"/>
    <col min="4368" max="4368" width="29.5" style="65" customWidth="1"/>
    <col min="4369" max="4608" width="8.625" style="65"/>
    <col min="4609" max="4609" width="4.625" style="65" customWidth="1"/>
    <col min="4610" max="4610" width="16.125" style="65" customWidth="1"/>
    <col min="4611" max="4611" width="0.5" style="65" customWidth="1"/>
    <col min="4612" max="4612" width="3.375" style="65" customWidth="1"/>
    <col min="4613" max="4613" width="16" style="65" customWidth="1"/>
    <col min="4614" max="4615" width="0.875" style="65" customWidth="1"/>
    <col min="4616" max="4616" width="7.75" style="65" customWidth="1"/>
    <col min="4617" max="4617" width="9.375" style="65" customWidth="1"/>
    <col min="4618" max="4618" width="8.5" style="65" customWidth="1"/>
    <col min="4619" max="4619" width="1.625" style="65" customWidth="1"/>
    <col min="4620" max="4620" width="3.5" style="65" customWidth="1"/>
    <col min="4621" max="4621" width="14" style="65" customWidth="1"/>
    <col min="4622" max="4622" width="4.625" style="65" customWidth="1"/>
    <col min="4623" max="4623" width="4.375" style="65" customWidth="1"/>
    <col min="4624" max="4624" width="29.5" style="65" customWidth="1"/>
    <col min="4625" max="4864" width="8.625" style="65"/>
    <col min="4865" max="4865" width="4.625" style="65" customWidth="1"/>
    <col min="4866" max="4866" width="16.125" style="65" customWidth="1"/>
    <col min="4867" max="4867" width="0.5" style="65" customWidth="1"/>
    <col min="4868" max="4868" width="3.375" style="65" customWidth="1"/>
    <col min="4869" max="4869" width="16" style="65" customWidth="1"/>
    <col min="4870" max="4871" width="0.875" style="65" customWidth="1"/>
    <col min="4872" max="4872" width="7.75" style="65" customWidth="1"/>
    <col min="4873" max="4873" width="9.375" style="65" customWidth="1"/>
    <col min="4874" max="4874" width="8.5" style="65" customWidth="1"/>
    <col min="4875" max="4875" width="1.625" style="65" customWidth="1"/>
    <col min="4876" max="4876" width="3.5" style="65" customWidth="1"/>
    <col min="4877" max="4877" width="14" style="65" customWidth="1"/>
    <col min="4878" max="4878" width="4.625" style="65" customWidth="1"/>
    <col min="4879" max="4879" width="4.375" style="65" customWidth="1"/>
    <col min="4880" max="4880" width="29.5" style="65" customWidth="1"/>
    <col min="4881" max="5120" width="8.625" style="65"/>
    <col min="5121" max="5121" width="4.625" style="65" customWidth="1"/>
    <col min="5122" max="5122" width="16.125" style="65" customWidth="1"/>
    <col min="5123" max="5123" width="0.5" style="65" customWidth="1"/>
    <col min="5124" max="5124" width="3.375" style="65" customWidth="1"/>
    <col min="5125" max="5125" width="16" style="65" customWidth="1"/>
    <col min="5126" max="5127" width="0.875" style="65" customWidth="1"/>
    <col min="5128" max="5128" width="7.75" style="65" customWidth="1"/>
    <col min="5129" max="5129" width="9.375" style="65" customWidth="1"/>
    <col min="5130" max="5130" width="8.5" style="65" customWidth="1"/>
    <col min="5131" max="5131" width="1.625" style="65" customWidth="1"/>
    <col min="5132" max="5132" width="3.5" style="65" customWidth="1"/>
    <col min="5133" max="5133" width="14" style="65" customWidth="1"/>
    <col min="5134" max="5134" width="4.625" style="65" customWidth="1"/>
    <col min="5135" max="5135" width="4.375" style="65" customWidth="1"/>
    <col min="5136" max="5136" width="29.5" style="65" customWidth="1"/>
    <col min="5137" max="5376" width="8.625" style="65"/>
    <col min="5377" max="5377" width="4.625" style="65" customWidth="1"/>
    <col min="5378" max="5378" width="16.125" style="65" customWidth="1"/>
    <col min="5379" max="5379" width="0.5" style="65" customWidth="1"/>
    <col min="5380" max="5380" width="3.375" style="65" customWidth="1"/>
    <col min="5381" max="5381" width="16" style="65" customWidth="1"/>
    <col min="5382" max="5383" width="0.875" style="65" customWidth="1"/>
    <col min="5384" max="5384" width="7.75" style="65" customWidth="1"/>
    <col min="5385" max="5385" width="9.375" style="65" customWidth="1"/>
    <col min="5386" max="5386" width="8.5" style="65" customWidth="1"/>
    <col min="5387" max="5387" width="1.625" style="65" customWidth="1"/>
    <col min="5388" max="5388" width="3.5" style="65" customWidth="1"/>
    <col min="5389" max="5389" width="14" style="65" customWidth="1"/>
    <col min="5390" max="5390" width="4.625" style="65" customWidth="1"/>
    <col min="5391" max="5391" width="4.375" style="65" customWidth="1"/>
    <col min="5392" max="5392" width="29.5" style="65" customWidth="1"/>
    <col min="5393" max="5632" width="8.625" style="65"/>
    <col min="5633" max="5633" width="4.625" style="65" customWidth="1"/>
    <col min="5634" max="5634" width="16.125" style="65" customWidth="1"/>
    <col min="5635" max="5635" width="0.5" style="65" customWidth="1"/>
    <col min="5636" max="5636" width="3.375" style="65" customWidth="1"/>
    <col min="5637" max="5637" width="16" style="65" customWidth="1"/>
    <col min="5638" max="5639" width="0.875" style="65" customWidth="1"/>
    <col min="5640" max="5640" width="7.75" style="65" customWidth="1"/>
    <col min="5641" max="5641" width="9.375" style="65" customWidth="1"/>
    <col min="5642" max="5642" width="8.5" style="65" customWidth="1"/>
    <col min="5643" max="5643" width="1.625" style="65" customWidth="1"/>
    <col min="5644" max="5644" width="3.5" style="65" customWidth="1"/>
    <col min="5645" max="5645" width="14" style="65" customWidth="1"/>
    <col min="5646" max="5646" width="4.625" style="65" customWidth="1"/>
    <col min="5647" max="5647" width="4.375" style="65" customWidth="1"/>
    <col min="5648" max="5648" width="29.5" style="65" customWidth="1"/>
    <col min="5649" max="5888" width="8.625" style="65"/>
    <col min="5889" max="5889" width="4.625" style="65" customWidth="1"/>
    <col min="5890" max="5890" width="16.125" style="65" customWidth="1"/>
    <col min="5891" max="5891" width="0.5" style="65" customWidth="1"/>
    <col min="5892" max="5892" width="3.375" style="65" customWidth="1"/>
    <col min="5893" max="5893" width="16" style="65" customWidth="1"/>
    <col min="5894" max="5895" width="0.875" style="65" customWidth="1"/>
    <col min="5896" max="5896" width="7.75" style="65" customWidth="1"/>
    <col min="5897" max="5897" width="9.375" style="65" customWidth="1"/>
    <col min="5898" max="5898" width="8.5" style="65" customWidth="1"/>
    <col min="5899" max="5899" width="1.625" style="65" customWidth="1"/>
    <col min="5900" max="5900" width="3.5" style="65" customWidth="1"/>
    <col min="5901" max="5901" width="14" style="65" customWidth="1"/>
    <col min="5902" max="5902" width="4.625" style="65" customWidth="1"/>
    <col min="5903" max="5903" width="4.375" style="65" customWidth="1"/>
    <col min="5904" max="5904" width="29.5" style="65" customWidth="1"/>
    <col min="5905" max="6144" width="8.625" style="65"/>
    <col min="6145" max="6145" width="4.625" style="65" customWidth="1"/>
    <col min="6146" max="6146" width="16.125" style="65" customWidth="1"/>
    <col min="6147" max="6147" width="0.5" style="65" customWidth="1"/>
    <col min="6148" max="6148" width="3.375" style="65" customWidth="1"/>
    <col min="6149" max="6149" width="16" style="65" customWidth="1"/>
    <col min="6150" max="6151" width="0.875" style="65" customWidth="1"/>
    <col min="6152" max="6152" width="7.75" style="65" customWidth="1"/>
    <col min="6153" max="6153" width="9.375" style="65" customWidth="1"/>
    <col min="6154" max="6154" width="8.5" style="65" customWidth="1"/>
    <col min="6155" max="6155" width="1.625" style="65" customWidth="1"/>
    <col min="6156" max="6156" width="3.5" style="65" customWidth="1"/>
    <col min="6157" max="6157" width="14" style="65" customWidth="1"/>
    <col min="6158" max="6158" width="4.625" style="65" customWidth="1"/>
    <col min="6159" max="6159" width="4.375" style="65" customWidth="1"/>
    <col min="6160" max="6160" width="29.5" style="65" customWidth="1"/>
    <col min="6161" max="6400" width="8.625" style="65"/>
    <col min="6401" max="6401" width="4.625" style="65" customWidth="1"/>
    <col min="6402" max="6402" width="16.125" style="65" customWidth="1"/>
    <col min="6403" max="6403" width="0.5" style="65" customWidth="1"/>
    <col min="6404" max="6404" width="3.375" style="65" customWidth="1"/>
    <col min="6405" max="6405" width="16" style="65" customWidth="1"/>
    <col min="6406" max="6407" width="0.875" style="65" customWidth="1"/>
    <col min="6408" max="6408" width="7.75" style="65" customWidth="1"/>
    <col min="6409" max="6409" width="9.375" style="65" customWidth="1"/>
    <col min="6410" max="6410" width="8.5" style="65" customWidth="1"/>
    <col min="6411" max="6411" width="1.625" style="65" customWidth="1"/>
    <col min="6412" max="6412" width="3.5" style="65" customWidth="1"/>
    <col min="6413" max="6413" width="14" style="65" customWidth="1"/>
    <col min="6414" max="6414" width="4.625" style="65" customWidth="1"/>
    <col min="6415" max="6415" width="4.375" style="65" customWidth="1"/>
    <col min="6416" max="6416" width="29.5" style="65" customWidth="1"/>
    <col min="6417" max="6656" width="8.625" style="65"/>
    <col min="6657" max="6657" width="4.625" style="65" customWidth="1"/>
    <col min="6658" max="6658" width="16.125" style="65" customWidth="1"/>
    <col min="6659" max="6659" width="0.5" style="65" customWidth="1"/>
    <col min="6660" max="6660" width="3.375" style="65" customWidth="1"/>
    <col min="6661" max="6661" width="16" style="65" customWidth="1"/>
    <col min="6662" max="6663" width="0.875" style="65" customWidth="1"/>
    <col min="6664" max="6664" width="7.75" style="65" customWidth="1"/>
    <col min="6665" max="6665" width="9.375" style="65" customWidth="1"/>
    <col min="6666" max="6666" width="8.5" style="65" customWidth="1"/>
    <col min="6667" max="6667" width="1.625" style="65" customWidth="1"/>
    <col min="6668" max="6668" width="3.5" style="65" customWidth="1"/>
    <col min="6669" max="6669" width="14" style="65" customWidth="1"/>
    <col min="6670" max="6670" width="4.625" style="65" customWidth="1"/>
    <col min="6671" max="6671" width="4.375" style="65" customWidth="1"/>
    <col min="6672" max="6672" width="29.5" style="65" customWidth="1"/>
    <col min="6673" max="6912" width="8.625" style="65"/>
    <col min="6913" max="6913" width="4.625" style="65" customWidth="1"/>
    <col min="6914" max="6914" width="16.125" style="65" customWidth="1"/>
    <col min="6915" max="6915" width="0.5" style="65" customWidth="1"/>
    <col min="6916" max="6916" width="3.375" style="65" customWidth="1"/>
    <col min="6917" max="6917" width="16" style="65" customWidth="1"/>
    <col min="6918" max="6919" width="0.875" style="65" customWidth="1"/>
    <col min="6920" max="6920" width="7.75" style="65" customWidth="1"/>
    <col min="6921" max="6921" width="9.375" style="65" customWidth="1"/>
    <col min="6922" max="6922" width="8.5" style="65" customWidth="1"/>
    <col min="6923" max="6923" width="1.625" style="65" customWidth="1"/>
    <col min="6924" max="6924" width="3.5" style="65" customWidth="1"/>
    <col min="6925" max="6925" width="14" style="65" customWidth="1"/>
    <col min="6926" max="6926" width="4.625" style="65" customWidth="1"/>
    <col min="6927" max="6927" width="4.375" style="65" customWidth="1"/>
    <col min="6928" max="6928" width="29.5" style="65" customWidth="1"/>
    <col min="6929" max="7168" width="8.625" style="65"/>
    <col min="7169" max="7169" width="4.625" style="65" customWidth="1"/>
    <col min="7170" max="7170" width="16.125" style="65" customWidth="1"/>
    <col min="7171" max="7171" width="0.5" style="65" customWidth="1"/>
    <col min="7172" max="7172" width="3.375" style="65" customWidth="1"/>
    <col min="7173" max="7173" width="16" style="65" customWidth="1"/>
    <col min="7174" max="7175" width="0.875" style="65" customWidth="1"/>
    <col min="7176" max="7176" width="7.75" style="65" customWidth="1"/>
    <col min="7177" max="7177" width="9.375" style="65" customWidth="1"/>
    <col min="7178" max="7178" width="8.5" style="65" customWidth="1"/>
    <col min="7179" max="7179" width="1.625" style="65" customWidth="1"/>
    <col min="7180" max="7180" width="3.5" style="65" customWidth="1"/>
    <col min="7181" max="7181" width="14" style="65" customWidth="1"/>
    <col min="7182" max="7182" width="4.625" style="65" customWidth="1"/>
    <col min="7183" max="7183" width="4.375" style="65" customWidth="1"/>
    <col min="7184" max="7184" width="29.5" style="65" customWidth="1"/>
    <col min="7185" max="7424" width="8.625" style="65"/>
    <col min="7425" max="7425" width="4.625" style="65" customWidth="1"/>
    <col min="7426" max="7426" width="16.125" style="65" customWidth="1"/>
    <col min="7427" max="7427" width="0.5" style="65" customWidth="1"/>
    <col min="7428" max="7428" width="3.375" style="65" customWidth="1"/>
    <col min="7429" max="7429" width="16" style="65" customWidth="1"/>
    <col min="7430" max="7431" width="0.875" style="65" customWidth="1"/>
    <col min="7432" max="7432" width="7.75" style="65" customWidth="1"/>
    <col min="7433" max="7433" width="9.375" style="65" customWidth="1"/>
    <col min="7434" max="7434" width="8.5" style="65" customWidth="1"/>
    <col min="7435" max="7435" width="1.625" style="65" customWidth="1"/>
    <col min="7436" max="7436" width="3.5" style="65" customWidth="1"/>
    <col min="7437" max="7437" width="14" style="65" customWidth="1"/>
    <col min="7438" max="7438" width="4.625" style="65" customWidth="1"/>
    <col min="7439" max="7439" width="4.375" style="65" customWidth="1"/>
    <col min="7440" max="7440" width="29.5" style="65" customWidth="1"/>
    <col min="7441" max="7680" width="8.625" style="65"/>
    <col min="7681" max="7681" width="4.625" style="65" customWidth="1"/>
    <col min="7682" max="7682" width="16.125" style="65" customWidth="1"/>
    <col min="7683" max="7683" width="0.5" style="65" customWidth="1"/>
    <col min="7684" max="7684" width="3.375" style="65" customWidth="1"/>
    <col min="7685" max="7685" width="16" style="65" customWidth="1"/>
    <col min="7686" max="7687" width="0.875" style="65" customWidth="1"/>
    <col min="7688" max="7688" width="7.75" style="65" customWidth="1"/>
    <col min="7689" max="7689" width="9.375" style="65" customWidth="1"/>
    <col min="7690" max="7690" width="8.5" style="65" customWidth="1"/>
    <col min="7691" max="7691" width="1.625" style="65" customWidth="1"/>
    <col min="7692" max="7692" width="3.5" style="65" customWidth="1"/>
    <col min="7693" max="7693" width="14" style="65" customWidth="1"/>
    <col min="7694" max="7694" width="4.625" style="65" customWidth="1"/>
    <col min="7695" max="7695" width="4.375" style="65" customWidth="1"/>
    <col min="7696" max="7696" width="29.5" style="65" customWidth="1"/>
    <col min="7697" max="7936" width="8.625" style="65"/>
    <col min="7937" max="7937" width="4.625" style="65" customWidth="1"/>
    <col min="7938" max="7938" width="16.125" style="65" customWidth="1"/>
    <col min="7939" max="7939" width="0.5" style="65" customWidth="1"/>
    <col min="7940" max="7940" width="3.375" style="65" customWidth="1"/>
    <col min="7941" max="7941" width="16" style="65" customWidth="1"/>
    <col min="7942" max="7943" width="0.875" style="65" customWidth="1"/>
    <col min="7944" max="7944" width="7.75" style="65" customWidth="1"/>
    <col min="7945" max="7945" width="9.375" style="65" customWidth="1"/>
    <col min="7946" max="7946" width="8.5" style="65" customWidth="1"/>
    <col min="7947" max="7947" width="1.625" style="65" customWidth="1"/>
    <col min="7948" max="7948" width="3.5" style="65" customWidth="1"/>
    <col min="7949" max="7949" width="14" style="65" customWidth="1"/>
    <col min="7950" max="7950" width="4.625" style="65" customWidth="1"/>
    <col min="7951" max="7951" width="4.375" style="65" customWidth="1"/>
    <col min="7952" max="7952" width="29.5" style="65" customWidth="1"/>
    <col min="7953" max="8192" width="8.625" style="65"/>
    <col min="8193" max="8193" width="4.625" style="65" customWidth="1"/>
    <col min="8194" max="8194" width="16.125" style="65" customWidth="1"/>
    <col min="8195" max="8195" width="0.5" style="65" customWidth="1"/>
    <col min="8196" max="8196" width="3.375" style="65" customWidth="1"/>
    <col min="8197" max="8197" width="16" style="65" customWidth="1"/>
    <col min="8198" max="8199" width="0.875" style="65" customWidth="1"/>
    <col min="8200" max="8200" width="7.75" style="65" customWidth="1"/>
    <col min="8201" max="8201" width="9.375" style="65" customWidth="1"/>
    <col min="8202" max="8202" width="8.5" style="65" customWidth="1"/>
    <col min="8203" max="8203" width="1.625" style="65" customWidth="1"/>
    <col min="8204" max="8204" width="3.5" style="65" customWidth="1"/>
    <col min="8205" max="8205" width="14" style="65" customWidth="1"/>
    <col min="8206" max="8206" width="4.625" style="65" customWidth="1"/>
    <col min="8207" max="8207" width="4.375" style="65" customWidth="1"/>
    <col min="8208" max="8208" width="29.5" style="65" customWidth="1"/>
    <col min="8209" max="8448" width="8.625" style="65"/>
    <col min="8449" max="8449" width="4.625" style="65" customWidth="1"/>
    <col min="8450" max="8450" width="16.125" style="65" customWidth="1"/>
    <col min="8451" max="8451" width="0.5" style="65" customWidth="1"/>
    <col min="8452" max="8452" width="3.375" style="65" customWidth="1"/>
    <col min="8453" max="8453" width="16" style="65" customWidth="1"/>
    <col min="8454" max="8455" width="0.875" style="65" customWidth="1"/>
    <col min="8456" max="8456" width="7.75" style="65" customWidth="1"/>
    <col min="8457" max="8457" width="9.375" style="65" customWidth="1"/>
    <col min="8458" max="8458" width="8.5" style="65" customWidth="1"/>
    <col min="8459" max="8459" width="1.625" style="65" customWidth="1"/>
    <col min="8460" max="8460" width="3.5" style="65" customWidth="1"/>
    <col min="8461" max="8461" width="14" style="65" customWidth="1"/>
    <col min="8462" max="8462" width="4.625" style="65" customWidth="1"/>
    <col min="8463" max="8463" width="4.375" style="65" customWidth="1"/>
    <col min="8464" max="8464" width="29.5" style="65" customWidth="1"/>
    <col min="8465" max="8704" width="8.625" style="65"/>
    <col min="8705" max="8705" width="4.625" style="65" customWidth="1"/>
    <col min="8706" max="8706" width="16.125" style="65" customWidth="1"/>
    <col min="8707" max="8707" width="0.5" style="65" customWidth="1"/>
    <col min="8708" max="8708" width="3.375" style="65" customWidth="1"/>
    <col min="8709" max="8709" width="16" style="65" customWidth="1"/>
    <col min="8710" max="8711" width="0.875" style="65" customWidth="1"/>
    <col min="8712" max="8712" width="7.75" style="65" customWidth="1"/>
    <col min="8713" max="8713" width="9.375" style="65" customWidth="1"/>
    <col min="8714" max="8714" width="8.5" style="65" customWidth="1"/>
    <col min="8715" max="8715" width="1.625" style="65" customWidth="1"/>
    <col min="8716" max="8716" width="3.5" style="65" customWidth="1"/>
    <col min="8717" max="8717" width="14" style="65" customWidth="1"/>
    <col min="8718" max="8718" width="4.625" style="65" customWidth="1"/>
    <col min="8719" max="8719" width="4.375" style="65" customWidth="1"/>
    <col min="8720" max="8720" width="29.5" style="65" customWidth="1"/>
    <col min="8721" max="8960" width="8.625" style="65"/>
    <col min="8961" max="8961" width="4.625" style="65" customWidth="1"/>
    <col min="8962" max="8962" width="16.125" style="65" customWidth="1"/>
    <col min="8963" max="8963" width="0.5" style="65" customWidth="1"/>
    <col min="8964" max="8964" width="3.375" style="65" customWidth="1"/>
    <col min="8965" max="8965" width="16" style="65" customWidth="1"/>
    <col min="8966" max="8967" width="0.875" style="65" customWidth="1"/>
    <col min="8968" max="8968" width="7.75" style="65" customWidth="1"/>
    <col min="8969" max="8969" width="9.375" style="65" customWidth="1"/>
    <col min="8970" max="8970" width="8.5" style="65" customWidth="1"/>
    <col min="8971" max="8971" width="1.625" style="65" customWidth="1"/>
    <col min="8972" max="8972" width="3.5" style="65" customWidth="1"/>
    <col min="8973" max="8973" width="14" style="65" customWidth="1"/>
    <col min="8974" max="8974" width="4.625" style="65" customWidth="1"/>
    <col min="8975" max="8975" width="4.375" style="65" customWidth="1"/>
    <col min="8976" max="8976" width="29.5" style="65" customWidth="1"/>
    <col min="8977" max="9216" width="8.625" style="65"/>
    <col min="9217" max="9217" width="4.625" style="65" customWidth="1"/>
    <col min="9218" max="9218" width="16.125" style="65" customWidth="1"/>
    <col min="9219" max="9219" width="0.5" style="65" customWidth="1"/>
    <col min="9220" max="9220" width="3.375" style="65" customWidth="1"/>
    <col min="9221" max="9221" width="16" style="65" customWidth="1"/>
    <col min="9222" max="9223" width="0.875" style="65" customWidth="1"/>
    <col min="9224" max="9224" width="7.75" style="65" customWidth="1"/>
    <col min="9225" max="9225" width="9.375" style="65" customWidth="1"/>
    <col min="9226" max="9226" width="8.5" style="65" customWidth="1"/>
    <col min="9227" max="9227" width="1.625" style="65" customWidth="1"/>
    <col min="9228" max="9228" width="3.5" style="65" customWidth="1"/>
    <col min="9229" max="9229" width="14" style="65" customWidth="1"/>
    <col min="9230" max="9230" width="4.625" style="65" customWidth="1"/>
    <col min="9231" max="9231" width="4.375" style="65" customWidth="1"/>
    <col min="9232" max="9232" width="29.5" style="65" customWidth="1"/>
    <col min="9233" max="9472" width="8.625" style="65"/>
    <col min="9473" max="9473" width="4.625" style="65" customWidth="1"/>
    <col min="9474" max="9474" width="16.125" style="65" customWidth="1"/>
    <col min="9475" max="9475" width="0.5" style="65" customWidth="1"/>
    <col min="9476" max="9476" width="3.375" style="65" customWidth="1"/>
    <col min="9477" max="9477" width="16" style="65" customWidth="1"/>
    <col min="9478" max="9479" width="0.875" style="65" customWidth="1"/>
    <col min="9480" max="9480" width="7.75" style="65" customWidth="1"/>
    <col min="9481" max="9481" width="9.375" style="65" customWidth="1"/>
    <col min="9482" max="9482" width="8.5" style="65" customWidth="1"/>
    <col min="9483" max="9483" width="1.625" style="65" customWidth="1"/>
    <col min="9484" max="9484" width="3.5" style="65" customWidth="1"/>
    <col min="9485" max="9485" width="14" style="65" customWidth="1"/>
    <col min="9486" max="9486" width="4.625" style="65" customWidth="1"/>
    <col min="9487" max="9487" width="4.375" style="65" customWidth="1"/>
    <col min="9488" max="9488" width="29.5" style="65" customWidth="1"/>
    <col min="9489" max="9728" width="8.625" style="65"/>
    <col min="9729" max="9729" width="4.625" style="65" customWidth="1"/>
    <col min="9730" max="9730" width="16.125" style="65" customWidth="1"/>
    <col min="9731" max="9731" width="0.5" style="65" customWidth="1"/>
    <col min="9732" max="9732" width="3.375" style="65" customWidth="1"/>
    <col min="9733" max="9733" width="16" style="65" customWidth="1"/>
    <col min="9734" max="9735" width="0.875" style="65" customWidth="1"/>
    <col min="9736" max="9736" width="7.75" style="65" customWidth="1"/>
    <col min="9737" max="9737" width="9.375" style="65" customWidth="1"/>
    <col min="9738" max="9738" width="8.5" style="65" customWidth="1"/>
    <col min="9739" max="9739" width="1.625" style="65" customWidth="1"/>
    <col min="9740" max="9740" width="3.5" style="65" customWidth="1"/>
    <col min="9741" max="9741" width="14" style="65" customWidth="1"/>
    <col min="9742" max="9742" width="4.625" style="65" customWidth="1"/>
    <col min="9743" max="9743" width="4.375" style="65" customWidth="1"/>
    <col min="9744" max="9744" width="29.5" style="65" customWidth="1"/>
    <col min="9745" max="9984" width="8.625" style="65"/>
    <col min="9985" max="9985" width="4.625" style="65" customWidth="1"/>
    <col min="9986" max="9986" width="16.125" style="65" customWidth="1"/>
    <col min="9987" max="9987" width="0.5" style="65" customWidth="1"/>
    <col min="9988" max="9988" width="3.375" style="65" customWidth="1"/>
    <col min="9989" max="9989" width="16" style="65" customWidth="1"/>
    <col min="9990" max="9991" width="0.875" style="65" customWidth="1"/>
    <col min="9992" max="9992" width="7.75" style="65" customWidth="1"/>
    <col min="9993" max="9993" width="9.375" style="65" customWidth="1"/>
    <col min="9994" max="9994" width="8.5" style="65" customWidth="1"/>
    <col min="9995" max="9995" width="1.625" style="65" customWidth="1"/>
    <col min="9996" max="9996" width="3.5" style="65" customWidth="1"/>
    <col min="9997" max="9997" width="14" style="65" customWidth="1"/>
    <col min="9998" max="9998" width="4.625" style="65" customWidth="1"/>
    <col min="9999" max="9999" width="4.375" style="65" customWidth="1"/>
    <col min="10000" max="10000" width="29.5" style="65" customWidth="1"/>
    <col min="10001" max="10240" width="8.625" style="65"/>
    <col min="10241" max="10241" width="4.625" style="65" customWidth="1"/>
    <col min="10242" max="10242" width="16.125" style="65" customWidth="1"/>
    <col min="10243" max="10243" width="0.5" style="65" customWidth="1"/>
    <col min="10244" max="10244" width="3.375" style="65" customWidth="1"/>
    <col min="10245" max="10245" width="16" style="65" customWidth="1"/>
    <col min="10246" max="10247" width="0.875" style="65" customWidth="1"/>
    <col min="10248" max="10248" width="7.75" style="65" customWidth="1"/>
    <col min="10249" max="10249" width="9.375" style="65" customWidth="1"/>
    <col min="10250" max="10250" width="8.5" style="65" customWidth="1"/>
    <col min="10251" max="10251" width="1.625" style="65" customWidth="1"/>
    <col min="10252" max="10252" width="3.5" style="65" customWidth="1"/>
    <col min="10253" max="10253" width="14" style="65" customWidth="1"/>
    <col min="10254" max="10254" width="4.625" style="65" customWidth="1"/>
    <col min="10255" max="10255" width="4.375" style="65" customWidth="1"/>
    <col min="10256" max="10256" width="29.5" style="65" customWidth="1"/>
    <col min="10257" max="10496" width="8.625" style="65"/>
    <col min="10497" max="10497" width="4.625" style="65" customWidth="1"/>
    <col min="10498" max="10498" width="16.125" style="65" customWidth="1"/>
    <col min="10499" max="10499" width="0.5" style="65" customWidth="1"/>
    <col min="10500" max="10500" width="3.375" style="65" customWidth="1"/>
    <col min="10501" max="10501" width="16" style="65" customWidth="1"/>
    <col min="10502" max="10503" width="0.875" style="65" customWidth="1"/>
    <col min="10504" max="10504" width="7.75" style="65" customWidth="1"/>
    <col min="10505" max="10505" width="9.375" style="65" customWidth="1"/>
    <col min="10506" max="10506" width="8.5" style="65" customWidth="1"/>
    <col min="10507" max="10507" width="1.625" style="65" customWidth="1"/>
    <col min="10508" max="10508" width="3.5" style="65" customWidth="1"/>
    <col min="10509" max="10509" width="14" style="65" customWidth="1"/>
    <col min="10510" max="10510" width="4.625" style="65" customWidth="1"/>
    <col min="10511" max="10511" width="4.375" style="65" customWidth="1"/>
    <col min="10512" max="10512" width="29.5" style="65" customWidth="1"/>
    <col min="10513" max="10752" width="8.625" style="65"/>
    <col min="10753" max="10753" width="4.625" style="65" customWidth="1"/>
    <col min="10754" max="10754" width="16.125" style="65" customWidth="1"/>
    <col min="10755" max="10755" width="0.5" style="65" customWidth="1"/>
    <col min="10756" max="10756" width="3.375" style="65" customWidth="1"/>
    <col min="10757" max="10757" width="16" style="65" customWidth="1"/>
    <col min="10758" max="10759" width="0.875" style="65" customWidth="1"/>
    <col min="10760" max="10760" width="7.75" style="65" customWidth="1"/>
    <col min="10761" max="10761" width="9.375" style="65" customWidth="1"/>
    <col min="10762" max="10762" width="8.5" style="65" customWidth="1"/>
    <col min="10763" max="10763" width="1.625" style="65" customWidth="1"/>
    <col min="10764" max="10764" width="3.5" style="65" customWidth="1"/>
    <col min="10765" max="10765" width="14" style="65" customWidth="1"/>
    <col min="10766" max="10766" width="4.625" style="65" customWidth="1"/>
    <col min="10767" max="10767" width="4.375" style="65" customWidth="1"/>
    <col min="10768" max="10768" width="29.5" style="65" customWidth="1"/>
    <col min="10769" max="11008" width="8.625" style="65"/>
    <col min="11009" max="11009" width="4.625" style="65" customWidth="1"/>
    <col min="11010" max="11010" width="16.125" style="65" customWidth="1"/>
    <col min="11011" max="11011" width="0.5" style="65" customWidth="1"/>
    <col min="11012" max="11012" width="3.375" style="65" customWidth="1"/>
    <col min="11013" max="11013" width="16" style="65" customWidth="1"/>
    <col min="11014" max="11015" width="0.875" style="65" customWidth="1"/>
    <col min="11016" max="11016" width="7.75" style="65" customWidth="1"/>
    <col min="11017" max="11017" width="9.375" style="65" customWidth="1"/>
    <col min="11018" max="11018" width="8.5" style="65" customWidth="1"/>
    <col min="11019" max="11019" width="1.625" style="65" customWidth="1"/>
    <col min="11020" max="11020" width="3.5" style="65" customWidth="1"/>
    <col min="11021" max="11021" width="14" style="65" customWidth="1"/>
    <col min="11022" max="11022" width="4.625" style="65" customWidth="1"/>
    <col min="11023" max="11023" width="4.375" style="65" customWidth="1"/>
    <col min="11024" max="11024" width="29.5" style="65" customWidth="1"/>
    <col min="11025" max="11264" width="8.625" style="65"/>
    <col min="11265" max="11265" width="4.625" style="65" customWidth="1"/>
    <col min="11266" max="11266" width="16.125" style="65" customWidth="1"/>
    <col min="11267" max="11267" width="0.5" style="65" customWidth="1"/>
    <col min="11268" max="11268" width="3.375" style="65" customWidth="1"/>
    <col min="11269" max="11269" width="16" style="65" customWidth="1"/>
    <col min="11270" max="11271" width="0.875" style="65" customWidth="1"/>
    <col min="11272" max="11272" width="7.75" style="65" customWidth="1"/>
    <col min="11273" max="11273" width="9.375" style="65" customWidth="1"/>
    <col min="11274" max="11274" width="8.5" style="65" customWidth="1"/>
    <col min="11275" max="11275" width="1.625" style="65" customWidth="1"/>
    <col min="11276" max="11276" width="3.5" style="65" customWidth="1"/>
    <col min="11277" max="11277" width="14" style="65" customWidth="1"/>
    <col min="11278" max="11278" width="4.625" style="65" customWidth="1"/>
    <col min="11279" max="11279" width="4.375" style="65" customWidth="1"/>
    <col min="11280" max="11280" width="29.5" style="65" customWidth="1"/>
    <col min="11281" max="11520" width="8.625" style="65"/>
    <col min="11521" max="11521" width="4.625" style="65" customWidth="1"/>
    <col min="11522" max="11522" width="16.125" style="65" customWidth="1"/>
    <col min="11523" max="11523" width="0.5" style="65" customWidth="1"/>
    <col min="11524" max="11524" width="3.375" style="65" customWidth="1"/>
    <col min="11525" max="11525" width="16" style="65" customWidth="1"/>
    <col min="11526" max="11527" width="0.875" style="65" customWidth="1"/>
    <col min="11528" max="11528" width="7.75" style="65" customWidth="1"/>
    <col min="11529" max="11529" width="9.375" style="65" customWidth="1"/>
    <col min="11530" max="11530" width="8.5" style="65" customWidth="1"/>
    <col min="11531" max="11531" width="1.625" style="65" customWidth="1"/>
    <col min="11532" max="11532" width="3.5" style="65" customWidth="1"/>
    <col min="11533" max="11533" width="14" style="65" customWidth="1"/>
    <col min="11534" max="11534" width="4.625" style="65" customWidth="1"/>
    <col min="11535" max="11535" width="4.375" style="65" customWidth="1"/>
    <col min="11536" max="11536" width="29.5" style="65" customWidth="1"/>
    <col min="11537" max="11776" width="8.625" style="65"/>
    <col min="11777" max="11777" width="4.625" style="65" customWidth="1"/>
    <col min="11778" max="11778" width="16.125" style="65" customWidth="1"/>
    <col min="11779" max="11779" width="0.5" style="65" customWidth="1"/>
    <col min="11780" max="11780" width="3.375" style="65" customWidth="1"/>
    <col min="11781" max="11781" width="16" style="65" customWidth="1"/>
    <col min="11782" max="11783" width="0.875" style="65" customWidth="1"/>
    <col min="11784" max="11784" width="7.75" style="65" customWidth="1"/>
    <col min="11785" max="11785" width="9.375" style="65" customWidth="1"/>
    <col min="11786" max="11786" width="8.5" style="65" customWidth="1"/>
    <col min="11787" max="11787" width="1.625" style="65" customWidth="1"/>
    <col min="11788" max="11788" width="3.5" style="65" customWidth="1"/>
    <col min="11789" max="11789" width="14" style="65" customWidth="1"/>
    <col min="11790" max="11790" width="4.625" style="65" customWidth="1"/>
    <col min="11791" max="11791" width="4.375" style="65" customWidth="1"/>
    <col min="11792" max="11792" width="29.5" style="65" customWidth="1"/>
    <col min="11793" max="12032" width="8.625" style="65"/>
    <col min="12033" max="12033" width="4.625" style="65" customWidth="1"/>
    <col min="12034" max="12034" width="16.125" style="65" customWidth="1"/>
    <col min="12035" max="12035" width="0.5" style="65" customWidth="1"/>
    <col min="12036" max="12036" width="3.375" style="65" customWidth="1"/>
    <col min="12037" max="12037" width="16" style="65" customWidth="1"/>
    <col min="12038" max="12039" width="0.875" style="65" customWidth="1"/>
    <col min="12040" max="12040" width="7.75" style="65" customWidth="1"/>
    <col min="12041" max="12041" width="9.375" style="65" customWidth="1"/>
    <col min="12042" max="12042" width="8.5" style="65" customWidth="1"/>
    <col min="12043" max="12043" width="1.625" style="65" customWidth="1"/>
    <col min="12044" max="12044" width="3.5" style="65" customWidth="1"/>
    <col min="12045" max="12045" width="14" style="65" customWidth="1"/>
    <col min="12046" max="12046" width="4.625" style="65" customWidth="1"/>
    <col min="12047" max="12047" width="4.375" style="65" customWidth="1"/>
    <col min="12048" max="12048" width="29.5" style="65" customWidth="1"/>
    <col min="12049" max="12288" width="8.625" style="65"/>
    <col min="12289" max="12289" width="4.625" style="65" customWidth="1"/>
    <col min="12290" max="12290" width="16.125" style="65" customWidth="1"/>
    <col min="12291" max="12291" width="0.5" style="65" customWidth="1"/>
    <col min="12292" max="12292" width="3.375" style="65" customWidth="1"/>
    <col min="12293" max="12293" width="16" style="65" customWidth="1"/>
    <col min="12294" max="12295" width="0.875" style="65" customWidth="1"/>
    <col min="12296" max="12296" width="7.75" style="65" customWidth="1"/>
    <col min="12297" max="12297" width="9.375" style="65" customWidth="1"/>
    <col min="12298" max="12298" width="8.5" style="65" customWidth="1"/>
    <col min="12299" max="12299" width="1.625" style="65" customWidth="1"/>
    <col min="12300" max="12300" width="3.5" style="65" customWidth="1"/>
    <col min="12301" max="12301" width="14" style="65" customWidth="1"/>
    <col min="12302" max="12302" width="4.625" style="65" customWidth="1"/>
    <col min="12303" max="12303" width="4.375" style="65" customWidth="1"/>
    <col min="12304" max="12304" width="29.5" style="65" customWidth="1"/>
    <col min="12305" max="12544" width="8.625" style="65"/>
    <col min="12545" max="12545" width="4.625" style="65" customWidth="1"/>
    <col min="12546" max="12546" width="16.125" style="65" customWidth="1"/>
    <col min="12547" max="12547" width="0.5" style="65" customWidth="1"/>
    <col min="12548" max="12548" width="3.375" style="65" customWidth="1"/>
    <col min="12549" max="12549" width="16" style="65" customWidth="1"/>
    <col min="12550" max="12551" width="0.875" style="65" customWidth="1"/>
    <col min="12552" max="12552" width="7.75" style="65" customWidth="1"/>
    <col min="12553" max="12553" width="9.375" style="65" customWidth="1"/>
    <col min="12554" max="12554" width="8.5" style="65" customWidth="1"/>
    <col min="12555" max="12555" width="1.625" style="65" customWidth="1"/>
    <col min="12556" max="12556" width="3.5" style="65" customWidth="1"/>
    <col min="12557" max="12557" width="14" style="65" customWidth="1"/>
    <col min="12558" max="12558" width="4.625" style="65" customWidth="1"/>
    <col min="12559" max="12559" width="4.375" style="65" customWidth="1"/>
    <col min="12560" max="12560" width="29.5" style="65" customWidth="1"/>
    <col min="12561" max="12800" width="8.625" style="65"/>
    <col min="12801" max="12801" width="4.625" style="65" customWidth="1"/>
    <col min="12802" max="12802" width="16.125" style="65" customWidth="1"/>
    <col min="12803" max="12803" width="0.5" style="65" customWidth="1"/>
    <col min="12804" max="12804" width="3.375" style="65" customWidth="1"/>
    <col min="12805" max="12805" width="16" style="65" customWidth="1"/>
    <col min="12806" max="12807" width="0.875" style="65" customWidth="1"/>
    <col min="12808" max="12808" width="7.75" style="65" customWidth="1"/>
    <col min="12809" max="12809" width="9.375" style="65" customWidth="1"/>
    <col min="12810" max="12810" width="8.5" style="65" customWidth="1"/>
    <col min="12811" max="12811" width="1.625" style="65" customWidth="1"/>
    <col min="12812" max="12812" width="3.5" style="65" customWidth="1"/>
    <col min="12813" max="12813" width="14" style="65" customWidth="1"/>
    <col min="12814" max="12814" width="4.625" style="65" customWidth="1"/>
    <col min="12815" max="12815" width="4.375" style="65" customWidth="1"/>
    <col min="12816" max="12816" width="29.5" style="65" customWidth="1"/>
    <col min="12817" max="13056" width="8.625" style="65"/>
    <col min="13057" max="13057" width="4.625" style="65" customWidth="1"/>
    <col min="13058" max="13058" width="16.125" style="65" customWidth="1"/>
    <col min="13059" max="13059" width="0.5" style="65" customWidth="1"/>
    <col min="13060" max="13060" width="3.375" style="65" customWidth="1"/>
    <col min="13061" max="13061" width="16" style="65" customWidth="1"/>
    <col min="13062" max="13063" width="0.875" style="65" customWidth="1"/>
    <col min="13064" max="13064" width="7.75" style="65" customWidth="1"/>
    <col min="13065" max="13065" width="9.375" style="65" customWidth="1"/>
    <col min="13066" max="13066" width="8.5" style="65" customWidth="1"/>
    <col min="13067" max="13067" width="1.625" style="65" customWidth="1"/>
    <col min="13068" max="13068" width="3.5" style="65" customWidth="1"/>
    <col min="13069" max="13069" width="14" style="65" customWidth="1"/>
    <col min="13070" max="13070" width="4.625" style="65" customWidth="1"/>
    <col min="13071" max="13071" width="4.375" style="65" customWidth="1"/>
    <col min="13072" max="13072" width="29.5" style="65" customWidth="1"/>
    <col min="13073" max="13312" width="8.625" style="65"/>
    <col min="13313" max="13313" width="4.625" style="65" customWidth="1"/>
    <col min="13314" max="13314" width="16.125" style="65" customWidth="1"/>
    <col min="13315" max="13315" width="0.5" style="65" customWidth="1"/>
    <col min="13316" max="13316" width="3.375" style="65" customWidth="1"/>
    <col min="13317" max="13317" width="16" style="65" customWidth="1"/>
    <col min="13318" max="13319" width="0.875" style="65" customWidth="1"/>
    <col min="13320" max="13320" width="7.75" style="65" customWidth="1"/>
    <col min="13321" max="13321" width="9.375" style="65" customWidth="1"/>
    <col min="13322" max="13322" width="8.5" style="65" customWidth="1"/>
    <col min="13323" max="13323" width="1.625" style="65" customWidth="1"/>
    <col min="13324" max="13324" width="3.5" style="65" customWidth="1"/>
    <col min="13325" max="13325" width="14" style="65" customWidth="1"/>
    <col min="13326" max="13326" width="4.625" style="65" customWidth="1"/>
    <col min="13327" max="13327" width="4.375" style="65" customWidth="1"/>
    <col min="13328" max="13328" width="29.5" style="65" customWidth="1"/>
    <col min="13329" max="13568" width="8.625" style="65"/>
    <col min="13569" max="13569" width="4.625" style="65" customWidth="1"/>
    <col min="13570" max="13570" width="16.125" style="65" customWidth="1"/>
    <col min="13571" max="13571" width="0.5" style="65" customWidth="1"/>
    <col min="13572" max="13572" width="3.375" style="65" customWidth="1"/>
    <col min="13573" max="13573" width="16" style="65" customWidth="1"/>
    <col min="13574" max="13575" width="0.875" style="65" customWidth="1"/>
    <col min="13576" max="13576" width="7.75" style="65" customWidth="1"/>
    <col min="13577" max="13577" width="9.375" style="65" customWidth="1"/>
    <col min="13578" max="13578" width="8.5" style="65" customWidth="1"/>
    <col min="13579" max="13579" width="1.625" style="65" customWidth="1"/>
    <col min="13580" max="13580" width="3.5" style="65" customWidth="1"/>
    <col min="13581" max="13581" width="14" style="65" customWidth="1"/>
    <col min="13582" max="13582" width="4.625" style="65" customWidth="1"/>
    <col min="13583" max="13583" width="4.375" style="65" customWidth="1"/>
    <col min="13584" max="13584" width="29.5" style="65" customWidth="1"/>
    <col min="13585" max="13824" width="8.625" style="65"/>
    <col min="13825" max="13825" width="4.625" style="65" customWidth="1"/>
    <col min="13826" max="13826" width="16.125" style="65" customWidth="1"/>
    <col min="13827" max="13827" width="0.5" style="65" customWidth="1"/>
    <col min="13828" max="13828" width="3.375" style="65" customWidth="1"/>
    <col min="13829" max="13829" width="16" style="65" customWidth="1"/>
    <col min="13830" max="13831" width="0.875" style="65" customWidth="1"/>
    <col min="13832" max="13832" width="7.75" style="65" customWidth="1"/>
    <col min="13833" max="13833" width="9.375" style="65" customWidth="1"/>
    <col min="13834" max="13834" width="8.5" style="65" customWidth="1"/>
    <col min="13835" max="13835" width="1.625" style="65" customWidth="1"/>
    <col min="13836" max="13836" width="3.5" style="65" customWidth="1"/>
    <col min="13837" max="13837" width="14" style="65" customWidth="1"/>
    <col min="13838" max="13838" width="4.625" style="65" customWidth="1"/>
    <col min="13839" max="13839" width="4.375" style="65" customWidth="1"/>
    <col min="13840" max="13840" width="29.5" style="65" customWidth="1"/>
    <col min="13841" max="14080" width="8.625" style="65"/>
    <col min="14081" max="14081" width="4.625" style="65" customWidth="1"/>
    <col min="14082" max="14082" width="16.125" style="65" customWidth="1"/>
    <col min="14083" max="14083" width="0.5" style="65" customWidth="1"/>
    <col min="14084" max="14084" width="3.375" style="65" customWidth="1"/>
    <col min="14085" max="14085" width="16" style="65" customWidth="1"/>
    <col min="14086" max="14087" width="0.875" style="65" customWidth="1"/>
    <col min="14088" max="14088" width="7.75" style="65" customWidth="1"/>
    <col min="14089" max="14089" width="9.375" style="65" customWidth="1"/>
    <col min="14090" max="14090" width="8.5" style="65" customWidth="1"/>
    <col min="14091" max="14091" width="1.625" style="65" customWidth="1"/>
    <col min="14092" max="14092" width="3.5" style="65" customWidth="1"/>
    <col min="14093" max="14093" width="14" style="65" customWidth="1"/>
    <col min="14094" max="14094" width="4.625" style="65" customWidth="1"/>
    <col min="14095" max="14095" width="4.375" style="65" customWidth="1"/>
    <col min="14096" max="14096" width="29.5" style="65" customWidth="1"/>
    <col min="14097" max="14336" width="8.625" style="65"/>
    <col min="14337" max="14337" width="4.625" style="65" customWidth="1"/>
    <col min="14338" max="14338" width="16.125" style="65" customWidth="1"/>
    <col min="14339" max="14339" width="0.5" style="65" customWidth="1"/>
    <col min="14340" max="14340" width="3.375" style="65" customWidth="1"/>
    <col min="14341" max="14341" width="16" style="65" customWidth="1"/>
    <col min="14342" max="14343" width="0.875" style="65" customWidth="1"/>
    <col min="14344" max="14344" width="7.75" style="65" customWidth="1"/>
    <col min="14345" max="14345" width="9.375" style="65" customWidth="1"/>
    <col min="14346" max="14346" width="8.5" style="65" customWidth="1"/>
    <col min="14347" max="14347" width="1.625" style="65" customWidth="1"/>
    <col min="14348" max="14348" width="3.5" style="65" customWidth="1"/>
    <col min="14349" max="14349" width="14" style="65" customWidth="1"/>
    <col min="14350" max="14350" width="4.625" style="65" customWidth="1"/>
    <col min="14351" max="14351" width="4.375" style="65" customWidth="1"/>
    <col min="14352" max="14352" width="29.5" style="65" customWidth="1"/>
    <col min="14353" max="14592" width="8.625" style="65"/>
    <col min="14593" max="14593" width="4.625" style="65" customWidth="1"/>
    <col min="14594" max="14594" width="16.125" style="65" customWidth="1"/>
    <col min="14595" max="14595" width="0.5" style="65" customWidth="1"/>
    <col min="14596" max="14596" width="3.375" style="65" customWidth="1"/>
    <col min="14597" max="14597" width="16" style="65" customWidth="1"/>
    <col min="14598" max="14599" width="0.875" style="65" customWidth="1"/>
    <col min="14600" max="14600" width="7.75" style="65" customWidth="1"/>
    <col min="14601" max="14601" width="9.375" style="65" customWidth="1"/>
    <col min="14602" max="14602" width="8.5" style="65" customWidth="1"/>
    <col min="14603" max="14603" width="1.625" style="65" customWidth="1"/>
    <col min="14604" max="14604" width="3.5" style="65" customWidth="1"/>
    <col min="14605" max="14605" width="14" style="65" customWidth="1"/>
    <col min="14606" max="14606" width="4.625" style="65" customWidth="1"/>
    <col min="14607" max="14607" width="4.375" style="65" customWidth="1"/>
    <col min="14608" max="14608" width="29.5" style="65" customWidth="1"/>
    <col min="14609" max="14848" width="8.625" style="65"/>
    <col min="14849" max="14849" width="4.625" style="65" customWidth="1"/>
    <col min="14850" max="14850" width="16.125" style="65" customWidth="1"/>
    <col min="14851" max="14851" width="0.5" style="65" customWidth="1"/>
    <col min="14852" max="14852" width="3.375" style="65" customWidth="1"/>
    <col min="14853" max="14853" width="16" style="65" customWidth="1"/>
    <col min="14854" max="14855" width="0.875" style="65" customWidth="1"/>
    <col min="14856" max="14856" width="7.75" style="65" customWidth="1"/>
    <col min="14857" max="14857" width="9.375" style="65" customWidth="1"/>
    <col min="14858" max="14858" width="8.5" style="65" customWidth="1"/>
    <col min="14859" max="14859" width="1.625" style="65" customWidth="1"/>
    <col min="14860" max="14860" width="3.5" style="65" customWidth="1"/>
    <col min="14861" max="14861" width="14" style="65" customWidth="1"/>
    <col min="14862" max="14862" width="4.625" style="65" customWidth="1"/>
    <col min="14863" max="14863" width="4.375" style="65" customWidth="1"/>
    <col min="14864" max="14864" width="29.5" style="65" customWidth="1"/>
    <col min="14865" max="15104" width="8.625" style="65"/>
    <col min="15105" max="15105" width="4.625" style="65" customWidth="1"/>
    <col min="15106" max="15106" width="16.125" style="65" customWidth="1"/>
    <col min="15107" max="15107" width="0.5" style="65" customWidth="1"/>
    <col min="15108" max="15108" width="3.375" style="65" customWidth="1"/>
    <col min="15109" max="15109" width="16" style="65" customWidth="1"/>
    <col min="15110" max="15111" width="0.875" style="65" customWidth="1"/>
    <col min="15112" max="15112" width="7.75" style="65" customWidth="1"/>
    <col min="15113" max="15113" width="9.375" style="65" customWidth="1"/>
    <col min="15114" max="15114" width="8.5" style="65" customWidth="1"/>
    <col min="15115" max="15115" width="1.625" style="65" customWidth="1"/>
    <col min="15116" max="15116" width="3.5" style="65" customWidth="1"/>
    <col min="15117" max="15117" width="14" style="65" customWidth="1"/>
    <col min="15118" max="15118" width="4.625" style="65" customWidth="1"/>
    <col min="15119" max="15119" width="4.375" style="65" customWidth="1"/>
    <col min="15120" max="15120" width="29.5" style="65" customWidth="1"/>
    <col min="15121" max="15360" width="8.625" style="65"/>
    <col min="15361" max="15361" width="4.625" style="65" customWidth="1"/>
    <col min="15362" max="15362" width="16.125" style="65" customWidth="1"/>
    <col min="15363" max="15363" width="0.5" style="65" customWidth="1"/>
    <col min="15364" max="15364" width="3.375" style="65" customWidth="1"/>
    <col min="15365" max="15365" width="16" style="65" customWidth="1"/>
    <col min="15366" max="15367" width="0.875" style="65" customWidth="1"/>
    <col min="15368" max="15368" width="7.75" style="65" customWidth="1"/>
    <col min="15369" max="15369" width="9.375" style="65" customWidth="1"/>
    <col min="15370" max="15370" width="8.5" style="65" customWidth="1"/>
    <col min="15371" max="15371" width="1.625" style="65" customWidth="1"/>
    <col min="15372" max="15372" width="3.5" style="65" customWidth="1"/>
    <col min="15373" max="15373" width="14" style="65" customWidth="1"/>
    <col min="15374" max="15374" width="4.625" style="65" customWidth="1"/>
    <col min="15375" max="15375" width="4.375" style="65" customWidth="1"/>
    <col min="15376" max="15376" width="29.5" style="65" customWidth="1"/>
    <col min="15377" max="15616" width="8.625" style="65"/>
    <col min="15617" max="15617" width="4.625" style="65" customWidth="1"/>
    <col min="15618" max="15618" width="16.125" style="65" customWidth="1"/>
    <col min="15619" max="15619" width="0.5" style="65" customWidth="1"/>
    <col min="15620" max="15620" width="3.375" style="65" customWidth="1"/>
    <col min="15621" max="15621" width="16" style="65" customWidth="1"/>
    <col min="15622" max="15623" width="0.875" style="65" customWidth="1"/>
    <col min="15624" max="15624" width="7.75" style="65" customWidth="1"/>
    <col min="15625" max="15625" width="9.375" style="65" customWidth="1"/>
    <col min="15626" max="15626" width="8.5" style="65" customWidth="1"/>
    <col min="15627" max="15627" width="1.625" style="65" customWidth="1"/>
    <col min="15628" max="15628" width="3.5" style="65" customWidth="1"/>
    <col min="15629" max="15629" width="14" style="65" customWidth="1"/>
    <col min="15630" max="15630" width="4.625" style="65" customWidth="1"/>
    <col min="15631" max="15631" width="4.375" style="65" customWidth="1"/>
    <col min="15632" max="15632" width="29.5" style="65" customWidth="1"/>
    <col min="15633" max="15872" width="8.625" style="65"/>
    <col min="15873" max="15873" width="4.625" style="65" customWidth="1"/>
    <col min="15874" max="15874" width="16.125" style="65" customWidth="1"/>
    <col min="15875" max="15875" width="0.5" style="65" customWidth="1"/>
    <col min="15876" max="15876" width="3.375" style="65" customWidth="1"/>
    <col min="15877" max="15877" width="16" style="65" customWidth="1"/>
    <col min="15878" max="15879" width="0.875" style="65" customWidth="1"/>
    <col min="15880" max="15880" width="7.75" style="65" customWidth="1"/>
    <col min="15881" max="15881" width="9.375" style="65" customWidth="1"/>
    <col min="15882" max="15882" width="8.5" style="65" customWidth="1"/>
    <col min="15883" max="15883" width="1.625" style="65" customWidth="1"/>
    <col min="15884" max="15884" width="3.5" style="65" customWidth="1"/>
    <col min="15885" max="15885" width="14" style="65" customWidth="1"/>
    <col min="15886" max="15886" width="4.625" style="65" customWidth="1"/>
    <col min="15887" max="15887" width="4.375" style="65" customWidth="1"/>
    <col min="15888" max="15888" width="29.5" style="65" customWidth="1"/>
    <col min="15889" max="16128" width="8.625" style="65"/>
    <col min="16129" max="16129" width="4.625" style="65" customWidth="1"/>
    <col min="16130" max="16130" width="16.125" style="65" customWidth="1"/>
    <col min="16131" max="16131" width="0.5" style="65" customWidth="1"/>
    <col min="16132" max="16132" width="3.375" style="65" customWidth="1"/>
    <col min="16133" max="16133" width="16" style="65" customWidth="1"/>
    <col min="16134" max="16135" width="0.875" style="65" customWidth="1"/>
    <col min="16136" max="16136" width="7.75" style="65" customWidth="1"/>
    <col min="16137" max="16137" width="9.375" style="65" customWidth="1"/>
    <col min="16138" max="16138" width="8.5" style="65" customWidth="1"/>
    <col min="16139" max="16139" width="1.625" style="65" customWidth="1"/>
    <col min="16140" max="16140" width="3.5" style="65" customWidth="1"/>
    <col min="16141" max="16141" width="14" style="65" customWidth="1"/>
    <col min="16142" max="16142" width="4.625" style="65" customWidth="1"/>
    <col min="16143" max="16143" width="4.375" style="65" customWidth="1"/>
    <col min="16144" max="16144" width="29.5" style="65" customWidth="1"/>
    <col min="16145" max="16384" width="8.625" style="65"/>
  </cols>
  <sheetData>
    <row r="1" spans="1:16" ht="20.100000000000001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1" customHeight="1">
      <c r="A2" s="64"/>
      <c r="B2" s="64"/>
      <c r="C2" s="64"/>
      <c r="D2" s="64"/>
      <c r="E2" s="259" t="s">
        <v>126</v>
      </c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64"/>
    </row>
    <row r="3" spans="1:16" ht="17.100000000000001" customHeight="1">
      <c r="A3" s="64"/>
      <c r="B3" s="64"/>
      <c r="C3" s="64"/>
      <c r="D3" s="64"/>
      <c r="E3" s="260" t="s">
        <v>204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64"/>
    </row>
    <row r="4" spans="1:16" ht="17.100000000000001" customHeight="1">
      <c r="A4" s="64"/>
      <c r="B4" s="64"/>
      <c r="C4" s="64"/>
      <c r="D4" s="64"/>
      <c r="E4" s="260" t="s">
        <v>205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64"/>
    </row>
    <row r="5" spans="1:16" ht="15" customHeight="1">
      <c r="A5" s="64"/>
      <c r="B5" s="260" t="s">
        <v>129</v>
      </c>
      <c r="C5" s="260"/>
      <c r="D5" s="260"/>
      <c r="E5" s="260"/>
      <c r="F5" s="260"/>
      <c r="G5" s="260" t="s">
        <v>130</v>
      </c>
      <c r="H5" s="260"/>
      <c r="I5" s="260"/>
      <c r="J5" s="260"/>
      <c r="K5" s="260"/>
      <c r="L5" s="260"/>
      <c r="M5" s="260"/>
      <c r="N5" s="260"/>
      <c r="O5" s="260"/>
      <c r="P5" s="64"/>
    </row>
    <row r="6" spans="1:16" ht="15" customHeight="1">
      <c r="A6" s="64"/>
      <c r="B6" s="261" t="s">
        <v>206</v>
      </c>
      <c r="C6" s="261"/>
      <c r="D6" s="261"/>
      <c r="E6" s="261"/>
      <c r="F6" s="261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5" customHeight="1">
      <c r="A7" s="64"/>
      <c r="B7" s="66" t="s">
        <v>132</v>
      </c>
      <c r="C7" s="64"/>
      <c r="D7" s="256" t="s">
        <v>196</v>
      </c>
      <c r="E7" s="256"/>
      <c r="F7" s="256"/>
      <c r="G7" s="256"/>
      <c r="H7" s="256"/>
      <c r="I7" s="256"/>
      <c r="J7" s="256"/>
      <c r="K7" s="64"/>
      <c r="L7" s="256" t="s">
        <v>207</v>
      </c>
      <c r="M7" s="256"/>
      <c r="N7" s="64"/>
      <c r="O7" s="64"/>
      <c r="P7" s="64"/>
    </row>
    <row r="8" spans="1:16" ht="30" customHeight="1">
      <c r="A8" s="64"/>
      <c r="B8" s="257" t="s">
        <v>8</v>
      </c>
      <c r="C8" s="257"/>
      <c r="D8" s="257"/>
      <c r="E8" s="257"/>
      <c r="F8" s="258" t="s">
        <v>135</v>
      </c>
      <c r="G8" s="258"/>
      <c r="H8" s="258"/>
      <c r="I8" s="67" t="s">
        <v>136</v>
      </c>
      <c r="J8" s="258" t="s">
        <v>137</v>
      </c>
      <c r="K8" s="258"/>
      <c r="L8" s="258"/>
      <c r="M8" s="67" t="s">
        <v>138</v>
      </c>
      <c r="N8" s="64"/>
      <c r="O8" s="64"/>
      <c r="P8" s="64"/>
    </row>
    <row r="9" spans="1:16" ht="9.9499999999999993" customHeight="1">
      <c r="A9" s="64"/>
      <c r="B9" s="255" t="s">
        <v>68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64"/>
      <c r="O9" s="64"/>
      <c r="P9" s="64"/>
    </row>
    <row r="10" spans="1:16" ht="9.9499999999999993" customHeight="1">
      <c r="A10" s="64"/>
      <c r="B10" s="247" t="s">
        <v>139</v>
      </c>
      <c r="C10" s="247"/>
      <c r="D10" s="247"/>
      <c r="E10" s="247"/>
      <c r="F10" s="247"/>
      <c r="G10" s="247"/>
      <c r="H10" s="68">
        <v>0</v>
      </c>
      <c r="I10" s="68">
        <v>0</v>
      </c>
      <c r="J10" s="248">
        <v>0</v>
      </c>
      <c r="K10" s="248"/>
      <c r="L10" s="248"/>
      <c r="M10" s="68">
        <v>0</v>
      </c>
      <c r="N10" s="64"/>
      <c r="O10" s="64"/>
      <c r="P10" s="64"/>
    </row>
    <row r="11" spans="1:16" ht="9.9499999999999993" customHeight="1">
      <c r="A11" s="64"/>
      <c r="B11" s="247" t="s">
        <v>140</v>
      </c>
      <c r="C11" s="247"/>
      <c r="D11" s="247"/>
      <c r="E11" s="247"/>
      <c r="F11" s="247"/>
      <c r="G11" s="247"/>
      <c r="H11" s="68">
        <v>0</v>
      </c>
      <c r="I11" s="68">
        <v>0</v>
      </c>
      <c r="J11" s="248">
        <v>0</v>
      </c>
      <c r="K11" s="248"/>
      <c r="L11" s="248"/>
      <c r="M11" s="68">
        <v>0</v>
      </c>
      <c r="N11" s="64"/>
      <c r="O11" s="64"/>
      <c r="P11" s="64"/>
    </row>
    <row r="12" spans="1:16" ht="9.9499999999999993" customHeight="1">
      <c r="A12" s="64"/>
      <c r="B12" s="247" t="s">
        <v>141</v>
      </c>
      <c r="C12" s="247"/>
      <c r="D12" s="247"/>
      <c r="E12" s="247"/>
      <c r="F12" s="247"/>
      <c r="G12" s="247"/>
      <c r="H12" s="68"/>
      <c r="I12" s="68"/>
      <c r="J12" s="248"/>
      <c r="K12" s="248"/>
      <c r="L12" s="248"/>
      <c r="M12" s="68"/>
      <c r="N12" s="64"/>
      <c r="O12" s="64"/>
      <c r="P12" s="64"/>
    </row>
    <row r="13" spans="1:16" ht="9.9499999999999993" customHeight="1">
      <c r="A13" s="64"/>
      <c r="B13" s="247" t="s">
        <v>142</v>
      </c>
      <c r="C13" s="247"/>
      <c r="D13" s="247"/>
      <c r="E13" s="247"/>
      <c r="F13" s="247"/>
      <c r="G13" s="247"/>
      <c r="H13" s="68">
        <v>0</v>
      </c>
      <c r="I13" s="68">
        <v>0</v>
      </c>
      <c r="J13" s="248">
        <v>0</v>
      </c>
      <c r="K13" s="248"/>
      <c r="L13" s="248"/>
      <c r="M13" s="68">
        <v>0</v>
      </c>
      <c r="N13" s="64"/>
      <c r="O13" s="64"/>
      <c r="P13" s="64"/>
    </row>
    <row r="14" spans="1:16" ht="9.9499999999999993" customHeight="1">
      <c r="A14" s="64"/>
      <c r="B14" s="247" t="s">
        <v>143</v>
      </c>
      <c r="C14" s="247"/>
      <c r="D14" s="247"/>
      <c r="E14" s="247"/>
      <c r="F14" s="247"/>
      <c r="G14" s="247"/>
      <c r="H14" s="68">
        <v>0</v>
      </c>
      <c r="I14" s="68">
        <v>0</v>
      </c>
      <c r="J14" s="248">
        <v>0</v>
      </c>
      <c r="K14" s="248"/>
      <c r="L14" s="248"/>
      <c r="M14" s="68">
        <v>0</v>
      </c>
      <c r="N14" s="64"/>
      <c r="O14" s="64"/>
      <c r="P14" s="64"/>
    </row>
    <row r="15" spans="1:16" ht="9.9499999999999993" customHeight="1">
      <c r="A15" s="64"/>
      <c r="B15" s="247" t="s">
        <v>144</v>
      </c>
      <c r="C15" s="247"/>
      <c r="D15" s="247"/>
      <c r="E15" s="247"/>
      <c r="F15" s="247"/>
      <c r="G15" s="247"/>
      <c r="H15" s="68">
        <v>0</v>
      </c>
      <c r="I15" s="68">
        <v>0</v>
      </c>
      <c r="J15" s="248">
        <v>0</v>
      </c>
      <c r="K15" s="248"/>
      <c r="L15" s="248"/>
      <c r="M15" s="68">
        <v>0</v>
      </c>
      <c r="N15" s="64"/>
      <c r="O15" s="64"/>
      <c r="P15" s="64"/>
    </row>
    <row r="16" spans="1:16" ht="9.9499999999999993" customHeight="1">
      <c r="A16" s="64"/>
      <c r="B16" s="247" t="s">
        <v>145</v>
      </c>
      <c r="C16" s="247"/>
      <c r="D16" s="247"/>
      <c r="E16" s="247"/>
      <c r="F16" s="247"/>
      <c r="G16" s="247"/>
      <c r="H16" s="68">
        <v>0</v>
      </c>
      <c r="I16" s="68">
        <v>0</v>
      </c>
      <c r="J16" s="248">
        <v>0</v>
      </c>
      <c r="K16" s="248"/>
      <c r="L16" s="248"/>
      <c r="M16" s="68">
        <v>0</v>
      </c>
      <c r="N16" s="64"/>
      <c r="O16" s="64"/>
      <c r="P16" s="64"/>
    </row>
    <row r="17" spans="1:16" ht="18" customHeight="1">
      <c r="A17" s="64"/>
      <c r="B17" s="247" t="s">
        <v>208</v>
      </c>
      <c r="C17" s="247"/>
      <c r="D17" s="247"/>
      <c r="E17" s="247"/>
      <c r="F17" s="247"/>
      <c r="G17" s="247"/>
      <c r="H17" s="68">
        <v>18281.25</v>
      </c>
      <c r="I17" s="68">
        <v>0.7</v>
      </c>
      <c r="J17" s="248">
        <v>95.24</v>
      </c>
      <c r="K17" s="248"/>
      <c r="L17" s="248"/>
      <c r="M17" s="68">
        <v>95.1</v>
      </c>
      <c r="N17" s="64"/>
      <c r="O17" s="64"/>
      <c r="P17" s="64"/>
    </row>
    <row r="18" spans="1:16" ht="9.9499999999999993" customHeight="1">
      <c r="A18" s="64"/>
      <c r="B18" s="247" t="s">
        <v>147</v>
      </c>
      <c r="C18" s="247"/>
      <c r="D18" s="247"/>
      <c r="E18" s="247"/>
      <c r="F18" s="247"/>
      <c r="G18" s="247"/>
      <c r="H18" s="68">
        <v>9.98</v>
      </c>
      <c r="I18" s="68">
        <v>0</v>
      </c>
      <c r="J18" s="248">
        <v>0.05</v>
      </c>
      <c r="K18" s="248"/>
      <c r="L18" s="248"/>
      <c r="M18" s="68">
        <v>0.05</v>
      </c>
      <c r="N18" s="64"/>
      <c r="O18" s="64"/>
      <c r="P18" s="64"/>
    </row>
    <row r="19" spans="1:16" ht="9.9499999999999993" customHeight="1">
      <c r="A19" s="64"/>
      <c r="B19" s="247" t="s">
        <v>209</v>
      </c>
      <c r="C19" s="247"/>
      <c r="D19" s="247"/>
      <c r="E19" s="247"/>
      <c r="F19" s="247"/>
      <c r="G19" s="247"/>
      <c r="H19" s="68">
        <v>0</v>
      </c>
      <c r="I19" s="68">
        <v>0</v>
      </c>
      <c r="J19" s="248">
        <v>0</v>
      </c>
      <c r="K19" s="248"/>
      <c r="L19" s="248"/>
      <c r="M19" s="68">
        <v>0</v>
      </c>
      <c r="N19" s="64"/>
      <c r="O19" s="64"/>
      <c r="P19" s="64"/>
    </row>
    <row r="20" spans="1:16" ht="9.9499999999999993" customHeight="1">
      <c r="A20" s="64"/>
      <c r="B20" s="247" t="s">
        <v>149</v>
      </c>
      <c r="C20" s="247"/>
      <c r="D20" s="247"/>
      <c r="E20" s="247"/>
      <c r="F20" s="247"/>
      <c r="G20" s="247"/>
      <c r="H20" s="68">
        <v>0</v>
      </c>
      <c r="I20" s="68">
        <v>0</v>
      </c>
      <c r="J20" s="248">
        <v>0</v>
      </c>
      <c r="K20" s="248"/>
      <c r="L20" s="248"/>
      <c r="M20" s="68">
        <v>0</v>
      </c>
      <c r="N20" s="64"/>
      <c r="O20" s="64"/>
      <c r="P20" s="64"/>
    </row>
    <row r="21" spans="1:16" ht="9.9499999999999993" customHeight="1">
      <c r="A21" s="64"/>
      <c r="B21" s="247" t="s">
        <v>150</v>
      </c>
      <c r="C21" s="247"/>
      <c r="D21" s="247"/>
      <c r="E21" s="247"/>
      <c r="F21" s="247"/>
      <c r="G21" s="247"/>
      <c r="H21" s="68">
        <v>0</v>
      </c>
      <c r="I21" s="68">
        <v>0</v>
      </c>
      <c r="J21" s="248">
        <v>0</v>
      </c>
      <c r="K21" s="248"/>
      <c r="L21" s="248"/>
      <c r="M21" s="68">
        <v>0</v>
      </c>
      <c r="N21" s="64"/>
      <c r="O21" s="64"/>
      <c r="P21" s="64"/>
    </row>
    <row r="22" spans="1:16" ht="9.9499999999999993" customHeight="1">
      <c r="A22" s="64"/>
      <c r="B22" s="247" t="s">
        <v>210</v>
      </c>
      <c r="C22" s="247"/>
      <c r="D22" s="247"/>
      <c r="E22" s="247"/>
      <c r="F22" s="247"/>
      <c r="G22" s="247"/>
      <c r="H22" s="68">
        <v>0</v>
      </c>
      <c r="I22" s="68">
        <v>0</v>
      </c>
      <c r="J22" s="248">
        <v>0</v>
      </c>
      <c r="K22" s="248"/>
      <c r="L22" s="248"/>
      <c r="M22" s="68">
        <v>0</v>
      </c>
      <c r="N22" s="64"/>
      <c r="O22" s="64"/>
      <c r="P22" s="64"/>
    </row>
    <row r="23" spans="1:16" ht="9.9499999999999993" customHeight="1">
      <c r="A23" s="64"/>
      <c r="B23" s="247" t="s">
        <v>211</v>
      </c>
      <c r="C23" s="247"/>
      <c r="D23" s="247"/>
      <c r="E23" s="247"/>
      <c r="F23" s="247"/>
      <c r="G23" s="247"/>
      <c r="H23" s="68"/>
      <c r="I23" s="68"/>
      <c r="J23" s="248"/>
      <c r="K23" s="248"/>
      <c r="L23" s="248"/>
      <c r="M23" s="68"/>
      <c r="N23" s="64"/>
      <c r="O23" s="64"/>
      <c r="P23" s="64"/>
    </row>
    <row r="24" spans="1:16" ht="9.9499999999999993" customHeight="1">
      <c r="A24" s="64"/>
      <c r="B24" s="247" t="s">
        <v>212</v>
      </c>
      <c r="C24" s="247"/>
      <c r="D24" s="247"/>
      <c r="E24" s="247"/>
      <c r="F24" s="247"/>
      <c r="G24" s="247"/>
      <c r="H24" s="68">
        <v>0</v>
      </c>
      <c r="I24" s="68">
        <v>0</v>
      </c>
      <c r="J24" s="248">
        <v>0</v>
      </c>
      <c r="K24" s="248"/>
      <c r="L24" s="248"/>
      <c r="M24" s="68">
        <v>0</v>
      </c>
      <c r="N24" s="64"/>
      <c r="O24" s="64"/>
      <c r="P24" s="64"/>
    </row>
    <row r="25" spans="1:16" ht="9.9499999999999993" customHeight="1">
      <c r="A25" s="64"/>
      <c r="B25" s="247" t="s">
        <v>213</v>
      </c>
      <c r="C25" s="247"/>
      <c r="D25" s="247"/>
      <c r="E25" s="247"/>
      <c r="F25" s="247"/>
      <c r="G25" s="247"/>
      <c r="H25" s="68">
        <v>0</v>
      </c>
      <c r="I25" s="68">
        <v>0</v>
      </c>
      <c r="J25" s="248">
        <v>0</v>
      </c>
      <c r="K25" s="248"/>
      <c r="L25" s="248"/>
      <c r="M25" s="68">
        <v>0</v>
      </c>
      <c r="N25" s="64"/>
      <c r="O25" s="64"/>
      <c r="P25" s="64"/>
    </row>
    <row r="26" spans="1:16" ht="9.9499999999999993" customHeight="1">
      <c r="A26" s="64"/>
      <c r="B26" s="247" t="s">
        <v>214</v>
      </c>
      <c r="C26" s="247"/>
      <c r="D26" s="247"/>
      <c r="E26" s="247"/>
      <c r="F26" s="247"/>
      <c r="G26" s="247"/>
      <c r="H26" s="68">
        <v>0</v>
      </c>
      <c r="I26" s="68">
        <v>0</v>
      </c>
      <c r="J26" s="248">
        <v>0</v>
      </c>
      <c r="K26" s="248"/>
      <c r="L26" s="248"/>
      <c r="M26" s="68">
        <v>0</v>
      </c>
      <c r="N26" s="64"/>
      <c r="O26" s="64"/>
      <c r="P26" s="64"/>
    </row>
    <row r="27" spans="1:16" ht="9.9499999999999993" customHeight="1">
      <c r="A27" s="64"/>
      <c r="B27" s="247" t="s">
        <v>215</v>
      </c>
      <c r="C27" s="247"/>
      <c r="D27" s="247"/>
      <c r="E27" s="247"/>
      <c r="F27" s="247"/>
      <c r="G27" s="247"/>
      <c r="H27" s="68">
        <v>0</v>
      </c>
      <c r="I27" s="68">
        <v>0</v>
      </c>
      <c r="J27" s="248">
        <v>0</v>
      </c>
      <c r="K27" s="248"/>
      <c r="L27" s="248"/>
      <c r="M27" s="68">
        <v>0</v>
      </c>
      <c r="N27" s="64"/>
      <c r="O27" s="64"/>
      <c r="P27" s="64"/>
    </row>
    <row r="28" spans="1:16" ht="9.9499999999999993" customHeight="1">
      <c r="A28" s="64"/>
      <c r="B28" s="249" t="s">
        <v>93</v>
      </c>
      <c r="C28" s="249"/>
      <c r="D28" s="249"/>
      <c r="E28" s="249"/>
      <c r="F28" s="250">
        <v>18291.23</v>
      </c>
      <c r="G28" s="250"/>
      <c r="H28" s="250"/>
      <c r="I28" s="69">
        <v>0.7</v>
      </c>
      <c r="J28" s="251">
        <v>95.29</v>
      </c>
      <c r="K28" s="251"/>
      <c r="L28" s="251"/>
      <c r="M28" s="69">
        <v>95.15</v>
      </c>
      <c r="N28" s="64"/>
      <c r="O28" s="64"/>
      <c r="P28" s="64"/>
    </row>
    <row r="29" spans="1:16" ht="9.9499999999999993" customHeight="1">
      <c r="A29" s="64"/>
      <c r="B29" s="255" t="s">
        <v>94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64"/>
      <c r="O29" s="64"/>
      <c r="P29" s="64"/>
    </row>
    <row r="30" spans="1:16" ht="9.9499999999999993" customHeight="1">
      <c r="A30" s="64"/>
      <c r="B30" s="247" t="s">
        <v>216</v>
      </c>
      <c r="C30" s="247"/>
      <c r="D30" s="247"/>
      <c r="E30" s="247"/>
      <c r="F30" s="247"/>
      <c r="G30" s="247"/>
      <c r="H30" s="68">
        <v>0</v>
      </c>
      <c r="I30" s="68">
        <v>0</v>
      </c>
      <c r="J30" s="248">
        <v>0</v>
      </c>
      <c r="K30" s="248"/>
      <c r="L30" s="248"/>
      <c r="M30" s="68">
        <v>0</v>
      </c>
      <c r="N30" s="64"/>
      <c r="O30" s="64"/>
      <c r="P30" s="64"/>
    </row>
    <row r="31" spans="1:16" ht="9.9499999999999993" customHeight="1">
      <c r="A31" s="64"/>
      <c r="B31" s="247" t="s">
        <v>217</v>
      </c>
      <c r="C31" s="247"/>
      <c r="D31" s="247"/>
      <c r="E31" s="247"/>
      <c r="F31" s="247"/>
      <c r="G31" s="247"/>
      <c r="H31" s="68">
        <v>548.74</v>
      </c>
      <c r="I31" s="68">
        <v>0.02</v>
      </c>
      <c r="J31" s="248">
        <v>2.86</v>
      </c>
      <c r="K31" s="248"/>
      <c r="L31" s="248"/>
      <c r="M31" s="68">
        <v>2.85</v>
      </c>
      <c r="N31" s="64"/>
      <c r="O31" s="64"/>
      <c r="P31" s="64"/>
    </row>
    <row r="32" spans="1:16" ht="9.9499999999999993" customHeight="1">
      <c r="A32" s="64"/>
      <c r="B32" s="247" t="s">
        <v>218</v>
      </c>
      <c r="C32" s="247"/>
      <c r="D32" s="247"/>
      <c r="E32" s="247"/>
      <c r="F32" s="247"/>
      <c r="G32" s="247"/>
      <c r="H32" s="68">
        <v>0</v>
      </c>
      <c r="I32" s="68">
        <v>0</v>
      </c>
      <c r="J32" s="248">
        <v>0</v>
      </c>
      <c r="K32" s="248"/>
      <c r="L32" s="248"/>
      <c r="M32" s="68">
        <v>0</v>
      </c>
      <c r="N32" s="64"/>
      <c r="O32" s="64"/>
      <c r="P32" s="64"/>
    </row>
    <row r="33" spans="1:16" ht="9.9499999999999993" customHeight="1">
      <c r="A33" s="64"/>
      <c r="B33" s="247" t="s">
        <v>219</v>
      </c>
      <c r="C33" s="247"/>
      <c r="D33" s="247"/>
      <c r="E33" s="247"/>
      <c r="F33" s="247"/>
      <c r="G33" s="247"/>
      <c r="H33" s="68">
        <v>0</v>
      </c>
      <c r="I33" s="68">
        <v>0</v>
      </c>
      <c r="J33" s="248">
        <v>0</v>
      </c>
      <c r="K33" s="248"/>
      <c r="L33" s="248"/>
      <c r="M33" s="68">
        <v>0</v>
      </c>
      <c r="N33" s="64"/>
      <c r="O33" s="64"/>
      <c r="P33" s="64"/>
    </row>
    <row r="34" spans="1:16" ht="9.9499999999999993" customHeight="1">
      <c r="A34" s="64"/>
      <c r="B34" s="247" t="s">
        <v>220</v>
      </c>
      <c r="C34" s="247"/>
      <c r="D34" s="247"/>
      <c r="E34" s="247"/>
      <c r="F34" s="247"/>
      <c r="G34" s="247"/>
      <c r="H34" s="68">
        <v>0</v>
      </c>
      <c r="I34" s="68">
        <v>0</v>
      </c>
      <c r="J34" s="248">
        <v>0</v>
      </c>
      <c r="K34" s="248"/>
      <c r="L34" s="248"/>
      <c r="M34" s="68">
        <v>0</v>
      </c>
      <c r="N34" s="64"/>
      <c r="O34" s="64"/>
      <c r="P34" s="64"/>
    </row>
    <row r="35" spans="1:16" ht="9.9499999999999993" customHeight="1">
      <c r="A35" s="64"/>
      <c r="B35" s="247" t="s">
        <v>221</v>
      </c>
      <c r="C35" s="247"/>
      <c r="D35" s="247"/>
      <c r="E35" s="247"/>
      <c r="F35" s="247"/>
      <c r="G35" s="247"/>
      <c r="H35" s="68">
        <v>0</v>
      </c>
      <c r="I35" s="68">
        <v>0</v>
      </c>
      <c r="J35" s="248">
        <v>0</v>
      </c>
      <c r="K35" s="248"/>
      <c r="L35" s="248"/>
      <c r="M35" s="68">
        <v>0</v>
      </c>
      <c r="N35" s="64"/>
      <c r="O35" s="64"/>
      <c r="P35" s="64"/>
    </row>
    <row r="36" spans="1:16" ht="9.9499999999999993" customHeight="1">
      <c r="A36" s="64"/>
      <c r="B36" s="247" t="s">
        <v>222</v>
      </c>
      <c r="C36" s="247"/>
      <c r="D36" s="247"/>
      <c r="E36" s="247"/>
      <c r="F36" s="247"/>
      <c r="G36" s="247"/>
      <c r="H36" s="68">
        <v>0</v>
      </c>
      <c r="I36" s="68">
        <v>0</v>
      </c>
      <c r="J36" s="248">
        <v>0</v>
      </c>
      <c r="K36" s="248"/>
      <c r="L36" s="248"/>
      <c r="M36" s="68">
        <v>0</v>
      </c>
      <c r="N36" s="64"/>
      <c r="O36" s="64"/>
      <c r="P36" s="64"/>
    </row>
    <row r="37" spans="1:16" ht="9.9499999999999993" customHeight="1">
      <c r="A37" s="64"/>
      <c r="B37" s="247" t="s">
        <v>223</v>
      </c>
      <c r="C37" s="247"/>
      <c r="D37" s="247"/>
      <c r="E37" s="247"/>
      <c r="F37" s="247"/>
      <c r="G37" s="247"/>
      <c r="H37" s="68">
        <v>0</v>
      </c>
      <c r="I37" s="68">
        <v>0</v>
      </c>
      <c r="J37" s="248">
        <v>0</v>
      </c>
      <c r="K37" s="248"/>
      <c r="L37" s="248"/>
      <c r="M37" s="68">
        <v>0</v>
      </c>
      <c r="N37" s="64"/>
      <c r="O37" s="64"/>
      <c r="P37" s="64"/>
    </row>
    <row r="38" spans="1:16" ht="9.9499999999999993" customHeight="1">
      <c r="A38" s="64"/>
      <c r="B38" s="247" t="s">
        <v>224</v>
      </c>
      <c r="C38" s="247"/>
      <c r="D38" s="247"/>
      <c r="E38" s="247"/>
      <c r="F38" s="247"/>
      <c r="G38" s="247"/>
      <c r="H38" s="68">
        <v>0</v>
      </c>
      <c r="I38" s="68">
        <v>0</v>
      </c>
      <c r="J38" s="248">
        <v>0</v>
      </c>
      <c r="K38" s="248"/>
      <c r="L38" s="248"/>
      <c r="M38" s="68">
        <v>0</v>
      </c>
      <c r="N38" s="64"/>
      <c r="O38" s="64"/>
      <c r="P38" s="64"/>
    </row>
    <row r="39" spans="1:16" ht="9.9499999999999993" customHeight="1">
      <c r="A39" s="64"/>
      <c r="B39" s="247" t="s">
        <v>174</v>
      </c>
      <c r="C39" s="247"/>
      <c r="D39" s="247"/>
      <c r="E39" s="247"/>
      <c r="F39" s="247"/>
      <c r="G39" s="247"/>
      <c r="H39" s="68">
        <v>312</v>
      </c>
      <c r="I39" s="68">
        <v>0.01</v>
      </c>
      <c r="J39" s="248">
        <v>1.63</v>
      </c>
      <c r="K39" s="248"/>
      <c r="L39" s="248"/>
      <c r="M39" s="68">
        <v>1.62</v>
      </c>
      <c r="N39" s="64"/>
      <c r="O39" s="64"/>
      <c r="P39" s="64"/>
    </row>
    <row r="40" spans="1:16" ht="9.9499999999999993" customHeight="1">
      <c r="A40" s="64"/>
      <c r="B40" s="249" t="s">
        <v>108</v>
      </c>
      <c r="C40" s="249"/>
      <c r="D40" s="249"/>
      <c r="E40" s="249"/>
      <c r="F40" s="250">
        <v>860.74</v>
      </c>
      <c r="G40" s="250"/>
      <c r="H40" s="250"/>
      <c r="I40" s="69">
        <v>0.03</v>
      </c>
      <c r="J40" s="251">
        <v>4.49</v>
      </c>
      <c r="K40" s="251"/>
      <c r="L40" s="251"/>
      <c r="M40" s="69">
        <v>4.47</v>
      </c>
      <c r="N40" s="64"/>
      <c r="O40" s="64"/>
      <c r="P40" s="64"/>
    </row>
    <row r="41" spans="1:16" ht="9.9499999999999993" customHeight="1">
      <c r="A41" s="64"/>
      <c r="B41" s="255" t="s">
        <v>28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64"/>
      <c r="O41" s="64"/>
      <c r="P41" s="64"/>
    </row>
    <row r="42" spans="1:16" ht="9.9499999999999993" customHeight="1">
      <c r="A42" s="64"/>
      <c r="B42" s="247" t="s">
        <v>225</v>
      </c>
      <c r="C42" s="247"/>
      <c r="D42" s="247"/>
      <c r="E42" s="247"/>
      <c r="F42" s="247"/>
      <c r="G42" s="247"/>
      <c r="H42" s="68">
        <v>43.22</v>
      </c>
      <c r="I42" s="68">
        <v>0</v>
      </c>
      <c r="J42" s="248">
        <v>0.23</v>
      </c>
      <c r="K42" s="248"/>
      <c r="L42" s="248"/>
      <c r="M42" s="68">
        <v>0.22</v>
      </c>
      <c r="N42" s="64"/>
      <c r="O42" s="64"/>
      <c r="P42" s="64"/>
    </row>
    <row r="43" spans="1:16" ht="9.9499999999999993" customHeight="1">
      <c r="A43" s="64"/>
      <c r="B43" s="249" t="s">
        <v>177</v>
      </c>
      <c r="C43" s="249"/>
      <c r="D43" s="249"/>
      <c r="E43" s="249"/>
      <c r="F43" s="250">
        <v>43.22</v>
      </c>
      <c r="G43" s="250"/>
      <c r="H43" s="250"/>
      <c r="I43" s="69">
        <v>0</v>
      </c>
      <c r="J43" s="251">
        <v>0.23</v>
      </c>
      <c r="K43" s="251"/>
      <c r="L43" s="251"/>
      <c r="M43" s="69">
        <v>0.22</v>
      </c>
      <c r="N43" s="64"/>
      <c r="O43" s="64"/>
      <c r="P43" s="64"/>
    </row>
    <row r="44" spans="1:16" ht="9.9499999999999993" customHeight="1">
      <c r="A44" s="64"/>
      <c r="B44" s="252" t="s">
        <v>178</v>
      </c>
      <c r="C44" s="252"/>
      <c r="D44" s="252"/>
      <c r="E44" s="252"/>
      <c r="F44" s="253">
        <v>19195.189999999999</v>
      </c>
      <c r="G44" s="253"/>
      <c r="H44" s="253"/>
      <c r="I44" s="70">
        <v>0.74</v>
      </c>
      <c r="J44" s="254">
        <v>100.01</v>
      </c>
      <c r="K44" s="254"/>
      <c r="L44" s="254"/>
      <c r="M44" s="70">
        <v>99.84</v>
      </c>
      <c r="N44" s="64"/>
      <c r="O44" s="64"/>
      <c r="P44" s="64"/>
    </row>
    <row r="45" spans="1:16" ht="9.9499999999999993" customHeight="1">
      <c r="A45" s="64"/>
      <c r="B45" s="255" t="s">
        <v>179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64"/>
      <c r="O45" s="64"/>
      <c r="P45" s="64"/>
    </row>
    <row r="46" spans="1:16" ht="9.9499999999999993" customHeight="1">
      <c r="A46" s="64"/>
      <c r="B46" s="247" t="s">
        <v>226</v>
      </c>
      <c r="C46" s="247"/>
      <c r="D46" s="247"/>
      <c r="E46" s="247"/>
      <c r="F46" s="247"/>
      <c r="G46" s="247"/>
      <c r="H46" s="68">
        <v>0</v>
      </c>
      <c r="I46" s="68">
        <v>0</v>
      </c>
      <c r="J46" s="248">
        <v>0</v>
      </c>
      <c r="K46" s="248"/>
      <c r="L46" s="248"/>
      <c r="M46" s="68">
        <v>0</v>
      </c>
      <c r="N46" s="64"/>
      <c r="O46" s="64"/>
      <c r="P46" s="64"/>
    </row>
    <row r="47" spans="1:16" ht="9.9499999999999993" customHeight="1">
      <c r="A47" s="64"/>
      <c r="B47" s="247" t="s">
        <v>227</v>
      </c>
      <c r="C47" s="247"/>
      <c r="D47" s="247"/>
      <c r="E47" s="247"/>
      <c r="F47" s="247"/>
      <c r="G47" s="247"/>
      <c r="H47" s="68">
        <v>0</v>
      </c>
      <c r="I47" s="68">
        <v>0</v>
      </c>
      <c r="J47" s="248">
        <v>0</v>
      </c>
      <c r="K47" s="248"/>
      <c r="L47" s="248"/>
      <c r="M47" s="68">
        <v>0</v>
      </c>
      <c r="N47" s="64"/>
      <c r="O47" s="64"/>
      <c r="P47" s="64"/>
    </row>
    <row r="48" spans="1:16" ht="9.9499999999999993" customHeight="1">
      <c r="A48" s="64"/>
      <c r="B48" s="247" t="s">
        <v>228</v>
      </c>
      <c r="C48" s="247"/>
      <c r="D48" s="247"/>
      <c r="E48" s="247"/>
      <c r="F48" s="247"/>
      <c r="G48" s="247"/>
      <c r="H48" s="68">
        <v>0</v>
      </c>
      <c r="I48" s="68">
        <v>0</v>
      </c>
      <c r="J48" s="248">
        <v>0</v>
      </c>
      <c r="K48" s="248"/>
      <c r="L48" s="248"/>
      <c r="M48" s="68">
        <v>0</v>
      </c>
      <c r="N48" s="64"/>
      <c r="O48" s="64"/>
      <c r="P48" s="64"/>
    </row>
    <row r="49" spans="1:16" ht="9.9499999999999993" customHeight="1">
      <c r="A49" s="64"/>
      <c r="B49" s="249" t="s">
        <v>114</v>
      </c>
      <c r="C49" s="249"/>
      <c r="D49" s="249"/>
      <c r="E49" s="249"/>
      <c r="F49" s="250">
        <v>0</v>
      </c>
      <c r="G49" s="250"/>
      <c r="H49" s="250"/>
      <c r="I49" s="69">
        <v>0</v>
      </c>
      <c r="J49" s="251">
        <v>0</v>
      </c>
      <c r="K49" s="251"/>
      <c r="L49" s="251"/>
      <c r="M49" s="69">
        <v>0</v>
      </c>
      <c r="N49" s="64"/>
      <c r="O49" s="64"/>
      <c r="P49" s="64"/>
    </row>
    <row r="50" spans="1:16" ht="9.9499999999999993" customHeight="1">
      <c r="A50" s="64"/>
      <c r="B50" s="255" t="s">
        <v>183</v>
      </c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64"/>
      <c r="O50" s="64"/>
      <c r="P50" s="64"/>
    </row>
    <row r="51" spans="1:16" ht="9.9499999999999993" customHeight="1">
      <c r="A51" s="64"/>
      <c r="B51" s="247" t="s">
        <v>229</v>
      </c>
      <c r="C51" s="247"/>
      <c r="D51" s="247"/>
      <c r="E51" s="247"/>
      <c r="F51" s="247"/>
      <c r="G51" s="247"/>
      <c r="H51" s="68">
        <v>0</v>
      </c>
      <c r="I51" s="68">
        <v>0</v>
      </c>
      <c r="J51" s="248">
        <v>0</v>
      </c>
      <c r="K51" s="248"/>
      <c r="L51" s="248"/>
      <c r="M51" s="68">
        <v>0</v>
      </c>
      <c r="N51" s="64"/>
      <c r="O51" s="64"/>
      <c r="P51" s="64"/>
    </row>
    <row r="52" spans="1:16" ht="9.9499999999999993" customHeight="1">
      <c r="A52" s="64"/>
      <c r="B52" s="247" t="s">
        <v>230</v>
      </c>
      <c r="C52" s="247"/>
      <c r="D52" s="247"/>
      <c r="E52" s="247"/>
      <c r="F52" s="247"/>
      <c r="G52" s="247"/>
      <c r="H52" s="68">
        <v>4.55</v>
      </c>
      <c r="I52" s="68">
        <v>0</v>
      </c>
      <c r="J52" s="248">
        <v>0.02</v>
      </c>
      <c r="K52" s="248"/>
      <c r="L52" s="248"/>
      <c r="M52" s="68">
        <v>0.02</v>
      </c>
      <c r="N52" s="64"/>
      <c r="O52" s="64"/>
      <c r="P52" s="64"/>
    </row>
    <row r="53" spans="1:16" ht="9.9499999999999993" customHeight="1">
      <c r="A53" s="64"/>
      <c r="B53" s="247" t="s">
        <v>231</v>
      </c>
      <c r="C53" s="247"/>
      <c r="D53" s="247"/>
      <c r="E53" s="247"/>
      <c r="F53" s="247"/>
      <c r="G53" s="247"/>
      <c r="H53" s="68">
        <v>0</v>
      </c>
      <c r="I53" s="68">
        <v>0</v>
      </c>
      <c r="J53" s="248">
        <v>0</v>
      </c>
      <c r="K53" s="248"/>
      <c r="L53" s="248"/>
      <c r="M53" s="68">
        <v>0</v>
      </c>
      <c r="N53" s="64"/>
      <c r="O53" s="64"/>
      <c r="P53" s="64"/>
    </row>
    <row r="54" spans="1:16" ht="9.9499999999999993" customHeight="1">
      <c r="A54" s="64"/>
      <c r="B54" s="247" t="s">
        <v>232</v>
      </c>
      <c r="C54" s="247"/>
      <c r="D54" s="247"/>
      <c r="E54" s="247"/>
      <c r="F54" s="247"/>
      <c r="G54" s="247"/>
      <c r="H54" s="68">
        <v>0</v>
      </c>
      <c r="I54" s="68">
        <v>0</v>
      </c>
      <c r="J54" s="248">
        <v>0</v>
      </c>
      <c r="K54" s="248"/>
      <c r="L54" s="248"/>
      <c r="M54" s="68">
        <v>0</v>
      </c>
      <c r="N54" s="64"/>
      <c r="O54" s="64"/>
      <c r="P54" s="64"/>
    </row>
    <row r="55" spans="1:16" ht="9.9499999999999993" customHeight="1">
      <c r="A55" s="64"/>
      <c r="B55" s="249" t="s">
        <v>118</v>
      </c>
      <c r="C55" s="249"/>
      <c r="D55" s="249"/>
      <c r="E55" s="249"/>
      <c r="F55" s="250">
        <v>4.55</v>
      </c>
      <c r="G55" s="250"/>
      <c r="H55" s="250"/>
      <c r="I55" s="69">
        <v>0</v>
      </c>
      <c r="J55" s="251">
        <v>0.02</v>
      </c>
      <c r="K55" s="251"/>
      <c r="L55" s="251"/>
      <c r="M55" s="69">
        <v>0.02</v>
      </c>
      <c r="N55" s="64"/>
      <c r="O55" s="64"/>
      <c r="P55" s="64"/>
    </row>
    <row r="56" spans="1:16" ht="9.9499999999999993" customHeight="1">
      <c r="A56" s="64"/>
      <c r="B56" s="252" t="s">
        <v>187</v>
      </c>
      <c r="C56" s="252"/>
      <c r="D56" s="252"/>
      <c r="E56" s="252"/>
      <c r="F56" s="254">
        <v>4.55</v>
      </c>
      <c r="G56" s="254"/>
      <c r="H56" s="254"/>
      <c r="I56" s="70">
        <v>0</v>
      </c>
      <c r="J56" s="254">
        <v>0.02</v>
      </c>
      <c r="K56" s="254"/>
      <c r="L56" s="254"/>
      <c r="M56" s="70">
        <v>0.02</v>
      </c>
      <c r="N56" s="64"/>
      <c r="O56" s="64"/>
      <c r="P56" s="64"/>
    </row>
    <row r="57" spans="1:16" ht="9.9499999999999993" customHeight="1">
      <c r="A57" s="64"/>
      <c r="B57" s="252" t="s">
        <v>188</v>
      </c>
      <c r="C57" s="252"/>
      <c r="D57" s="252"/>
      <c r="E57" s="252"/>
      <c r="F57" s="253">
        <v>19199.740000000002</v>
      </c>
      <c r="G57" s="253"/>
      <c r="H57" s="253"/>
      <c r="I57" s="70">
        <v>0.74</v>
      </c>
      <c r="J57" s="254">
        <v>100.03</v>
      </c>
      <c r="K57" s="254"/>
      <c r="L57" s="254"/>
      <c r="M57" s="70">
        <v>99.86</v>
      </c>
      <c r="N57" s="64"/>
      <c r="O57" s="64"/>
      <c r="P57" s="64"/>
    </row>
    <row r="58" spans="1:16" ht="9.9499999999999993" customHeight="1">
      <c r="A58" s="64"/>
      <c r="B58" s="255" t="s">
        <v>45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64"/>
      <c r="O58" s="64"/>
      <c r="P58" s="64"/>
    </row>
    <row r="59" spans="1:16" ht="9.9499999999999993" customHeight="1">
      <c r="A59" s="64"/>
      <c r="B59" s="247" t="s">
        <v>189</v>
      </c>
      <c r="C59" s="247"/>
      <c r="D59" s="247"/>
      <c r="E59" s="247"/>
      <c r="F59" s="247"/>
      <c r="G59" s="247"/>
      <c r="H59" s="68">
        <v>0</v>
      </c>
      <c r="I59" s="68">
        <v>0</v>
      </c>
      <c r="J59" s="248">
        <v>0</v>
      </c>
      <c r="K59" s="248"/>
      <c r="L59" s="248"/>
      <c r="M59" s="68">
        <v>0</v>
      </c>
      <c r="N59" s="64"/>
      <c r="O59" s="64"/>
      <c r="P59" s="64"/>
    </row>
    <row r="60" spans="1:16" ht="9.9499999999999993" customHeight="1">
      <c r="A60" s="64"/>
      <c r="B60" s="247" t="s">
        <v>190</v>
      </c>
      <c r="C60" s="247"/>
      <c r="D60" s="247"/>
      <c r="E60" s="247"/>
      <c r="F60" s="247"/>
      <c r="G60" s="247"/>
      <c r="H60" s="68">
        <v>23.75</v>
      </c>
      <c r="I60" s="68">
        <v>0</v>
      </c>
      <c r="J60" s="248">
        <v>0.12</v>
      </c>
      <c r="K60" s="248"/>
      <c r="L60" s="248"/>
      <c r="M60" s="68">
        <v>0.12</v>
      </c>
      <c r="N60" s="64"/>
      <c r="O60" s="64"/>
      <c r="P60" s="64"/>
    </row>
    <row r="61" spans="1:16" ht="9.9499999999999993" customHeight="1">
      <c r="A61" s="64"/>
      <c r="B61" s="249" t="s">
        <v>192</v>
      </c>
      <c r="C61" s="249"/>
      <c r="D61" s="249"/>
      <c r="E61" s="249"/>
      <c r="F61" s="250">
        <v>23.75</v>
      </c>
      <c r="G61" s="250"/>
      <c r="H61" s="250"/>
      <c r="I61" s="69">
        <v>0</v>
      </c>
      <c r="J61" s="251">
        <v>0.12</v>
      </c>
      <c r="K61" s="251"/>
      <c r="L61" s="251"/>
      <c r="M61" s="69">
        <v>0.12</v>
      </c>
      <c r="N61" s="64"/>
      <c r="O61" s="64"/>
      <c r="P61" s="64"/>
    </row>
    <row r="62" spans="1:16" ht="9.9499999999999993" customHeight="1">
      <c r="A62" s="64"/>
      <c r="B62" s="252" t="s">
        <v>193</v>
      </c>
      <c r="C62" s="252"/>
      <c r="D62" s="252"/>
      <c r="E62" s="252"/>
      <c r="F62" s="253">
        <v>19223.490000000002</v>
      </c>
      <c r="G62" s="253"/>
      <c r="H62" s="253"/>
      <c r="I62" s="70">
        <v>0.74</v>
      </c>
      <c r="J62" s="254">
        <v>100.15</v>
      </c>
      <c r="K62" s="254"/>
      <c r="L62" s="254"/>
      <c r="M62" s="71" t="s">
        <v>194</v>
      </c>
      <c r="N62" s="64"/>
      <c r="O62" s="64"/>
      <c r="P62" s="64"/>
    </row>
    <row r="63" spans="1:16" ht="108.9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6" ht="15" customHeight="1">
      <c r="A64" s="64"/>
      <c r="B64" s="246" t="s">
        <v>50</v>
      </c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</row>
    <row r="65" spans="1:16" ht="20.100000000000001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57" customWidth="1"/>
    <col min="2" max="2" width="16.125" style="57" customWidth="1"/>
    <col min="3" max="3" width="0.5" style="57" customWidth="1"/>
    <col min="4" max="4" width="3.375" style="57" customWidth="1"/>
    <col min="5" max="5" width="16" style="57" customWidth="1"/>
    <col min="6" max="7" width="0.875" style="57" customWidth="1"/>
    <col min="8" max="8" width="7.75" style="57" customWidth="1"/>
    <col min="9" max="9" width="9.375" style="57" customWidth="1"/>
    <col min="10" max="10" width="8.5" style="57" customWidth="1"/>
    <col min="11" max="11" width="1.625" style="57" customWidth="1"/>
    <col min="12" max="12" width="3.5" style="57" customWidth="1"/>
    <col min="13" max="13" width="14" style="57" customWidth="1"/>
    <col min="14" max="14" width="4.625" style="57" customWidth="1"/>
    <col min="15" max="15" width="4.375" style="57" customWidth="1"/>
    <col min="16" max="16" width="29.5" style="57" customWidth="1"/>
    <col min="17" max="256" width="8.375" style="57"/>
    <col min="257" max="257" width="4.625" style="57" customWidth="1"/>
    <col min="258" max="258" width="16.125" style="57" customWidth="1"/>
    <col min="259" max="259" width="0.5" style="57" customWidth="1"/>
    <col min="260" max="260" width="3.375" style="57" customWidth="1"/>
    <col min="261" max="261" width="16" style="57" customWidth="1"/>
    <col min="262" max="263" width="0.875" style="57" customWidth="1"/>
    <col min="264" max="264" width="7.75" style="57" customWidth="1"/>
    <col min="265" max="265" width="9.375" style="57" customWidth="1"/>
    <col min="266" max="266" width="8.5" style="57" customWidth="1"/>
    <col min="267" max="267" width="1.625" style="57" customWidth="1"/>
    <col min="268" max="268" width="3.5" style="57" customWidth="1"/>
    <col min="269" max="269" width="14" style="57" customWidth="1"/>
    <col min="270" max="270" width="4.625" style="57" customWidth="1"/>
    <col min="271" max="271" width="4.375" style="57" customWidth="1"/>
    <col min="272" max="272" width="29.5" style="57" customWidth="1"/>
    <col min="273" max="512" width="8.375" style="57"/>
    <col min="513" max="513" width="4.625" style="57" customWidth="1"/>
    <col min="514" max="514" width="16.125" style="57" customWidth="1"/>
    <col min="515" max="515" width="0.5" style="57" customWidth="1"/>
    <col min="516" max="516" width="3.375" style="57" customWidth="1"/>
    <col min="517" max="517" width="16" style="57" customWidth="1"/>
    <col min="518" max="519" width="0.875" style="57" customWidth="1"/>
    <col min="520" max="520" width="7.75" style="57" customWidth="1"/>
    <col min="521" max="521" width="9.375" style="57" customWidth="1"/>
    <col min="522" max="522" width="8.5" style="57" customWidth="1"/>
    <col min="523" max="523" width="1.625" style="57" customWidth="1"/>
    <col min="524" max="524" width="3.5" style="57" customWidth="1"/>
    <col min="525" max="525" width="14" style="57" customWidth="1"/>
    <col min="526" max="526" width="4.625" style="57" customWidth="1"/>
    <col min="527" max="527" width="4.375" style="57" customWidth="1"/>
    <col min="528" max="528" width="29.5" style="57" customWidth="1"/>
    <col min="529" max="768" width="8.375" style="57"/>
    <col min="769" max="769" width="4.625" style="57" customWidth="1"/>
    <col min="770" max="770" width="16.125" style="57" customWidth="1"/>
    <col min="771" max="771" width="0.5" style="57" customWidth="1"/>
    <col min="772" max="772" width="3.375" style="57" customWidth="1"/>
    <col min="773" max="773" width="16" style="57" customWidth="1"/>
    <col min="774" max="775" width="0.875" style="57" customWidth="1"/>
    <col min="776" max="776" width="7.75" style="57" customWidth="1"/>
    <col min="777" max="777" width="9.375" style="57" customWidth="1"/>
    <col min="778" max="778" width="8.5" style="57" customWidth="1"/>
    <col min="779" max="779" width="1.625" style="57" customWidth="1"/>
    <col min="780" max="780" width="3.5" style="57" customWidth="1"/>
    <col min="781" max="781" width="14" style="57" customWidth="1"/>
    <col min="782" max="782" width="4.625" style="57" customWidth="1"/>
    <col min="783" max="783" width="4.375" style="57" customWidth="1"/>
    <col min="784" max="784" width="29.5" style="57" customWidth="1"/>
    <col min="785" max="1024" width="8.375" style="57"/>
    <col min="1025" max="1025" width="4.625" style="57" customWidth="1"/>
    <col min="1026" max="1026" width="16.125" style="57" customWidth="1"/>
    <col min="1027" max="1027" width="0.5" style="57" customWidth="1"/>
    <col min="1028" max="1028" width="3.375" style="57" customWidth="1"/>
    <col min="1029" max="1029" width="16" style="57" customWidth="1"/>
    <col min="1030" max="1031" width="0.875" style="57" customWidth="1"/>
    <col min="1032" max="1032" width="7.75" style="57" customWidth="1"/>
    <col min="1033" max="1033" width="9.375" style="57" customWidth="1"/>
    <col min="1034" max="1034" width="8.5" style="57" customWidth="1"/>
    <col min="1035" max="1035" width="1.625" style="57" customWidth="1"/>
    <col min="1036" max="1036" width="3.5" style="57" customWidth="1"/>
    <col min="1037" max="1037" width="14" style="57" customWidth="1"/>
    <col min="1038" max="1038" width="4.625" style="57" customWidth="1"/>
    <col min="1039" max="1039" width="4.375" style="57" customWidth="1"/>
    <col min="1040" max="1040" width="29.5" style="57" customWidth="1"/>
    <col min="1041" max="1280" width="8.375" style="57"/>
    <col min="1281" max="1281" width="4.625" style="57" customWidth="1"/>
    <col min="1282" max="1282" width="16.125" style="57" customWidth="1"/>
    <col min="1283" max="1283" width="0.5" style="57" customWidth="1"/>
    <col min="1284" max="1284" width="3.375" style="57" customWidth="1"/>
    <col min="1285" max="1285" width="16" style="57" customWidth="1"/>
    <col min="1286" max="1287" width="0.875" style="57" customWidth="1"/>
    <col min="1288" max="1288" width="7.75" style="57" customWidth="1"/>
    <col min="1289" max="1289" width="9.375" style="57" customWidth="1"/>
    <col min="1290" max="1290" width="8.5" style="57" customWidth="1"/>
    <col min="1291" max="1291" width="1.625" style="57" customWidth="1"/>
    <col min="1292" max="1292" width="3.5" style="57" customWidth="1"/>
    <col min="1293" max="1293" width="14" style="57" customWidth="1"/>
    <col min="1294" max="1294" width="4.625" style="57" customWidth="1"/>
    <col min="1295" max="1295" width="4.375" style="57" customWidth="1"/>
    <col min="1296" max="1296" width="29.5" style="57" customWidth="1"/>
    <col min="1297" max="1536" width="8.375" style="57"/>
    <col min="1537" max="1537" width="4.625" style="57" customWidth="1"/>
    <col min="1538" max="1538" width="16.125" style="57" customWidth="1"/>
    <col min="1539" max="1539" width="0.5" style="57" customWidth="1"/>
    <col min="1540" max="1540" width="3.375" style="57" customWidth="1"/>
    <col min="1541" max="1541" width="16" style="57" customWidth="1"/>
    <col min="1542" max="1543" width="0.875" style="57" customWidth="1"/>
    <col min="1544" max="1544" width="7.75" style="57" customWidth="1"/>
    <col min="1545" max="1545" width="9.375" style="57" customWidth="1"/>
    <col min="1546" max="1546" width="8.5" style="57" customWidth="1"/>
    <col min="1547" max="1547" width="1.625" style="57" customWidth="1"/>
    <col min="1548" max="1548" width="3.5" style="57" customWidth="1"/>
    <col min="1549" max="1549" width="14" style="57" customWidth="1"/>
    <col min="1550" max="1550" width="4.625" style="57" customWidth="1"/>
    <col min="1551" max="1551" width="4.375" style="57" customWidth="1"/>
    <col min="1552" max="1552" width="29.5" style="57" customWidth="1"/>
    <col min="1553" max="1792" width="8.375" style="57"/>
    <col min="1793" max="1793" width="4.625" style="57" customWidth="1"/>
    <col min="1794" max="1794" width="16.125" style="57" customWidth="1"/>
    <col min="1795" max="1795" width="0.5" style="57" customWidth="1"/>
    <col min="1796" max="1796" width="3.375" style="57" customWidth="1"/>
    <col min="1797" max="1797" width="16" style="57" customWidth="1"/>
    <col min="1798" max="1799" width="0.875" style="57" customWidth="1"/>
    <col min="1800" max="1800" width="7.75" style="57" customWidth="1"/>
    <col min="1801" max="1801" width="9.375" style="57" customWidth="1"/>
    <col min="1802" max="1802" width="8.5" style="57" customWidth="1"/>
    <col min="1803" max="1803" width="1.625" style="57" customWidth="1"/>
    <col min="1804" max="1804" width="3.5" style="57" customWidth="1"/>
    <col min="1805" max="1805" width="14" style="57" customWidth="1"/>
    <col min="1806" max="1806" width="4.625" style="57" customWidth="1"/>
    <col min="1807" max="1807" width="4.375" style="57" customWidth="1"/>
    <col min="1808" max="1808" width="29.5" style="57" customWidth="1"/>
    <col min="1809" max="2048" width="8.375" style="57"/>
    <col min="2049" max="2049" width="4.625" style="57" customWidth="1"/>
    <col min="2050" max="2050" width="16.125" style="57" customWidth="1"/>
    <col min="2051" max="2051" width="0.5" style="57" customWidth="1"/>
    <col min="2052" max="2052" width="3.375" style="57" customWidth="1"/>
    <col min="2053" max="2053" width="16" style="57" customWidth="1"/>
    <col min="2054" max="2055" width="0.875" style="57" customWidth="1"/>
    <col min="2056" max="2056" width="7.75" style="57" customWidth="1"/>
    <col min="2057" max="2057" width="9.375" style="57" customWidth="1"/>
    <col min="2058" max="2058" width="8.5" style="57" customWidth="1"/>
    <col min="2059" max="2059" width="1.625" style="57" customWidth="1"/>
    <col min="2060" max="2060" width="3.5" style="57" customWidth="1"/>
    <col min="2061" max="2061" width="14" style="57" customWidth="1"/>
    <col min="2062" max="2062" width="4.625" style="57" customWidth="1"/>
    <col min="2063" max="2063" width="4.375" style="57" customWidth="1"/>
    <col min="2064" max="2064" width="29.5" style="57" customWidth="1"/>
    <col min="2065" max="2304" width="8.375" style="57"/>
    <col min="2305" max="2305" width="4.625" style="57" customWidth="1"/>
    <col min="2306" max="2306" width="16.125" style="57" customWidth="1"/>
    <col min="2307" max="2307" width="0.5" style="57" customWidth="1"/>
    <col min="2308" max="2308" width="3.375" style="57" customWidth="1"/>
    <col min="2309" max="2309" width="16" style="57" customWidth="1"/>
    <col min="2310" max="2311" width="0.875" style="57" customWidth="1"/>
    <col min="2312" max="2312" width="7.75" style="57" customWidth="1"/>
    <col min="2313" max="2313" width="9.375" style="57" customWidth="1"/>
    <col min="2314" max="2314" width="8.5" style="57" customWidth="1"/>
    <col min="2315" max="2315" width="1.625" style="57" customWidth="1"/>
    <col min="2316" max="2316" width="3.5" style="57" customWidth="1"/>
    <col min="2317" max="2317" width="14" style="57" customWidth="1"/>
    <col min="2318" max="2318" width="4.625" style="57" customWidth="1"/>
    <col min="2319" max="2319" width="4.375" style="57" customWidth="1"/>
    <col min="2320" max="2320" width="29.5" style="57" customWidth="1"/>
    <col min="2321" max="2560" width="8.375" style="57"/>
    <col min="2561" max="2561" width="4.625" style="57" customWidth="1"/>
    <col min="2562" max="2562" width="16.125" style="57" customWidth="1"/>
    <col min="2563" max="2563" width="0.5" style="57" customWidth="1"/>
    <col min="2564" max="2564" width="3.375" style="57" customWidth="1"/>
    <col min="2565" max="2565" width="16" style="57" customWidth="1"/>
    <col min="2566" max="2567" width="0.875" style="57" customWidth="1"/>
    <col min="2568" max="2568" width="7.75" style="57" customWidth="1"/>
    <col min="2569" max="2569" width="9.375" style="57" customWidth="1"/>
    <col min="2570" max="2570" width="8.5" style="57" customWidth="1"/>
    <col min="2571" max="2571" width="1.625" style="57" customWidth="1"/>
    <col min="2572" max="2572" width="3.5" style="57" customWidth="1"/>
    <col min="2573" max="2573" width="14" style="57" customWidth="1"/>
    <col min="2574" max="2574" width="4.625" style="57" customWidth="1"/>
    <col min="2575" max="2575" width="4.375" style="57" customWidth="1"/>
    <col min="2576" max="2576" width="29.5" style="57" customWidth="1"/>
    <col min="2577" max="2816" width="8.375" style="57"/>
    <col min="2817" max="2817" width="4.625" style="57" customWidth="1"/>
    <col min="2818" max="2818" width="16.125" style="57" customWidth="1"/>
    <col min="2819" max="2819" width="0.5" style="57" customWidth="1"/>
    <col min="2820" max="2820" width="3.375" style="57" customWidth="1"/>
    <col min="2821" max="2821" width="16" style="57" customWidth="1"/>
    <col min="2822" max="2823" width="0.875" style="57" customWidth="1"/>
    <col min="2824" max="2824" width="7.75" style="57" customWidth="1"/>
    <col min="2825" max="2825" width="9.375" style="57" customWidth="1"/>
    <col min="2826" max="2826" width="8.5" style="57" customWidth="1"/>
    <col min="2827" max="2827" width="1.625" style="57" customWidth="1"/>
    <col min="2828" max="2828" width="3.5" style="57" customWidth="1"/>
    <col min="2829" max="2829" width="14" style="57" customWidth="1"/>
    <col min="2830" max="2830" width="4.625" style="57" customWidth="1"/>
    <col min="2831" max="2831" width="4.375" style="57" customWidth="1"/>
    <col min="2832" max="2832" width="29.5" style="57" customWidth="1"/>
    <col min="2833" max="3072" width="8.375" style="57"/>
    <col min="3073" max="3073" width="4.625" style="57" customWidth="1"/>
    <col min="3074" max="3074" width="16.125" style="57" customWidth="1"/>
    <col min="3075" max="3075" width="0.5" style="57" customWidth="1"/>
    <col min="3076" max="3076" width="3.375" style="57" customWidth="1"/>
    <col min="3077" max="3077" width="16" style="57" customWidth="1"/>
    <col min="3078" max="3079" width="0.875" style="57" customWidth="1"/>
    <col min="3080" max="3080" width="7.75" style="57" customWidth="1"/>
    <col min="3081" max="3081" width="9.375" style="57" customWidth="1"/>
    <col min="3082" max="3082" width="8.5" style="57" customWidth="1"/>
    <col min="3083" max="3083" width="1.625" style="57" customWidth="1"/>
    <col min="3084" max="3084" width="3.5" style="57" customWidth="1"/>
    <col min="3085" max="3085" width="14" style="57" customWidth="1"/>
    <col min="3086" max="3086" width="4.625" style="57" customWidth="1"/>
    <col min="3087" max="3087" width="4.375" style="57" customWidth="1"/>
    <col min="3088" max="3088" width="29.5" style="57" customWidth="1"/>
    <col min="3089" max="3328" width="8.375" style="57"/>
    <col min="3329" max="3329" width="4.625" style="57" customWidth="1"/>
    <col min="3330" max="3330" width="16.125" style="57" customWidth="1"/>
    <col min="3331" max="3331" width="0.5" style="57" customWidth="1"/>
    <col min="3332" max="3332" width="3.375" style="57" customWidth="1"/>
    <col min="3333" max="3333" width="16" style="57" customWidth="1"/>
    <col min="3334" max="3335" width="0.875" style="57" customWidth="1"/>
    <col min="3336" max="3336" width="7.75" style="57" customWidth="1"/>
    <col min="3337" max="3337" width="9.375" style="57" customWidth="1"/>
    <col min="3338" max="3338" width="8.5" style="57" customWidth="1"/>
    <col min="3339" max="3339" width="1.625" style="57" customWidth="1"/>
    <col min="3340" max="3340" width="3.5" style="57" customWidth="1"/>
    <col min="3341" max="3341" width="14" style="57" customWidth="1"/>
    <col min="3342" max="3342" width="4.625" style="57" customWidth="1"/>
    <col min="3343" max="3343" width="4.375" style="57" customWidth="1"/>
    <col min="3344" max="3344" width="29.5" style="57" customWidth="1"/>
    <col min="3345" max="3584" width="8.375" style="57"/>
    <col min="3585" max="3585" width="4.625" style="57" customWidth="1"/>
    <col min="3586" max="3586" width="16.125" style="57" customWidth="1"/>
    <col min="3587" max="3587" width="0.5" style="57" customWidth="1"/>
    <col min="3588" max="3588" width="3.375" style="57" customWidth="1"/>
    <col min="3589" max="3589" width="16" style="57" customWidth="1"/>
    <col min="3590" max="3591" width="0.875" style="57" customWidth="1"/>
    <col min="3592" max="3592" width="7.75" style="57" customWidth="1"/>
    <col min="3593" max="3593" width="9.375" style="57" customWidth="1"/>
    <col min="3594" max="3594" width="8.5" style="57" customWidth="1"/>
    <col min="3595" max="3595" width="1.625" style="57" customWidth="1"/>
    <col min="3596" max="3596" width="3.5" style="57" customWidth="1"/>
    <col min="3597" max="3597" width="14" style="57" customWidth="1"/>
    <col min="3598" max="3598" width="4.625" style="57" customWidth="1"/>
    <col min="3599" max="3599" width="4.375" style="57" customWidth="1"/>
    <col min="3600" max="3600" width="29.5" style="57" customWidth="1"/>
    <col min="3601" max="3840" width="8.375" style="57"/>
    <col min="3841" max="3841" width="4.625" style="57" customWidth="1"/>
    <col min="3842" max="3842" width="16.125" style="57" customWidth="1"/>
    <col min="3843" max="3843" width="0.5" style="57" customWidth="1"/>
    <col min="3844" max="3844" width="3.375" style="57" customWidth="1"/>
    <col min="3845" max="3845" width="16" style="57" customWidth="1"/>
    <col min="3846" max="3847" width="0.875" style="57" customWidth="1"/>
    <col min="3848" max="3848" width="7.75" style="57" customWidth="1"/>
    <col min="3849" max="3849" width="9.375" style="57" customWidth="1"/>
    <col min="3850" max="3850" width="8.5" style="57" customWidth="1"/>
    <col min="3851" max="3851" width="1.625" style="57" customWidth="1"/>
    <col min="3852" max="3852" width="3.5" style="57" customWidth="1"/>
    <col min="3853" max="3853" width="14" style="57" customWidth="1"/>
    <col min="3854" max="3854" width="4.625" style="57" customWidth="1"/>
    <col min="3855" max="3855" width="4.375" style="57" customWidth="1"/>
    <col min="3856" max="3856" width="29.5" style="57" customWidth="1"/>
    <col min="3857" max="4096" width="8.375" style="57"/>
    <col min="4097" max="4097" width="4.625" style="57" customWidth="1"/>
    <col min="4098" max="4098" width="16.125" style="57" customWidth="1"/>
    <col min="4099" max="4099" width="0.5" style="57" customWidth="1"/>
    <col min="4100" max="4100" width="3.375" style="57" customWidth="1"/>
    <col min="4101" max="4101" width="16" style="57" customWidth="1"/>
    <col min="4102" max="4103" width="0.875" style="57" customWidth="1"/>
    <col min="4104" max="4104" width="7.75" style="57" customWidth="1"/>
    <col min="4105" max="4105" width="9.375" style="57" customWidth="1"/>
    <col min="4106" max="4106" width="8.5" style="57" customWidth="1"/>
    <col min="4107" max="4107" width="1.625" style="57" customWidth="1"/>
    <col min="4108" max="4108" width="3.5" style="57" customWidth="1"/>
    <col min="4109" max="4109" width="14" style="57" customWidth="1"/>
    <col min="4110" max="4110" width="4.625" style="57" customWidth="1"/>
    <col min="4111" max="4111" width="4.375" style="57" customWidth="1"/>
    <col min="4112" max="4112" width="29.5" style="57" customWidth="1"/>
    <col min="4113" max="4352" width="8.375" style="57"/>
    <col min="4353" max="4353" width="4.625" style="57" customWidth="1"/>
    <col min="4354" max="4354" width="16.125" style="57" customWidth="1"/>
    <col min="4355" max="4355" width="0.5" style="57" customWidth="1"/>
    <col min="4356" max="4356" width="3.375" style="57" customWidth="1"/>
    <col min="4357" max="4357" width="16" style="57" customWidth="1"/>
    <col min="4358" max="4359" width="0.875" style="57" customWidth="1"/>
    <col min="4360" max="4360" width="7.75" style="57" customWidth="1"/>
    <col min="4361" max="4361" width="9.375" style="57" customWidth="1"/>
    <col min="4362" max="4362" width="8.5" style="57" customWidth="1"/>
    <col min="4363" max="4363" width="1.625" style="57" customWidth="1"/>
    <col min="4364" max="4364" width="3.5" style="57" customWidth="1"/>
    <col min="4365" max="4365" width="14" style="57" customWidth="1"/>
    <col min="4366" max="4366" width="4.625" style="57" customWidth="1"/>
    <col min="4367" max="4367" width="4.375" style="57" customWidth="1"/>
    <col min="4368" max="4368" width="29.5" style="57" customWidth="1"/>
    <col min="4369" max="4608" width="8.375" style="57"/>
    <col min="4609" max="4609" width="4.625" style="57" customWidth="1"/>
    <col min="4610" max="4610" width="16.125" style="57" customWidth="1"/>
    <col min="4611" max="4611" width="0.5" style="57" customWidth="1"/>
    <col min="4612" max="4612" width="3.375" style="57" customWidth="1"/>
    <col min="4613" max="4613" width="16" style="57" customWidth="1"/>
    <col min="4614" max="4615" width="0.875" style="57" customWidth="1"/>
    <col min="4616" max="4616" width="7.75" style="57" customWidth="1"/>
    <col min="4617" max="4617" width="9.375" style="57" customWidth="1"/>
    <col min="4618" max="4618" width="8.5" style="57" customWidth="1"/>
    <col min="4619" max="4619" width="1.625" style="57" customWidth="1"/>
    <col min="4620" max="4620" width="3.5" style="57" customWidth="1"/>
    <col min="4621" max="4621" width="14" style="57" customWidth="1"/>
    <col min="4622" max="4622" width="4.625" style="57" customWidth="1"/>
    <col min="4623" max="4623" width="4.375" style="57" customWidth="1"/>
    <col min="4624" max="4624" width="29.5" style="57" customWidth="1"/>
    <col min="4625" max="4864" width="8.375" style="57"/>
    <col min="4865" max="4865" width="4.625" style="57" customWidth="1"/>
    <col min="4866" max="4866" width="16.125" style="57" customWidth="1"/>
    <col min="4867" max="4867" width="0.5" style="57" customWidth="1"/>
    <col min="4868" max="4868" width="3.375" style="57" customWidth="1"/>
    <col min="4869" max="4869" width="16" style="57" customWidth="1"/>
    <col min="4870" max="4871" width="0.875" style="57" customWidth="1"/>
    <col min="4872" max="4872" width="7.75" style="57" customWidth="1"/>
    <col min="4873" max="4873" width="9.375" style="57" customWidth="1"/>
    <col min="4874" max="4874" width="8.5" style="57" customWidth="1"/>
    <col min="4875" max="4875" width="1.625" style="57" customWidth="1"/>
    <col min="4876" max="4876" width="3.5" style="57" customWidth="1"/>
    <col min="4877" max="4877" width="14" style="57" customWidth="1"/>
    <col min="4878" max="4878" width="4.625" style="57" customWidth="1"/>
    <col min="4879" max="4879" width="4.375" style="57" customWidth="1"/>
    <col min="4880" max="4880" width="29.5" style="57" customWidth="1"/>
    <col min="4881" max="5120" width="8.375" style="57"/>
    <col min="5121" max="5121" width="4.625" style="57" customWidth="1"/>
    <col min="5122" max="5122" width="16.125" style="57" customWidth="1"/>
    <col min="5123" max="5123" width="0.5" style="57" customWidth="1"/>
    <col min="5124" max="5124" width="3.375" style="57" customWidth="1"/>
    <col min="5125" max="5125" width="16" style="57" customWidth="1"/>
    <col min="5126" max="5127" width="0.875" style="57" customWidth="1"/>
    <col min="5128" max="5128" width="7.75" style="57" customWidth="1"/>
    <col min="5129" max="5129" width="9.375" style="57" customWidth="1"/>
    <col min="5130" max="5130" width="8.5" style="57" customWidth="1"/>
    <col min="5131" max="5131" width="1.625" style="57" customWidth="1"/>
    <col min="5132" max="5132" width="3.5" style="57" customWidth="1"/>
    <col min="5133" max="5133" width="14" style="57" customWidth="1"/>
    <col min="5134" max="5134" width="4.625" style="57" customWidth="1"/>
    <col min="5135" max="5135" width="4.375" style="57" customWidth="1"/>
    <col min="5136" max="5136" width="29.5" style="57" customWidth="1"/>
    <col min="5137" max="5376" width="8.375" style="57"/>
    <col min="5377" max="5377" width="4.625" style="57" customWidth="1"/>
    <col min="5378" max="5378" width="16.125" style="57" customWidth="1"/>
    <col min="5379" max="5379" width="0.5" style="57" customWidth="1"/>
    <col min="5380" max="5380" width="3.375" style="57" customWidth="1"/>
    <col min="5381" max="5381" width="16" style="57" customWidth="1"/>
    <col min="5382" max="5383" width="0.875" style="57" customWidth="1"/>
    <col min="5384" max="5384" width="7.75" style="57" customWidth="1"/>
    <col min="5385" max="5385" width="9.375" style="57" customWidth="1"/>
    <col min="5386" max="5386" width="8.5" style="57" customWidth="1"/>
    <col min="5387" max="5387" width="1.625" style="57" customWidth="1"/>
    <col min="5388" max="5388" width="3.5" style="57" customWidth="1"/>
    <col min="5389" max="5389" width="14" style="57" customWidth="1"/>
    <col min="5390" max="5390" width="4.625" style="57" customWidth="1"/>
    <col min="5391" max="5391" width="4.375" style="57" customWidth="1"/>
    <col min="5392" max="5392" width="29.5" style="57" customWidth="1"/>
    <col min="5393" max="5632" width="8.375" style="57"/>
    <col min="5633" max="5633" width="4.625" style="57" customWidth="1"/>
    <col min="5634" max="5634" width="16.125" style="57" customWidth="1"/>
    <col min="5635" max="5635" width="0.5" style="57" customWidth="1"/>
    <col min="5636" max="5636" width="3.375" style="57" customWidth="1"/>
    <col min="5637" max="5637" width="16" style="57" customWidth="1"/>
    <col min="5638" max="5639" width="0.875" style="57" customWidth="1"/>
    <col min="5640" max="5640" width="7.75" style="57" customWidth="1"/>
    <col min="5641" max="5641" width="9.375" style="57" customWidth="1"/>
    <col min="5642" max="5642" width="8.5" style="57" customWidth="1"/>
    <col min="5643" max="5643" width="1.625" style="57" customWidth="1"/>
    <col min="5644" max="5644" width="3.5" style="57" customWidth="1"/>
    <col min="5645" max="5645" width="14" style="57" customWidth="1"/>
    <col min="5646" max="5646" width="4.625" style="57" customWidth="1"/>
    <col min="5647" max="5647" width="4.375" style="57" customWidth="1"/>
    <col min="5648" max="5648" width="29.5" style="57" customWidth="1"/>
    <col min="5649" max="5888" width="8.375" style="57"/>
    <col min="5889" max="5889" width="4.625" style="57" customWidth="1"/>
    <col min="5890" max="5890" width="16.125" style="57" customWidth="1"/>
    <col min="5891" max="5891" width="0.5" style="57" customWidth="1"/>
    <col min="5892" max="5892" width="3.375" style="57" customWidth="1"/>
    <col min="5893" max="5893" width="16" style="57" customWidth="1"/>
    <col min="5894" max="5895" width="0.875" style="57" customWidth="1"/>
    <col min="5896" max="5896" width="7.75" style="57" customWidth="1"/>
    <col min="5897" max="5897" width="9.375" style="57" customWidth="1"/>
    <col min="5898" max="5898" width="8.5" style="57" customWidth="1"/>
    <col min="5899" max="5899" width="1.625" style="57" customWidth="1"/>
    <col min="5900" max="5900" width="3.5" style="57" customWidth="1"/>
    <col min="5901" max="5901" width="14" style="57" customWidth="1"/>
    <col min="5902" max="5902" width="4.625" style="57" customWidth="1"/>
    <col min="5903" max="5903" width="4.375" style="57" customWidth="1"/>
    <col min="5904" max="5904" width="29.5" style="57" customWidth="1"/>
    <col min="5905" max="6144" width="8.375" style="57"/>
    <col min="6145" max="6145" width="4.625" style="57" customWidth="1"/>
    <col min="6146" max="6146" width="16.125" style="57" customWidth="1"/>
    <col min="6147" max="6147" width="0.5" style="57" customWidth="1"/>
    <col min="6148" max="6148" width="3.375" style="57" customWidth="1"/>
    <col min="6149" max="6149" width="16" style="57" customWidth="1"/>
    <col min="6150" max="6151" width="0.875" style="57" customWidth="1"/>
    <col min="6152" max="6152" width="7.75" style="57" customWidth="1"/>
    <col min="6153" max="6153" width="9.375" style="57" customWidth="1"/>
    <col min="6154" max="6154" width="8.5" style="57" customWidth="1"/>
    <col min="6155" max="6155" width="1.625" style="57" customWidth="1"/>
    <col min="6156" max="6156" width="3.5" style="57" customWidth="1"/>
    <col min="6157" max="6157" width="14" style="57" customWidth="1"/>
    <col min="6158" max="6158" width="4.625" style="57" customWidth="1"/>
    <col min="6159" max="6159" width="4.375" style="57" customWidth="1"/>
    <col min="6160" max="6160" width="29.5" style="57" customWidth="1"/>
    <col min="6161" max="6400" width="8.375" style="57"/>
    <col min="6401" max="6401" width="4.625" style="57" customWidth="1"/>
    <col min="6402" max="6402" width="16.125" style="57" customWidth="1"/>
    <col min="6403" max="6403" width="0.5" style="57" customWidth="1"/>
    <col min="6404" max="6404" width="3.375" style="57" customWidth="1"/>
    <col min="6405" max="6405" width="16" style="57" customWidth="1"/>
    <col min="6406" max="6407" width="0.875" style="57" customWidth="1"/>
    <col min="6408" max="6408" width="7.75" style="57" customWidth="1"/>
    <col min="6409" max="6409" width="9.375" style="57" customWidth="1"/>
    <col min="6410" max="6410" width="8.5" style="57" customWidth="1"/>
    <col min="6411" max="6411" width="1.625" style="57" customWidth="1"/>
    <col min="6412" max="6412" width="3.5" style="57" customWidth="1"/>
    <col min="6413" max="6413" width="14" style="57" customWidth="1"/>
    <col min="6414" max="6414" width="4.625" style="57" customWidth="1"/>
    <col min="6415" max="6415" width="4.375" style="57" customWidth="1"/>
    <col min="6416" max="6416" width="29.5" style="57" customWidth="1"/>
    <col min="6417" max="6656" width="8.375" style="57"/>
    <col min="6657" max="6657" width="4.625" style="57" customWidth="1"/>
    <col min="6658" max="6658" width="16.125" style="57" customWidth="1"/>
    <col min="6659" max="6659" width="0.5" style="57" customWidth="1"/>
    <col min="6660" max="6660" width="3.375" style="57" customWidth="1"/>
    <col min="6661" max="6661" width="16" style="57" customWidth="1"/>
    <col min="6662" max="6663" width="0.875" style="57" customWidth="1"/>
    <col min="6664" max="6664" width="7.75" style="57" customWidth="1"/>
    <col min="6665" max="6665" width="9.375" style="57" customWidth="1"/>
    <col min="6666" max="6666" width="8.5" style="57" customWidth="1"/>
    <col min="6667" max="6667" width="1.625" style="57" customWidth="1"/>
    <col min="6668" max="6668" width="3.5" style="57" customWidth="1"/>
    <col min="6669" max="6669" width="14" style="57" customWidth="1"/>
    <col min="6670" max="6670" width="4.625" style="57" customWidth="1"/>
    <col min="6671" max="6671" width="4.375" style="57" customWidth="1"/>
    <col min="6672" max="6672" width="29.5" style="57" customWidth="1"/>
    <col min="6673" max="6912" width="8.375" style="57"/>
    <col min="6913" max="6913" width="4.625" style="57" customWidth="1"/>
    <col min="6914" max="6914" width="16.125" style="57" customWidth="1"/>
    <col min="6915" max="6915" width="0.5" style="57" customWidth="1"/>
    <col min="6916" max="6916" width="3.375" style="57" customWidth="1"/>
    <col min="6917" max="6917" width="16" style="57" customWidth="1"/>
    <col min="6918" max="6919" width="0.875" style="57" customWidth="1"/>
    <col min="6920" max="6920" width="7.75" style="57" customWidth="1"/>
    <col min="6921" max="6921" width="9.375" style="57" customWidth="1"/>
    <col min="6922" max="6922" width="8.5" style="57" customWidth="1"/>
    <col min="6923" max="6923" width="1.625" style="57" customWidth="1"/>
    <col min="6924" max="6924" width="3.5" style="57" customWidth="1"/>
    <col min="6925" max="6925" width="14" style="57" customWidth="1"/>
    <col min="6926" max="6926" width="4.625" style="57" customWidth="1"/>
    <col min="6927" max="6927" width="4.375" style="57" customWidth="1"/>
    <col min="6928" max="6928" width="29.5" style="57" customWidth="1"/>
    <col min="6929" max="7168" width="8.375" style="57"/>
    <col min="7169" max="7169" width="4.625" style="57" customWidth="1"/>
    <col min="7170" max="7170" width="16.125" style="57" customWidth="1"/>
    <col min="7171" max="7171" width="0.5" style="57" customWidth="1"/>
    <col min="7172" max="7172" width="3.375" style="57" customWidth="1"/>
    <col min="7173" max="7173" width="16" style="57" customWidth="1"/>
    <col min="7174" max="7175" width="0.875" style="57" customWidth="1"/>
    <col min="7176" max="7176" width="7.75" style="57" customWidth="1"/>
    <col min="7177" max="7177" width="9.375" style="57" customWidth="1"/>
    <col min="7178" max="7178" width="8.5" style="57" customWidth="1"/>
    <col min="7179" max="7179" width="1.625" style="57" customWidth="1"/>
    <col min="7180" max="7180" width="3.5" style="57" customWidth="1"/>
    <col min="7181" max="7181" width="14" style="57" customWidth="1"/>
    <col min="7182" max="7182" width="4.625" style="57" customWidth="1"/>
    <col min="7183" max="7183" width="4.375" style="57" customWidth="1"/>
    <col min="7184" max="7184" width="29.5" style="57" customWidth="1"/>
    <col min="7185" max="7424" width="8.375" style="57"/>
    <col min="7425" max="7425" width="4.625" style="57" customWidth="1"/>
    <col min="7426" max="7426" width="16.125" style="57" customWidth="1"/>
    <col min="7427" max="7427" width="0.5" style="57" customWidth="1"/>
    <col min="7428" max="7428" width="3.375" style="57" customWidth="1"/>
    <col min="7429" max="7429" width="16" style="57" customWidth="1"/>
    <col min="7430" max="7431" width="0.875" style="57" customWidth="1"/>
    <col min="7432" max="7432" width="7.75" style="57" customWidth="1"/>
    <col min="7433" max="7433" width="9.375" style="57" customWidth="1"/>
    <col min="7434" max="7434" width="8.5" style="57" customWidth="1"/>
    <col min="7435" max="7435" width="1.625" style="57" customWidth="1"/>
    <col min="7436" max="7436" width="3.5" style="57" customWidth="1"/>
    <col min="7437" max="7437" width="14" style="57" customWidth="1"/>
    <col min="7438" max="7438" width="4.625" style="57" customWidth="1"/>
    <col min="7439" max="7439" width="4.375" style="57" customWidth="1"/>
    <col min="7440" max="7440" width="29.5" style="57" customWidth="1"/>
    <col min="7441" max="7680" width="8.375" style="57"/>
    <col min="7681" max="7681" width="4.625" style="57" customWidth="1"/>
    <col min="7682" max="7682" width="16.125" style="57" customWidth="1"/>
    <col min="7683" max="7683" width="0.5" style="57" customWidth="1"/>
    <col min="7684" max="7684" width="3.375" style="57" customWidth="1"/>
    <col min="7685" max="7685" width="16" style="57" customWidth="1"/>
    <col min="7686" max="7687" width="0.875" style="57" customWidth="1"/>
    <col min="7688" max="7688" width="7.75" style="57" customWidth="1"/>
    <col min="7689" max="7689" width="9.375" style="57" customWidth="1"/>
    <col min="7690" max="7690" width="8.5" style="57" customWidth="1"/>
    <col min="7691" max="7691" width="1.625" style="57" customWidth="1"/>
    <col min="7692" max="7692" width="3.5" style="57" customWidth="1"/>
    <col min="7693" max="7693" width="14" style="57" customWidth="1"/>
    <col min="7694" max="7694" width="4.625" style="57" customWidth="1"/>
    <col min="7695" max="7695" width="4.375" style="57" customWidth="1"/>
    <col min="7696" max="7696" width="29.5" style="57" customWidth="1"/>
    <col min="7697" max="7936" width="8.375" style="57"/>
    <col min="7937" max="7937" width="4.625" style="57" customWidth="1"/>
    <col min="7938" max="7938" width="16.125" style="57" customWidth="1"/>
    <col min="7939" max="7939" width="0.5" style="57" customWidth="1"/>
    <col min="7940" max="7940" width="3.375" style="57" customWidth="1"/>
    <col min="7941" max="7941" width="16" style="57" customWidth="1"/>
    <col min="7942" max="7943" width="0.875" style="57" customWidth="1"/>
    <col min="7944" max="7944" width="7.75" style="57" customWidth="1"/>
    <col min="7945" max="7945" width="9.375" style="57" customWidth="1"/>
    <col min="7946" max="7946" width="8.5" style="57" customWidth="1"/>
    <col min="7947" max="7947" width="1.625" style="57" customWidth="1"/>
    <col min="7948" max="7948" width="3.5" style="57" customWidth="1"/>
    <col min="7949" max="7949" width="14" style="57" customWidth="1"/>
    <col min="7950" max="7950" width="4.625" style="57" customWidth="1"/>
    <col min="7951" max="7951" width="4.375" style="57" customWidth="1"/>
    <col min="7952" max="7952" width="29.5" style="57" customWidth="1"/>
    <col min="7953" max="8192" width="8.375" style="57"/>
    <col min="8193" max="8193" width="4.625" style="57" customWidth="1"/>
    <col min="8194" max="8194" width="16.125" style="57" customWidth="1"/>
    <col min="8195" max="8195" width="0.5" style="57" customWidth="1"/>
    <col min="8196" max="8196" width="3.375" style="57" customWidth="1"/>
    <col min="8197" max="8197" width="16" style="57" customWidth="1"/>
    <col min="8198" max="8199" width="0.875" style="57" customWidth="1"/>
    <col min="8200" max="8200" width="7.75" style="57" customWidth="1"/>
    <col min="8201" max="8201" width="9.375" style="57" customWidth="1"/>
    <col min="8202" max="8202" width="8.5" style="57" customWidth="1"/>
    <col min="8203" max="8203" width="1.625" style="57" customWidth="1"/>
    <col min="8204" max="8204" width="3.5" style="57" customWidth="1"/>
    <col min="8205" max="8205" width="14" style="57" customWidth="1"/>
    <col min="8206" max="8206" width="4.625" style="57" customWidth="1"/>
    <col min="8207" max="8207" width="4.375" style="57" customWidth="1"/>
    <col min="8208" max="8208" width="29.5" style="57" customWidth="1"/>
    <col min="8209" max="8448" width="8.375" style="57"/>
    <col min="8449" max="8449" width="4.625" style="57" customWidth="1"/>
    <col min="8450" max="8450" width="16.125" style="57" customWidth="1"/>
    <col min="8451" max="8451" width="0.5" style="57" customWidth="1"/>
    <col min="8452" max="8452" width="3.375" style="57" customWidth="1"/>
    <col min="8453" max="8453" width="16" style="57" customWidth="1"/>
    <col min="8454" max="8455" width="0.875" style="57" customWidth="1"/>
    <col min="8456" max="8456" width="7.75" style="57" customWidth="1"/>
    <col min="8457" max="8457" width="9.375" style="57" customWidth="1"/>
    <col min="8458" max="8458" width="8.5" style="57" customWidth="1"/>
    <col min="8459" max="8459" width="1.625" style="57" customWidth="1"/>
    <col min="8460" max="8460" width="3.5" style="57" customWidth="1"/>
    <col min="8461" max="8461" width="14" style="57" customWidth="1"/>
    <col min="8462" max="8462" width="4.625" style="57" customWidth="1"/>
    <col min="8463" max="8463" width="4.375" style="57" customWidth="1"/>
    <col min="8464" max="8464" width="29.5" style="57" customWidth="1"/>
    <col min="8465" max="8704" width="8.375" style="57"/>
    <col min="8705" max="8705" width="4.625" style="57" customWidth="1"/>
    <col min="8706" max="8706" width="16.125" style="57" customWidth="1"/>
    <col min="8707" max="8707" width="0.5" style="57" customWidth="1"/>
    <col min="8708" max="8708" width="3.375" style="57" customWidth="1"/>
    <col min="8709" max="8709" width="16" style="57" customWidth="1"/>
    <col min="8710" max="8711" width="0.875" style="57" customWidth="1"/>
    <col min="8712" max="8712" width="7.75" style="57" customWidth="1"/>
    <col min="8713" max="8713" width="9.375" style="57" customWidth="1"/>
    <col min="8714" max="8714" width="8.5" style="57" customWidth="1"/>
    <col min="8715" max="8715" width="1.625" style="57" customWidth="1"/>
    <col min="8716" max="8716" width="3.5" style="57" customWidth="1"/>
    <col min="8717" max="8717" width="14" style="57" customWidth="1"/>
    <col min="8718" max="8718" width="4.625" style="57" customWidth="1"/>
    <col min="8719" max="8719" width="4.375" style="57" customWidth="1"/>
    <col min="8720" max="8720" width="29.5" style="57" customWidth="1"/>
    <col min="8721" max="8960" width="8.375" style="57"/>
    <col min="8961" max="8961" width="4.625" style="57" customWidth="1"/>
    <col min="8962" max="8962" width="16.125" style="57" customWidth="1"/>
    <col min="8963" max="8963" width="0.5" style="57" customWidth="1"/>
    <col min="8964" max="8964" width="3.375" style="57" customWidth="1"/>
    <col min="8965" max="8965" width="16" style="57" customWidth="1"/>
    <col min="8966" max="8967" width="0.875" style="57" customWidth="1"/>
    <col min="8968" max="8968" width="7.75" style="57" customWidth="1"/>
    <col min="8969" max="8969" width="9.375" style="57" customWidth="1"/>
    <col min="8970" max="8970" width="8.5" style="57" customWidth="1"/>
    <col min="8971" max="8971" width="1.625" style="57" customWidth="1"/>
    <col min="8972" max="8972" width="3.5" style="57" customWidth="1"/>
    <col min="8973" max="8973" width="14" style="57" customWidth="1"/>
    <col min="8974" max="8974" width="4.625" style="57" customWidth="1"/>
    <col min="8975" max="8975" width="4.375" style="57" customWidth="1"/>
    <col min="8976" max="8976" width="29.5" style="57" customWidth="1"/>
    <col min="8977" max="9216" width="8.375" style="57"/>
    <col min="9217" max="9217" width="4.625" style="57" customWidth="1"/>
    <col min="9218" max="9218" width="16.125" style="57" customWidth="1"/>
    <col min="9219" max="9219" width="0.5" style="57" customWidth="1"/>
    <col min="9220" max="9220" width="3.375" style="57" customWidth="1"/>
    <col min="9221" max="9221" width="16" style="57" customWidth="1"/>
    <col min="9222" max="9223" width="0.875" style="57" customWidth="1"/>
    <col min="9224" max="9224" width="7.75" style="57" customWidth="1"/>
    <col min="9225" max="9225" width="9.375" style="57" customWidth="1"/>
    <col min="9226" max="9226" width="8.5" style="57" customWidth="1"/>
    <col min="9227" max="9227" width="1.625" style="57" customWidth="1"/>
    <col min="9228" max="9228" width="3.5" style="57" customWidth="1"/>
    <col min="9229" max="9229" width="14" style="57" customWidth="1"/>
    <col min="9230" max="9230" width="4.625" style="57" customWidth="1"/>
    <col min="9231" max="9231" width="4.375" style="57" customWidth="1"/>
    <col min="9232" max="9232" width="29.5" style="57" customWidth="1"/>
    <col min="9233" max="9472" width="8.375" style="57"/>
    <col min="9473" max="9473" width="4.625" style="57" customWidth="1"/>
    <col min="9474" max="9474" width="16.125" style="57" customWidth="1"/>
    <col min="9475" max="9475" width="0.5" style="57" customWidth="1"/>
    <col min="9476" max="9476" width="3.375" style="57" customWidth="1"/>
    <col min="9477" max="9477" width="16" style="57" customWidth="1"/>
    <col min="9478" max="9479" width="0.875" style="57" customWidth="1"/>
    <col min="9480" max="9480" width="7.75" style="57" customWidth="1"/>
    <col min="9481" max="9481" width="9.375" style="57" customWidth="1"/>
    <col min="9482" max="9482" width="8.5" style="57" customWidth="1"/>
    <col min="9483" max="9483" width="1.625" style="57" customWidth="1"/>
    <col min="9484" max="9484" width="3.5" style="57" customWidth="1"/>
    <col min="9485" max="9485" width="14" style="57" customWidth="1"/>
    <col min="9486" max="9486" width="4.625" style="57" customWidth="1"/>
    <col min="9487" max="9487" width="4.375" style="57" customWidth="1"/>
    <col min="9488" max="9488" width="29.5" style="57" customWidth="1"/>
    <col min="9489" max="9728" width="8.375" style="57"/>
    <col min="9729" max="9729" width="4.625" style="57" customWidth="1"/>
    <col min="9730" max="9730" width="16.125" style="57" customWidth="1"/>
    <col min="9731" max="9731" width="0.5" style="57" customWidth="1"/>
    <col min="9732" max="9732" width="3.375" style="57" customWidth="1"/>
    <col min="9733" max="9733" width="16" style="57" customWidth="1"/>
    <col min="9734" max="9735" width="0.875" style="57" customWidth="1"/>
    <col min="9736" max="9736" width="7.75" style="57" customWidth="1"/>
    <col min="9737" max="9737" width="9.375" style="57" customWidth="1"/>
    <col min="9738" max="9738" width="8.5" style="57" customWidth="1"/>
    <col min="9739" max="9739" width="1.625" style="57" customWidth="1"/>
    <col min="9740" max="9740" width="3.5" style="57" customWidth="1"/>
    <col min="9741" max="9741" width="14" style="57" customWidth="1"/>
    <col min="9742" max="9742" width="4.625" style="57" customWidth="1"/>
    <col min="9743" max="9743" width="4.375" style="57" customWidth="1"/>
    <col min="9744" max="9744" width="29.5" style="57" customWidth="1"/>
    <col min="9745" max="9984" width="8.375" style="57"/>
    <col min="9985" max="9985" width="4.625" style="57" customWidth="1"/>
    <col min="9986" max="9986" width="16.125" style="57" customWidth="1"/>
    <col min="9987" max="9987" width="0.5" style="57" customWidth="1"/>
    <col min="9988" max="9988" width="3.375" style="57" customWidth="1"/>
    <col min="9989" max="9989" width="16" style="57" customWidth="1"/>
    <col min="9990" max="9991" width="0.875" style="57" customWidth="1"/>
    <col min="9992" max="9992" width="7.75" style="57" customWidth="1"/>
    <col min="9993" max="9993" width="9.375" style="57" customWidth="1"/>
    <col min="9994" max="9994" width="8.5" style="57" customWidth="1"/>
    <col min="9995" max="9995" width="1.625" style="57" customWidth="1"/>
    <col min="9996" max="9996" width="3.5" style="57" customWidth="1"/>
    <col min="9997" max="9997" width="14" style="57" customWidth="1"/>
    <col min="9998" max="9998" width="4.625" style="57" customWidth="1"/>
    <col min="9999" max="9999" width="4.375" style="57" customWidth="1"/>
    <col min="10000" max="10000" width="29.5" style="57" customWidth="1"/>
    <col min="10001" max="10240" width="8.375" style="57"/>
    <col min="10241" max="10241" width="4.625" style="57" customWidth="1"/>
    <col min="10242" max="10242" width="16.125" style="57" customWidth="1"/>
    <col min="10243" max="10243" width="0.5" style="57" customWidth="1"/>
    <col min="10244" max="10244" width="3.375" style="57" customWidth="1"/>
    <col min="10245" max="10245" width="16" style="57" customWidth="1"/>
    <col min="10246" max="10247" width="0.875" style="57" customWidth="1"/>
    <col min="10248" max="10248" width="7.75" style="57" customWidth="1"/>
    <col min="10249" max="10249" width="9.375" style="57" customWidth="1"/>
    <col min="10250" max="10250" width="8.5" style="57" customWidth="1"/>
    <col min="10251" max="10251" width="1.625" style="57" customWidth="1"/>
    <col min="10252" max="10252" width="3.5" style="57" customWidth="1"/>
    <col min="10253" max="10253" width="14" style="57" customWidth="1"/>
    <col min="10254" max="10254" width="4.625" style="57" customWidth="1"/>
    <col min="10255" max="10255" width="4.375" style="57" customWidth="1"/>
    <col min="10256" max="10256" width="29.5" style="57" customWidth="1"/>
    <col min="10257" max="10496" width="8.375" style="57"/>
    <col min="10497" max="10497" width="4.625" style="57" customWidth="1"/>
    <col min="10498" max="10498" width="16.125" style="57" customWidth="1"/>
    <col min="10499" max="10499" width="0.5" style="57" customWidth="1"/>
    <col min="10500" max="10500" width="3.375" style="57" customWidth="1"/>
    <col min="10501" max="10501" width="16" style="57" customWidth="1"/>
    <col min="10502" max="10503" width="0.875" style="57" customWidth="1"/>
    <col min="10504" max="10504" width="7.75" style="57" customWidth="1"/>
    <col min="10505" max="10505" width="9.375" style="57" customWidth="1"/>
    <col min="10506" max="10506" width="8.5" style="57" customWidth="1"/>
    <col min="10507" max="10507" width="1.625" style="57" customWidth="1"/>
    <col min="10508" max="10508" width="3.5" style="57" customWidth="1"/>
    <col min="10509" max="10509" width="14" style="57" customWidth="1"/>
    <col min="10510" max="10510" width="4.625" style="57" customWidth="1"/>
    <col min="10511" max="10511" width="4.375" style="57" customWidth="1"/>
    <col min="10512" max="10512" width="29.5" style="57" customWidth="1"/>
    <col min="10513" max="10752" width="8.375" style="57"/>
    <col min="10753" max="10753" width="4.625" style="57" customWidth="1"/>
    <col min="10754" max="10754" width="16.125" style="57" customWidth="1"/>
    <col min="10755" max="10755" width="0.5" style="57" customWidth="1"/>
    <col min="10756" max="10756" width="3.375" style="57" customWidth="1"/>
    <col min="10757" max="10757" width="16" style="57" customWidth="1"/>
    <col min="10758" max="10759" width="0.875" style="57" customWidth="1"/>
    <col min="10760" max="10760" width="7.75" style="57" customWidth="1"/>
    <col min="10761" max="10761" width="9.375" style="57" customWidth="1"/>
    <col min="10762" max="10762" width="8.5" style="57" customWidth="1"/>
    <col min="10763" max="10763" width="1.625" style="57" customWidth="1"/>
    <col min="10764" max="10764" width="3.5" style="57" customWidth="1"/>
    <col min="10765" max="10765" width="14" style="57" customWidth="1"/>
    <col min="10766" max="10766" width="4.625" style="57" customWidth="1"/>
    <col min="10767" max="10767" width="4.375" style="57" customWidth="1"/>
    <col min="10768" max="10768" width="29.5" style="57" customWidth="1"/>
    <col min="10769" max="11008" width="8.375" style="57"/>
    <col min="11009" max="11009" width="4.625" style="57" customWidth="1"/>
    <col min="11010" max="11010" width="16.125" style="57" customWidth="1"/>
    <col min="11011" max="11011" width="0.5" style="57" customWidth="1"/>
    <col min="11012" max="11012" width="3.375" style="57" customWidth="1"/>
    <col min="11013" max="11013" width="16" style="57" customWidth="1"/>
    <col min="11014" max="11015" width="0.875" style="57" customWidth="1"/>
    <col min="11016" max="11016" width="7.75" style="57" customWidth="1"/>
    <col min="11017" max="11017" width="9.375" style="57" customWidth="1"/>
    <col min="11018" max="11018" width="8.5" style="57" customWidth="1"/>
    <col min="11019" max="11019" width="1.625" style="57" customWidth="1"/>
    <col min="11020" max="11020" width="3.5" style="57" customWidth="1"/>
    <col min="11021" max="11021" width="14" style="57" customWidth="1"/>
    <col min="11022" max="11022" width="4.625" style="57" customWidth="1"/>
    <col min="11023" max="11023" width="4.375" style="57" customWidth="1"/>
    <col min="11024" max="11024" width="29.5" style="57" customWidth="1"/>
    <col min="11025" max="11264" width="8.375" style="57"/>
    <col min="11265" max="11265" width="4.625" style="57" customWidth="1"/>
    <col min="11266" max="11266" width="16.125" style="57" customWidth="1"/>
    <col min="11267" max="11267" width="0.5" style="57" customWidth="1"/>
    <col min="11268" max="11268" width="3.375" style="57" customWidth="1"/>
    <col min="11269" max="11269" width="16" style="57" customWidth="1"/>
    <col min="11270" max="11271" width="0.875" style="57" customWidth="1"/>
    <col min="11272" max="11272" width="7.75" style="57" customWidth="1"/>
    <col min="11273" max="11273" width="9.375" style="57" customWidth="1"/>
    <col min="11274" max="11274" width="8.5" style="57" customWidth="1"/>
    <col min="11275" max="11275" width="1.625" style="57" customWidth="1"/>
    <col min="11276" max="11276" width="3.5" style="57" customWidth="1"/>
    <col min="11277" max="11277" width="14" style="57" customWidth="1"/>
    <col min="11278" max="11278" width="4.625" style="57" customWidth="1"/>
    <col min="11279" max="11279" width="4.375" style="57" customWidth="1"/>
    <col min="11280" max="11280" width="29.5" style="57" customWidth="1"/>
    <col min="11281" max="11520" width="8.375" style="57"/>
    <col min="11521" max="11521" width="4.625" style="57" customWidth="1"/>
    <col min="11522" max="11522" width="16.125" style="57" customWidth="1"/>
    <col min="11523" max="11523" width="0.5" style="57" customWidth="1"/>
    <col min="11524" max="11524" width="3.375" style="57" customWidth="1"/>
    <col min="11525" max="11525" width="16" style="57" customWidth="1"/>
    <col min="11526" max="11527" width="0.875" style="57" customWidth="1"/>
    <col min="11528" max="11528" width="7.75" style="57" customWidth="1"/>
    <col min="11529" max="11529" width="9.375" style="57" customWidth="1"/>
    <col min="11530" max="11530" width="8.5" style="57" customWidth="1"/>
    <col min="11531" max="11531" width="1.625" style="57" customWidth="1"/>
    <col min="11532" max="11532" width="3.5" style="57" customWidth="1"/>
    <col min="11533" max="11533" width="14" style="57" customWidth="1"/>
    <col min="11534" max="11534" width="4.625" style="57" customWidth="1"/>
    <col min="11535" max="11535" width="4.375" style="57" customWidth="1"/>
    <col min="11536" max="11536" width="29.5" style="57" customWidth="1"/>
    <col min="11537" max="11776" width="8.375" style="57"/>
    <col min="11777" max="11777" width="4.625" style="57" customWidth="1"/>
    <col min="11778" max="11778" width="16.125" style="57" customWidth="1"/>
    <col min="11779" max="11779" width="0.5" style="57" customWidth="1"/>
    <col min="11780" max="11780" width="3.375" style="57" customWidth="1"/>
    <col min="11781" max="11781" width="16" style="57" customWidth="1"/>
    <col min="11782" max="11783" width="0.875" style="57" customWidth="1"/>
    <col min="11784" max="11784" width="7.75" style="57" customWidth="1"/>
    <col min="11785" max="11785" width="9.375" style="57" customWidth="1"/>
    <col min="11786" max="11786" width="8.5" style="57" customWidth="1"/>
    <col min="11787" max="11787" width="1.625" style="57" customWidth="1"/>
    <col min="11788" max="11788" width="3.5" style="57" customWidth="1"/>
    <col min="11789" max="11789" width="14" style="57" customWidth="1"/>
    <col min="11790" max="11790" width="4.625" style="57" customWidth="1"/>
    <col min="11791" max="11791" width="4.375" style="57" customWidth="1"/>
    <col min="11792" max="11792" width="29.5" style="57" customWidth="1"/>
    <col min="11793" max="12032" width="8.375" style="57"/>
    <col min="12033" max="12033" width="4.625" style="57" customWidth="1"/>
    <col min="12034" max="12034" width="16.125" style="57" customWidth="1"/>
    <col min="12035" max="12035" width="0.5" style="57" customWidth="1"/>
    <col min="12036" max="12036" width="3.375" style="57" customWidth="1"/>
    <col min="12037" max="12037" width="16" style="57" customWidth="1"/>
    <col min="12038" max="12039" width="0.875" style="57" customWidth="1"/>
    <col min="12040" max="12040" width="7.75" style="57" customWidth="1"/>
    <col min="12041" max="12041" width="9.375" style="57" customWidth="1"/>
    <col min="12042" max="12042" width="8.5" style="57" customWidth="1"/>
    <col min="12043" max="12043" width="1.625" style="57" customWidth="1"/>
    <col min="12044" max="12044" width="3.5" style="57" customWidth="1"/>
    <col min="12045" max="12045" width="14" style="57" customWidth="1"/>
    <col min="12046" max="12046" width="4.625" style="57" customWidth="1"/>
    <col min="12047" max="12047" width="4.375" style="57" customWidth="1"/>
    <col min="12048" max="12048" width="29.5" style="57" customWidth="1"/>
    <col min="12049" max="12288" width="8.375" style="57"/>
    <col min="12289" max="12289" width="4.625" style="57" customWidth="1"/>
    <col min="12290" max="12290" width="16.125" style="57" customWidth="1"/>
    <col min="12291" max="12291" width="0.5" style="57" customWidth="1"/>
    <col min="12292" max="12292" width="3.375" style="57" customWidth="1"/>
    <col min="12293" max="12293" width="16" style="57" customWidth="1"/>
    <col min="12294" max="12295" width="0.875" style="57" customWidth="1"/>
    <col min="12296" max="12296" width="7.75" style="57" customWidth="1"/>
    <col min="12297" max="12297" width="9.375" style="57" customWidth="1"/>
    <col min="12298" max="12298" width="8.5" style="57" customWidth="1"/>
    <col min="12299" max="12299" width="1.625" style="57" customWidth="1"/>
    <col min="12300" max="12300" width="3.5" style="57" customWidth="1"/>
    <col min="12301" max="12301" width="14" style="57" customWidth="1"/>
    <col min="12302" max="12302" width="4.625" style="57" customWidth="1"/>
    <col min="12303" max="12303" width="4.375" style="57" customWidth="1"/>
    <col min="12304" max="12304" width="29.5" style="57" customWidth="1"/>
    <col min="12305" max="12544" width="8.375" style="57"/>
    <col min="12545" max="12545" width="4.625" style="57" customWidth="1"/>
    <col min="12546" max="12546" width="16.125" style="57" customWidth="1"/>
    <col min="12547" max="12547" width="0.5" style="57" customWidth="1"/>
    <col min="12548" max="12548" width="3.375" style="57" customWidth="1"/>
    <col min="12549" max="12549" width="16" style="57" customWidth="1"/>
    <col min="12550" max="12551" width="0.875" style="57" customWidth="1"/>
    <col min="12552" max="12552" width="7.75" style="57" customWidth="1"/>
    <col min="12553" max="12553" width="9.375" style="57" customWidth="1"/>
    <col min="12554" max="12554" width="8.5" style="57" customWidth="1"/>
    <col min="12555" max="12555" width="1.625" style="57" customWidth="1"/>
    <col min="12556" max="12556" width="3.5" style="57" customWidth="1"/>
    <col min="12557" max="12557" width="14" style="57" customWidth="1"/>
    <col min="12558" max="12558" width="4.625" style="57" customWidth="1"/>
    <col min="12559" max="12559" width="4.375" style="57" customWidth="1"/>
    <col min="12560" max="12560" width="29.5" style="57" customWidth="1"/>
    <col min="12561" max="12800" width="8.375" style="57"/>
    <col min="12801" max="12801" width="4.625" style="57" customWidth="1"/>
    <col min="12802" max="12802" width="16.125" style="57" customWidth="1"/>
    <col min="12803" max="12803" width="0.5" style="57" customWidth="1"/>
    <col min="12804" max="12804" width="3.375" style="57" customWidth="1"/>
    <col min="12805" max="12805" width="16" style="57" customWidth="1"/>
    <col min="12806" max="12807" width="0.875" style="57" customWidth="1"/>
    <col min="12808" max="12808" width="7.75" style="57" customWidth="1"/>
    <col min="12809" max="12809" width="9.375" style="57" customWidth="1"/>
    <col min="12810" max="12810" width="8.5" style="57" customWidth="1"/>
    <col min="12811" max="12811" width="1.625" style="57" customWidth="1"/>
    <col min="12812" max="12812" width="3.5" style="57" customWidth="1"/>
    <col min="12813" max="12813" width="14" style="57" customWidth="1"/>
    <col min="12814" max="12814" width="4.625" style="57" customWidth="1"/>
    <col min="12815" max="12815" width="4.375" style="57" customWidth="1"/>
    <col min="12816" max="12816" width="29.5" style="57" customWidth="1"/>
    <col min="12817" max="13056" width="8.375" style="57"/>
    <col min="13057" max="13057" width="4.625" style="57" customWidth="1"/>
    <col min="13058" max="13058" width="16.125" style="57" customWidth="1"/>
    <col min="13059" max="13059" width="0.5" style="57" customWidth="1"/>
    <col min="13060" max="13060" width="3.375" style="57" customWidth="1"/>
    <col min="13061" max="13061" width="16" style="57" customWidth="1"/>
    <col min="13062" max="13063" width="0.875" style="57" customWidth="1"/>
    <col min="13064" max="13064" width="7.75" style="57" customWidth="1"/>
    <col min="13065" max="13065" width="9.375" style="57" customWidth="1"/>
    <col min="13066" max="13066" width="8.5" style="57" customWidth="1"/>
    <col min="13067" max="13067" width="1.625" style="57" customWidth="1"/>
    <col min="13068" max="13068" width="3.5" style="57" customWidth="1"/>
    <col min="13069" max="13069" width="14" style="57" customWidth="1"/>
    <col min="13070" max="13070" width="4.625" style="57" customWidth="1"/>
    <col min="13071" max="13071" width="4.375" style="57" customWidth="1"/>
    <col min="13072" max="13072" width="29.5" style="57" customWidth="1"/>
    <col min="13073" max="13312" width="8.375" style="57"/>
    <col min="13313" max="13313" width="4.625" style="57" customWidth="1"/>
    <col min="13314" max="13314" width="16.125" style="57" customWidth="1"/>
    <col min="13315" max="13315" width="0.5" style="57" customWidth="1"/>
    <col min="13316" max="13316" width="3.375" style="57" customWidth="1"/>
    <col min="13317" max="13317" width="16" style="57" customWidth="1"/>
    <col min="13318" max="13319" width="0.875" style="57" customWidth="1"/>
    <col min="13320" max="13320" width="7.75" style="57" customWidth="1"/>
    <col min="13321" max="13321" width="9.375" style="57" customWidth="1"/>
    <col min="13322" max="13322" width="8.5" style="57" customWidth="1"/>
    <col min="13323" max="13323" width="1.625" style="57" customWidth="1"/>
    <col min="13324" max="13324" width="3.5" style="57" customWidth="1"/>
    <col min="13325" max="13325" width="14" style="57" customWidth="1"/>
    <col min="13326" max="13326" width="4.625" style="57" customWidth="1"/>
    <col min="13327" max="13327" width="4.375" style="57" customWidth="1"/>
    <col min="13328" max="13328" width="29.5" style="57" customWidth="1"/>
    <col min="13329" max="13568" width="8.375" style="57"/>
    <col min="13569" max="13569" width="4.625" style="57" customWidth="1"/>
    <col min="13570" max="13570" width="16.125" style="57" customWidth="1"/>
    <col min="13571" max="13571" width="0.5" style="57" customWidth="1"/>
    <col min="13572" max="13572" width="3.375" style="57" customWidth="1"/>
    <col min="13573" max="13573" width="16" style="57" customWidth="1"/>
    <col min="13574" max="13575" width="0.875" style="57" customWidth="1"/>
    <col min="13576" max="13576" width="7.75" style="57" customWidth="1"/>
    <col min="13577" max="13577" width="9.375" style="57" customWidth="1"/>
    <col min="13578" max="13578" width="8.5" style="57" customWidth="1"/>
    <col min="13579" max="13579" width="1.625" style="57" customWidth="1"/>
    <col min="13580" max="13580" width="3.5" style="57" customWidth="1"/>
    <col min="13581" max="13581" width="14" style="57" customWidth="1"/>
    <col min="13582" max="13582" width="4.625" style="57" customWidth="1"/>
    <col min="13583" max="13583" width="4.375" style="57" customWidth="1"/>
    <col min="13584" max="13584" width="29.5" style="57" customWidth="1"/>
    <col min="13585" max="13824" width="8.375" style="57"/>
    <col min="13825" max="13825" width="4.625" style="57" customWidth="1"/>
    <col min="13826" max="13826" width="16.125" style="57" customWidth="1"/>
    <col min="13827" max="13827" width="0.5" style="57" customWidth="1"/>
    <col min="13828" max="13828" width="3.375" style="57" customWidth="1"/>
    <col min="13829" max="13829" width="16" style="57" customWidth="1"/>
    <col min="13830" max="13831" width="0.875" style="57" customWidth="1"/>
    <col min="13832" max="13832" width="7.75" style="57" customWidth="1"/>
    <col min="13833" max="13833" width="9.375" style="57" customWidth="1"/>
    <col min="13834" max="13834" width="8.5" style="57" customWidth="1"/>
    <col min="13835" max="13835" width="1.625" style="57" customWidth="1"/>
    <col min="13836" max="13836" width="3.5" style="57" customWidth="1"/>
    <col min="13837" max="13837" width="14" style="57" customWidth="1"/>
    <col min="13838" max="13838" width="4.625" style="57" customWidth="1"/>
    <col min="13839" max="13839" width="4.375" style="57" customWidth="1"/>
    <col min="13840" max="13840" width="29.5" style="57" customWidth="1"/>
    <col min="13841" max="14080" width="8.375" style="57"/>
    <col min="14081" max="14081" width="4.625" style="57" customWidth="1"/>
    <col min="14082" max="14082" width="16.125" style="57" customWidth="1"/>
    <col min="14083" max="14083" width="0.5" style="57" customWidth="1"/>
    <col min="14084" max="14084" width="3.375" style="57" customWidth="1"/>
    <col min="14085" max="14085" width="16" style="57" customWidth="1"/>
    <col min="14086" max="14087" width="0.875" style="57" customWidth="1"/>
    <col min="14088" max="14088" width="7.75" style="57" customWidth="1"/>
    <col min="14089" max="14089" width="9.375" style="57" customWidth="1"/>
    <col min="14090" max="14090" width="8.5" style="57" customWidth="1"/>
    <col min="14091" max="14091" width="1.625" style="57" customWidth="1"/>
    <col min="14092" max="14092" width="3.5" style="57" customWidth="1"/>
    <col min="14093" max="14093" width="14" style="57" customWidth="1"/>
    <col min="14094" max="14094" width="4.625" style="57" customWidth="1"/>
    <col min="14095" max="14095" width="4.375" style="57" customWidth="1"/>
    <col min="14096" max="14096" width="29.5" style="57" customWidth="1"/>
    <col min="14097" max="14336" width="8.375" style="57"/>
    <col min="14337" max="14337" width="4.625" style="57" customWidth="1"/>
    <col min="14338" max="14338" width="16.125" style="57" customWidth="1"/>
    <col min="14339" max="14339" width="0.5" style="57" customWidth="1"/>
    <col min="14340" max="14340" width="3.375" style="57" customWidth="1"/>
    <col min="14341" max="14341" width="16" style="57" customWidth="1"/>
    <col min="14342" max="14343" width="0.875" style="57" customWidth="1"/>
    <col min="14344" max="14344" width="7.75" style="57" customWidth="1"/>
    <col min="14345" max="14345" width="9.375" style="57" customWidth="1"/>
    <col min="14346" max="14346" width="8.5" style="57" customWidth="1"/>
    <col min="14347" max="14347" width="1.625" style="57" customWidth="1"/>
    <col min="14348" max="14348" width="3.5" style="57" customWidth="1"/>
    <col min="14349" max="14349" width="14" style="57" customWidth="1"/>
    <col min="14350" max="14350" width="4.625" style="57" customWidth="1"/>
    <col min="14351" max="14351" width="4.375" style="57" customWidth="1"/>
    <col min="14352" max="14352" width="29.5" style="57" customWidth="1"/>
    <col min="14353" max="14592" width="8.375" style="57"/>
    <col min="14593" max="14593" width="4.625" style="57" customWidth="1"/>
    <col min="14594" max="14594" width="16.125" style="57" customWidth="1"/>
    <col min="14595" max="14595" width="0.5" style="57" customWidth="1"/>
    <col min="14596" max="14596" width="3.375" style="57" customWidth="1"/>
    <col min="14597" max="14597" width="16" style="57" customWidth="1"/>
    <col min="14598" max="14599" width="0.875" style="57" customWidth="1"/>
    <col min="14600" max="14600" width="7.75" style="57" customWidth="1"/>
    <col min="14601" max="14601" width="9.375" style="57" customWidth="1"/>
    <col min="14602" max="14602" width="8.5" style="57" customWidth="1"/>
    <col min="14603" max="14603" width="1.625" style="57" customWidth="1"/>
    <col min="14604" max="14604" width="3.5" style="57" customWidth="1"/>
    <col min="14605" max="14605" width="14" style="57" customWidth="1"/>
    <col min="14606" max="14606" width="4.625" style="57" customWidth="1"/>
    <col min="14607" max="14607" width="4.375" style="57" customWidth="1"/>
    <col min="14608" max="14608" width="29.5" style="57" customWidth="1"/>
    <col min="14609" max="14848" width="8.375" style="57"/>
    <col min="14849" max="14849" width="4.625" style="57" customWidth="1"/>
    <col min="14850" max="14850" width="16.125" style="57" customWidth="1"/>
    <col min="14851" max="14851" width="0.5" style="57" customWidth="1"/>
    <col min="14852" max="14852" width="3.375" style="57" customWidth="1"/>
    <col min="14853" max="14853" width="16" style="57" customWidth="1"/>
    <col min="14854" max="14855" width="0.875" style="57" customWidth="1"/>
    <col min="14856" max="14856" width="7.75" style="57" customWidth="1"/>
    <col min="14857" max="14857" width="9.375" style="57" customWidth="1"/>
    <col min="14858" max="14858" width="8.5" style="57" customWidth="1"/>
    <col min="14859" max="14859" width="1.625" style="57" customWidth="1"/>
    <col min="14860" max="14860" width="3.5" style="57" customWidth="1"/>
    <col min="14861" max="14861" width="14" style="57" customWidth="1"/>
    <col min="14862" max="14862" width="4.625" style="57" customWidth="1"/>
    <col min="14863" max="14863" width="4.375" style="57" customWidth="1"/>
    <col min="14864" max="14864" width="29.5" style="57" customWidth="1"/>
    <col min="14865" max="15104" width="8.375" style="57"/>
    <col min="15105" max="15105" width="4.625" style="57" customWidth="1"/>
    <col min="15106" max="15106" width="16.125" style="57" customWidth="1"/>
    <col min="15107" max="15107" width="0.5" style="57" customWidth="1"/>
    <col min="15108" max="15108" width="3.375" style="57" customWidth="1"/>
    <col min="15109" max="15109" width="16" style="57" customWidth="1"/>
    <col min="15110" max="15111" width="0.875" style="57" customWidth="1"/>
    <col min="15112" max="15112" width="7.75" style="57" customWidth="1"/>
    <col min="15113" max="15113" width="9.375" style="57" customWidth="1"/>
    <col min="15114" max="15114" width="8.5" style="57" customWidth="1"/>
    <col min="15115" max="15115" width="1.625" style="57" customWidth="1"/>
    <col min="15116" max="15116" width="3.5" style="57" customWidth="1"/>
    <col min="15117" max="15117" width="14" style="57" customWidth="1"/>
    <col min="15118" max="15118" width="4.625" style="57" customWidth="1"/>
    <col min="15119" max="15119" width="4.375" style="57" customWidth="1"/>
    <col min="15120" max="15120" width="29.5" style="57" customWidth="1"/>
    <col min="15121" max="15360" width="8.375" style="57"/>
    <col min="15361" max="15361" width="4.625" style="57" customWidth="1"/>
    <col min="15362" max="15362" width="16.125" style="57" customWidth="1"/>
    <col min="15363" max="15363" width="0.5" style="57" customWidth="1"/>
    <col min="15364" max="15364" width="3.375" style="57" customWidth="1"/>
    <col min="15365" max="15365" width="16" style="57" customWidth="1"/>
    <col min="15366" max="15367" width="0.875" style="57" customWidth="1"/>
    <col min="15368" max="15368" width="7.75" style="57" customWidth="1"/>
    <col min="15369" max="15369" width="9.375" style="57" customWidth="1"/>
    <col min="15370" max="15370" width="8.5" style="57" customWidth="1"/>
    <col min="15371" max="15371" width="1.625" style="57" customWidth="1"/>
    <col min="15372" max="15372" width="3.5" style="57" customWidth="1"/>
    <col min="15373" max="15373" width="14" style="57" customWidth="1"/>
    <col min="15374" max="15374" width="4.625" style="57" customWidth="1"/>
    <col min="15375" max="15375" width="4.375" style="57" customWidth="1"/>
    <col min="15376" max="15376" width="29.5" style="57" customWidth="1"/>
    <col min="15377" max="15616" width="8.375" style="57"/>
    <col min="15617" max="15617" width="4.625" style="57" customWidth="1"/>
    <col min="15618" max="15618" width="16.125" style="57" customWidth="1"/>
    <col min="15619" max="15619" width="0.5" style="57" customWidth="1"/>
    <col min="15620" max="15620" width="3.375" style="57" customWidth="1"/>
    <col min="15621" max="15621" width="16" style="57" customWidth="1"/>
    <col min="15622" max="15623" width="0.875" style="57" customWidth="1"/>
    <col min="15624" max="15624" width="7.75" style="57" customWidth="1"/>
    <col min="15625" max="15625" width="9.375" style="57" customWidth="1"/>
    <col min="15626" max="15626" width="8.5" style="57" customWidth="1"/>
    <col min="15627" max="15627" width="1.625" style="57" customWidth="1"/>
    <col min="15628" max="15628" width="3.5" style="57" customWidth="1"/>
    <col min="15629" max="15629" width="14" style="57" customWidth="1"/>
    <col min="15630" max="15630" width="4.625" style="57" customWidth="1"/>
    <col min="15631" max="15631" width="4.375" style="57" customWidth="1"/>
    <col min="15632" max="15632" width="29.5" style="57" customWidth="1"/>
    <col min="15633" max="15872" width="8.375" style="57"/>
    <col min="15873" max="15873" width="4.625" style="57" customWidth="1"/>
    <col min="15874" max="15874" width="16.125" style="57" customWidth="1"/>
    <col min="15875" max="15875" width="0.5" style="57" customWidth="1"/>
    <col min="15876" max="15876" width="3.375" style="57" customWidth="1"/>
    <col min="15877" max="15877" width="16" style="57" customWidth="1"/>
    <col min="15878" max="15879" width="0.875" style="57" customWidth="1"/>
    <col min="15880" max="15880" width="7.75" style="57" customWidth="1"/>
    <col min="15881" max="15881" width="9.375" style="57" customWidth="1"/>
    <col min="15882" max="15882" width="8.5" style="57" customWidth="1"/>
    <col min="15883" max="15883" width="1.625" style="57" customWidth="1"/>
    <col min="15884" max="15884" width="3.5" style="57" customWidth="1"/>
    <col min="15885" max="15885" width="14" style="57" customWidth="1"/>
    <col min="15886" max="15886" width="4.625" style="57" customWidth="1"/>
    <col min="15887" max="15887" width="4.375" style="57" customWidth="1"/>
    <col min="15888" max="15888" width="29.5" style="57" customWidth="1"/>
    <col min="15889" max="16128" width="8.375" style="57"/>
    <col min="16129" max="16129" width="4.625" style="57" customWidth="1"/>
    <col min="16130" max="16130" width="16.125" style="57" customWidth="1"/>
    <col min="16131" max="16131" width="0.5" style="57" customWidth="1"/>
    <col min="16132" max="16132" width="3.375" style="57" customWidth="1"/>
    <col min="16133" max="16133" width="16" style="57" customWidth="1"/>
    <col min="16134" max="16135" width="0.875" style="57" customWidth="1"/>
    <col min="16136" max="16136" width="7.75" style="57" customWidth="1"/>
    <col min="16137" max="16137" width="9.375" style="57" customWidth="1"/>
    <col min="16138" max="16138" width="8.5" style="57" customWidth="1"/>
    <col min="16139" max="16139" width="1.625" style="57" customWidth="1"/>
    <col min="16140" max="16140" width="3.5" style="57" customWidth="1"/>
    <col min="16141" max="16141" width="14" style="57" customWidth="1"/>
    <col min="16142" max="16142" width="4.625" style="57" customWidth="1"/>
    <col min="16143" max="16143" width="4.375" style="57" customWidth="1"/>
    <col min="16144" max="16144" width="29.5" style="57" customWidth="1"/>
    <col min="16145" max="16384" width="8.375" style="57"/>
  </cols>
  <sheetData>
    <row r="1" spans="1:16" ht="20.100000000000001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56"/>
      <c r="B2" s="56"/>
      <c r="C2" s="56"/>
      <c r="D2" s="56"/>
      <c r="E2" s="243" t="s">
        <v>126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56"/>
    </row>
    <row r="3" spans="1:16" ht="17.100000000000001" customHeight="1">
      <c r="A3" s="56"/>
      <c r="B3" s="56"/>
      <c r="C3" s="56"/>
      <c r="D3" s="56"/>
      <c r="E3" s="244" t="s">
        <v>127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56"/>
    </row>
    <row r="4" spans="1:16" ht="17.100000000000001" customHeight="1">
      <c r="A4" s="56"/>
      <c r="B4" s="56"/>
      <c r="C4" s="56"/>
      <c r="D4" s="56"/>
      <c r="E4" s="244" t="s">
        <v>199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56"/>
    </row>
    <row r="5" spans="1:16" ht="15" customHeight="1">
      <c r="A5" s="56"/>
      <c r="B5" s="244" t="s">
        <v>129</v>
      </c>
      <c r="C5" s="244"/>
      <c r="D5" s="244"/>
      <c r="E5" s="244"/>
      <c r="F5" s="244"/>
      <c r="G5" s="244" t="s">
        <v>130</v>
      </c>
      <c r="H5" s="244"/>
      <c r="I5" s="244"/>
      <c r="J5" s="244"/>
      <c r="K5" s="244"/>
      <c r="L5" s="244"/>
      <c r="M5" s="244"/>
      <c r="N5" s="244"/>
      <c r="O5" s="244"/>
      <c r="P5" s="56"/>
    </row>
    <row r="6" spans="1:16" ht="15" customHeight="1">
      <c r="A6" s="56"/>
      <c r="B6" s="245" t="s">
        <v>131</v>
      </c>
      <c r="C6" s="245"/>
      <c r="D6" s="245"/>
      <c r="E6" s="245"/>
      <c r="F6" s="245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" customHeight="1">
      <c r="A7" s="56"/>
      <c r="B7" s="58" t="s">
        <v>132</v>
      </c>
      <c r="C7" s="56"/>
      <c r="D7" s="240" t="s">
        <v>200</v>
      </c>
      <c r="E7" s="240"/>
      <c r="F7" s="240"/>
      <c r="G7" s="240"/>
      <c r="H7" s="240"/>
      <c r="I7" s="240"/>
      <c r="J7" s="240"/>
      <c r="K7" s="56"/>
      <c r="L7" s="240" t="s">
        <v>134</v>
      </c>
      <c r="M7" s="240"/>
      <c r="N7" s="56"/>
      <c r="O7" s="56"/>
      <c r="P7" s="56"/>
    </row>
    <row r="8" spans="1:16" ht="30" customHeight="1">
      <c r="A8" s="56"/>
      <c r="B8" s="241" t="s">
        <v>8</v>
      </c>
      <c r="C8" s="241"/>
      <c r="D8" s="241"/>
      <c r="E8" s="241"/>
      <c r="F8" s="242" t="s">
        <v>135</v>
      </c>
      <c r="G8" s="242"/>
      <c r="H8" s="242"/>
      <c r="I8" s="59" t="s">
        <v>201</v>
      </c>
      <c r="J8" s="242" t="s">
        <v>137</v>
      </c>
      <c r="K8" s="242"/>
      <c r="L8" s="242"/>
      <c r="M8" s="59" t="s">
        <v>138</v>
      </c>
      <c r="N8" s="56"/>
      <c r="O8" s="56"/>
      <c r="P8" s="56"/>
    </row>
    <row r="9" spans="1:16" ht="9.9499999999999993" customHeight="1">
      <c r="A9" s="56"/>
      <c r="B9" s="237" t="s">
        <v>68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56"/>
      <c r="O9" s="56"/>
      <c r="P9" s="56"/>
    </row>
    <row r="10" spans="1:16" ht="9.9499999999999993" customHeight="1">
      <c r="A10" s="56"/>
      <c r="B10" s="238" t="s">
        <v>139</v>
      </c>
      <c r="C10" s="238"/>
      <c r="D10" s="238"/>
      <c r="E10" s="238"/>
      <c r="F10" s="238"/>
      <c r="G10" s="238"/>
      <c r="H10" s="60">
        <v>0</v>
      </c>
      <c r="I10" s="60">
        <v>0</v>
      </c>
      <c r="J10" s="239">
        <v>0</v>
      </c>
      <c r="K10" s="239"/>
      <c r="L10" s="239"/>
      <c r="M10" s="60">
        <v>0</v>
      </c>
      <c r="N10" s="56"/>
      <c r="O10" s="56"/>
      <c r="P10" s="56"/>
    </row>
    <row r="11" spans="1:16" ht="9.9499999999999993" customHeight="1">
      <c r="A11" s="56"/>
      <c r="B11" s="238" t="s">
        <v>140</v>
      </c>
      <c r="C11" s="238"/>
      <c r="D11" s="238"/>
      <c r="E11" s="238"/>
      <c r="F11" s="238"/>
      <c r="G11" s="238"/>
      <c r="H11" s="60">
        <v>0</v>
      </c>
      <c r="I11" s="60">
        <v>0</v>
      </c>
      <c r="J11" s="239">
        <v>0</v>
      </c>
      <c r="K11" s="239"/>
      <c r="L11" s="239"/>
      <c r="M11" s="60">
        <v>0</v>
      </c>
      <c r="N11" s="56"/>
      <c r="O11" s="56"/>
      <c r="P11" s="56"/>
    </row>
    <row r="12" spans="1:16" ht="9.9499999999999993" customHeight="1">
      <c r="A12" s="56"/>
      <c r="B12" s="238" t="s">
        <v>141</v>
      </c>
      <c r="C12" s="238"/>
      <c r="D12" s="238"/>
      <c r="E12" s="238"/>
      <c r="F12" s="238"/>
      <c r="G12" s="238"/>
      <c r="H12" s="60"/>
      <c r="I12" s="60"/>
      <c r="J12" s="239"/>
      <c r="K12" s="239"/>
      <c r="L12" s="239"/>
      <c r="M12" s="60"/>
      <c r="N12" s="56"/>
      <c r="O12" s="56"/>
      <c r="P12" s="56"/>
    </row>
    <row r="13" spans="1:16" ht="9.9499999999999993" customHeight="1">
      <c r="A13" s="56"/>
      <c r="B13" s="238" t="s">
        <v>142</v>
      </c>
      <c r="C13" s="238"/>
      <c r="D13" s="238"/>
      <c r="E13" s="238"/>
      <c r="F13" s="238"/>
      <c r="G13" s="238"/>
      <c r="H13" s="60">
        <v>253.69</v>
      </c>
      <c r="I13" s="60">
        <v>1.36</v>
      </c>
      <c r="J13" s="239">
        <v>9.65</v>
      </c>
      <c r="K13" s="239"/>
      <c r="L13" s="239"/>
      <c r="M13" s="60">
        <v>9.23</v>
      </c>
      <c r="N13" s="56"/>
      <c r="O13" s="56"/>
      <c r="P13" s="56"/>
    </row>
    <row r="14" spans="1:16" ht="9.9499999999999993" customHeight="1">
      <c r="A14" s="56"/>
      <c r="B14" s="238" t="s">
        <v>143</v>
      </c>
      <c r="C14" s="238"/>
      <c r="D14" s="238"/>
      <c r="E14" s="238"/>
      <c r="F14" s="238"/>
      <c r="G14" s="238"/>
      <c r="H14" s="60">
        <v>0</v>
      </c>
      <c r="I14" s="60">
        <v>0</v>
      </c>
      <c r="J14" s="239">
        <v>0</v>
      </c>
      <c r="K14" s="239"/>
      <c r="L14" s="239"/>
      <c r="M14" s="60">
        <v>0</v>
      </c>
      <c r="N14" s="56"/>
      <c r="O14" s="56"/>
      <c r="P14" s="56"/>
    </row>
    <row r="15" spans="1:16" ht="9.9499999999999993" customHeight="1">
      <c r="A15" s="56"/>
      <c r="B15" s="238" t="s">
        <v>144</v>
      </c>
      <c r="C15" s="238"/>
      <c r="D15" s="238"/>
      <c r="E15" s="238"/>
      <c r="F15" s="238"/>
      <c r="G15" s="238"/>
      <c r="H15" s="60">
        <v>0</v>
      </c>
      <c r="I15" s="60">
        <v>0</v>
      </c>
      <c r="J15" s="239">
        <v>0</v>
      </c>
      <c r="K15" s="239"/>
      <c r="L15" s="239"/>
      <c r="M15" s="60">
        <v>0</v>
      </c>
      <c r="N15" s="56"/>
      <c r="O15" s="56"/>
      <c r="P15" s="56"/>
    </row>
    <row r="16" spans="1:16" ht="9.9499999999999993" customHeight="1">
      <c r="A16" s="56"/>
      <c r="B16" s="238" t="s">
        <v>145</v>
      </c>
      <c r="C16" s="238"/>
      <c r="D16" s="238"/>
      <c r="E16" s="238"/>
      <c r="F16" s="238"/>
      <c r="G16" s="238"/>
      <c r="H16" s="60">
        <v>0</v>
      </c>
      <c r="I16" s="60">
        <v>0</v>
      </c>
      <c r="J16" s="239">
        <v>0</v>
      </c>
      <c r="K16" s="239"/>
      <c r="L16" s="239"/>
      <c r="M16" s="60">
        <v>0</v>
      </c>
      <c r="N16" s="56"/>
      <c r="O16" s="56"/>
      <c r="P16" s="56"/>
    </row>
    <row r="17" spans="1:16" ht="9.9499999999999993" customHeight="1">
      <c r="A17" s="56"/>
      <c r="B17" s="238" t="s">
        <v>146</v>
      </c>
      <c r="C17" s="238"/>
      <c r="D17" s="238"/>
      <c r="E17" s="238"/>
      <c r="F17" s="238"/>
      <c r="G17" s="238"/>
      <c r="H17" s="60">
        <v>1950</v>
      </c>
      <c r="I17" s="60">
        <v>10.42</v>
      </c>
      <c r="J17" s="239">
        <v>74.16</v>
      </c>
      <c r="K17" s="239"/>
      <c r="L17" s="239"/>
      <c r="M17" s="60">
        <v>70.95</v>
      </c>
      <c r="N17" s="56"/>
      <c r="O17" s="56"/>
      <c r="P17" s="56"/>
    </row>
    <row r="18" spans="1:16" ht="9.9499999999999993" customHeight="1">
      <c r="A18" s="56"/>
      <c r="B18" s="238" t="s">
        <v>147</v>
      </c>
      <c r="C18" s="238"/>
      <c r="D18" s="238"/>
      <c r="E18" s="238"/>
      <c r="F18" s="238"/>
      <c r="G18" s="238"/>
      <c r="H18" s="60">
        <v>38.159999999999997</v>
      </c>
      <c r="I18" s="60">
        <v>0.2</v>
      </c>
      <c r="J18" s="239">
        <v>1.45</v>
      </c>
      <c r="K18" s="239"/>
      <c r="L18" s="239"/>
      <c r="M18" s="60">
        <v>1.39</v>
      </c>
      <c r="N18" s="56"/>
      <c r="O18" s="56"/>
      <c r="P18" s="56"/>
    </row>
    <row r="19" spans="1:16" ht="9.9499999999999993" customHeight="1">
      <c r="A19" s="56"/>
      <c r="B19" s="238" t="s">
        <v>148</v>
      </c>
      <c r="C19" s="238"/>
      <c r="D19" s="238"/>
      <c r="E19" s="238"/>
      <c r="F19" s="238"/>
      <c r="G19" s="238"/>
      <c r="H19" s="60">
        <v>0</v>
      </c>
      <c r="I19" s="60">
        <v>0</v>
      </c>
      <c r="J19" s="239">
        <v>0</v>
      </c>
      <c r="K19" s="239"/>
      <c r="L19" s="239"/>
      <c r="M19" s="60">
        <v>0</v>
      </c>
      <c r="N19" s="56"/>
      <c r="O19" s="56"/>
      <c r="P19" s="56"/>
    </row>
    <row r="20" spans="1:16" ht="9.9499999999999993" customHeight="1">
      <c r="A20" s="56"/>
      <c r="B20" s="238" t="s">
        <v>149</v>
      </c>
      <c r="C20" s="238"/>
      <c r="D20" s="238"/>
      <c r="E20" s="238"/>
      <c r="F20" s="238"/>
      <c r="G20" s="238"/>
      <c r="H20" s="60">
        <v>0</v>
      </c>
      <c r="I20" s="60">
        <v>0</v>
      </c>
      <c r="J20" s="239">
        <v>0</v>
      </c>
      <c r="K20" s="239"/>
      <c r="L20" s="239"/>
      <c r="M20" s="60">
        <v>0</v>
      </c>
      <c r="N20" s="56"/>
      <c r="O20" s="56"/>
      <c r="P20" s="56"/>
    </row>
    <row r="21" spans="1:16" ht="9.9499999999999993" customHeight="1">
      <c r="A21" s="56"/>
      <c r="B21" s="238" t="s">
        <v>150</v>
      </c>
      <c r="C21" s="238"/>
      <c r="D21" s="238"/>
      <c r="E21" s="238"/>
      <c r="F21" s="238"/>
      <c r="G21" s="238"/>
      <c r="H21" s="60">
        <v>0</v>
      </c>
      <c r="I21" s="60">
        <v>0</v>
      </c>
      <c r="J21" s="239">
        <v>0</v>
      </c>
      <c r="K21" s="239"/>
      <c r="L21" s="239"/>
      <c r="M21" s="60">
        <v>0</v>
      </c>
      <c r="N21" s="56"/>
      <c r="O21" s="56"/>
      <c r="P21" s="56"/>
    </row>
    <row r="22" spans="1:16" ht="9.9499999999999993" customHeight="1">
      <c r="A22" s="56"/>
      <c r="B22" s="238" t="s">
        <v>151</v>
      </c>
      <c r="C22" s="238"/>
      <c r="D22" s="238"/>
      <c r="E22" s="238"/>
      <c r="F22" s="238"/>
      <c r="G22" s="238"/>
      <c r="H22" s="60">
        <v>0</v>
      </c>
      <c r="I22" s="60">
        <v>0</v>
      </c>
      <c r="J22" s="239">
        <v>0</v>
      </c>
      <c r="K22" s="239"/>
      <c r="L22" s="239"/>
      <c r="M22" s="60">
        <v>0</v>
      </c>
      <c r="N22" s="56"/>
      <c r="O22" s="56"/>
      <c r="P22" s="56"/>
    </row>
    <row r="23" spans="1:16" ht="9.9499999999999993" customHeight="1">
      <c r="A23" s="56"/>
      <c r="B23" s="238" t="s">
        <v>152</v>
      </c>
      <c r="C23" s="238"/>
      <c r="D23" s="238"/>
      <c r="E23" s="238"/>
      <c r="F23" s="238"/>
      <c r="G23" s="238"/>
      <c r="H23" s="60">
        <v>0</v>
      </c>
      <c r="I23" s="60">
        <v>0</v>
      </c>
      <c r="J23" s="239">
        <v>0</v>
      </c>
      <c r="K23" s="239"/>
      <c r="L23" s="239"/>
      <c r="M23" s="60">
        <v>0</v>
      </c>
      <c r="N23" s="56"/>
      <c r="O23" s="56"/>
      <c r="P23" s="56"/>
    </row>
    <row r="24" spans="1:16" ht="9.9499999999999993" customHeight="1">
      <c r="A24" s="56"/>
      <c r="B24" s="238" t="s">
        <v>153</v>
      </c>
      <c r="C24" s="238"/>
      <c r="D24" s="238"/>
      <c r="E24" s="238"/>
      <c r="F24" s="238"/>
      <c r="G24" s="238"/>
      <c r="H24" s="60"/>
      <c r="I24" s="60"/>
      <c r="J24" s="239"/>
      <c r="K24" s="239"/>
      <c r="L24" s="239"/>
      <c r="M24" s="60"/>
      <c r="N24" s="56"/>
      <c r="O24" s="56"/>
      <c r="P24" s="56"/>
    </row>
    <row r="25" spans="1:16" ht="9.9499999999999993" customHeight="1">
      <c r="A25" s="56"/>
      <c r="B25" s="238" t="s">
        <v>154</v>
      </c>
      <c r="C25" s="238"/>
      <c r="D25" s="238"/>
      <c r="E25" s="238"/>
      <c r="F25" s="238"/>
      <c r="G25" s="238"/>
      <c r="H25" s="60">
        <v>0</v>
      </c>
      <c r="I25" s="60">
        <v>0</v>
      </c>
      <c r="J25" s="239">
        <v>0</v>
      </c>
      <c r="K25" s="239"/>
      <c r="L25" s="239"/>
      <c r="M25" s="60">
        <v>0</v>
      </c>
      <c r="N25" s="56"/>
      <c r="O25" s="56"/>
      <c r="P25" s="56"/>
    </row>
    <row r="26" spans="1:16" ht="9.9499999999999993" customHeight="1">
      <c r="A26" s="56"/>
      <c r="B26" s="238" t="s">
        <v>155</v>
      </c>
      <c r="C26" s="238"/>
      <c r="D26" s="238"/>
      <c r="E26" s="238"/>
      <c r="F26" s="238"/>
      <c r="G26" s="238"/>
      <c r="H26" s="60">
        <v>250</v>
      </c>
      <c r="I26" s="60">
        <v>1.33</v>
      </c>
      <c r="J26" s="239">
        <v>9.51</v>
      </c>
      <c r="K26" s="239"/>
      <c r="L26" s="239"/>
      <c r="M26" s="60">
        <v>9.1</v>
      </c>
      <c r="N26" s="56"/>
      <c r="O26" s="56"/>
      <c r="P26" s="56"/>
    </row>
    <row r="27" spans="1:16" ht="9.9499999999999993" customHeight="1">
      <c r="A27" s="56"/>
      <c r="B27" s="238" t="s">
        <v>156</v>
      </c>
      <c r="C27" s="238"/>
      <c r="D27" s="238"/>
      <c r="E27" s="238"/>
      <c r="F27" s="238"/>
      <c r="G27" s="238"/>
      <c r="H27" s="60">
        <v>0</v>
      </c>
      <c r="I27" s="60">
        <v>0</v>
      </c>
      <c r="J27" s="239">
        <v>0</v>
      </c>
      <c r="K27" s="239"/>
      <c r="L27" s="239"/>
      <c r="M27" s="60">
        <v>0</v>
      </c>
      <c r="N27" s="56"/>
      <c r="O27" s="56"/>
      <c r="P27" s="56"/>
    </row>
    <row r="28" spans="1:16" ht="9.9499999999999993" customHeight="1">
      <c r="A28" s="56"/>
      <c r="B28" s="238" t="s">
        <v>157</v>
      </c>
      <c r="C28" s="238"/>
      <c r="D28" s="238"/>
      <c r="E28" s="238"/>
      <c r="F28" s="238"/>
      <c r="G28" s="238"/>
      <c r="H28" s="60">
        <v>0</v>
      </c>
      <c r="I28" s="60">
        <v>0</v>
      </c>
      <c r="J28" s="239">
        <v>0</v>
      </c>
      <c r="K28" s="239"/>
      <c r="L28" s="239"/>
      <c r="M28" s="60">
        <v>0</v>
      </c>
      <c r="N28" s="56"/>
      <c r="O28" s="56"/>
      <c r="P28" s="56"/>
    </row>
    <row r="29" spans="1:16" ht="9.9499999999999993" customHeight="1">
      <c r="A29" s="56"/>
      <c r="B29" s="238" t="s">
        <v>158</v>
      </c>
      <c r="C29" s="238"/>
      <c r="D29" s="238"/>
      <c r="E29" s="238"/>
      <c r="F29" s="238"/>
      <c r="G29" s="238"/>
      <c r="H29" s="60">
        <v>0</v>
      </c>
      <c r="I29" s="60">
        <v>0</v>
      </c>
      <c r="J29" s="239">
        <v>0</v>
      </c>
      <c r="K29" s="239"/>
      <c r="L29" s="239"/>
      <c r="M29" s="60">
        <v>0</v>
      </c>
      <c r="N29" s="56"/>
      <c r="O29" s="56"/>
      <c r="P29" s="56"/>
    </row>
    <row r="30" spans="1:16" ht="9.9499999999999993" customHeight="1">
      <c r="A30" s="56"/>
      <c r="B30" s="238" t="s">
        <v>159</v>
      </c>
      <c r="C30" s="238"/>
      <c r="D30" s="238"/>
      <c r="E30" s="238"/>
      <c r="F30" s="238"/>
      <c r="G30" s="238"/>
      <c r="H30" s="60">
        <v>0</v>
      </c>
      <c r="I30" s="60">
        <v>0</v>
      </c>
      <c r="J30" s="239">
        <v>0</v>
      </c>
      <c r="K30" s="239"/>
      <c r="L30" s="239"/>
      <c r="M30" s="60">
        <v>0</v>
      </c>
      <c r="N30" s="56"/>
      <c r="O30" s="56"/>
      <c r="P30" s="56"/>
    </row>
    <row r="31" spans="1:16" ht="9.9499999999999993" customHeight="1">
      <c r="A31" s="56"/>
      <c r="B31" s="238" t="s">
        <v>160</v>
      </c>
      <c r="C31" s="238"/>
      <c r="D31" s="238"/>
      <c r="E31" s="238"/>
      <c r="F31" s="238"/>
      <c r="G31" s="238"/>
      <c r="H31" s="60">
        <v>0</v>
      </c>
      <c r="I31" s="60">
        <v>0</v>
      </c>
      <c r="J31" s="239">
        <v>0</v>
      </c>
      <c r="K31" s="239"/>
      <c r="L31" s="239"/>
      <c r="M31" s="60">
        <v>0</v>
      </c>
      <c r="N31" s="56"/>
      <c r="O31" s="56"/>
      <c r="P31" s="56"/>
    </row>
    <row r="32" spans="1:16" ht="9.9499999999999993" customHeight="1">
      <c r="A32" s="56"/>
      <c r="B32" s="238" t="s">
        <v>161</v>
      </c>
      <c r="C32" s="238"/>
      <c r="D32" s="238"/>
      <c r="E32" s="238"/>
      <c r="F32" s="238"/>
      <c r="G32" s="238"/>
      <c r="H32" s="60">
        <v>0</v>
      </c>
      <c r="I32" s="60">
        <v>0</v>
      </c>
      <c r="J32" s="239">
        <v>0</v>
      </c>
      <c r="K32" s="239"/>
      <c r="L32" s="239"/>
      <c r="M32" s="60">
        <v>0</v>
      </c>
      <c r="N32" s="56"/>
      <c r="O32" s="56"/>
      <c r="P32" s="56"/>
    </row>
    <row r="33" spans="1:16" ht="9.9499999999999993" customHeight="1">
      <c r="A33" s="56"/>
      <c r="B33" s="238" t="s">
        <v>162</v>
      </c>
      <c r="C33" s="238"/>
      <c r="D33" s="238"/>
      <c r="E33" s="238"/>
      <c r="F33" s="238"/>
      <c r="G33" s="238"/>
      <c r="H33" s="60">
        <v>0</v>
      </c>
      <c r="I33" s="60">
        <v>0</v>
      </c>
      <c r="J33" s="239">
        <v>0</v>
      </c>
      <c r="K33" s="239"/>
      <c r="L33" s="239"/>
      <c r="M33" s="60">
        <v>0</v>
      </c>
      <c r="N33" s="56"/>
      <c r="O33" s="56"/>
      <c r="P33" s="56"/>
    </row>
    <row r="34" spans="1:16" ht="9.9499999999999993" customHeight="1">
      <c r="A34" s="56"/>
      <c r="B34" s="231" t="s">
        <v>93</v>
      </c>
      <c r="C34" s="231"/>
      <c r="D34" s="231"/>
      <c r="E34" s="231"/>
      <c r="F34" s="232">
        <v>2491.85</v>
      </c>
      <c r="G34" s="232"/>
      <c r="H34" s="232"/>
      <c r="I34" s="61">
        <v>13.31</v>
      </c>
      <c r="J34" s="233">
        <v>94.77</v>
      </c>
      <c r="K34" s="233"/>
      <c r="L34" s="233"/>
      <c r="M34" s="61">
        <v>90.67</v>
      </c>
      <c r="N34" s="56"/>
      <c r="O34" s="56"/>
      <c r="P34" s="56"/>
    </row>
    <row r="35" spans="1:16" ht="9.9499999999999993" customHeight="1">
      <c r="A35" s="56"/>
      <c r="B35" s="237" t="s">
        <v>94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56"/>
      <c r="O35" s="56"/>
      <c r="P35" s="56"/>
    </row>
    <row r="36" spans="1:16" ht="9.9499999999999993" customHeight="1">
      <c r="A36" s="56"/>
      <c r="B36" s="238" t="s">
        <v>163</v>
      </c>
      <c r="C36" s="238"/>
      <c r="D36" s="238"/>
      <c r="E36" s="238"/>
      <c r="F36" s="238"/>
      <c r="G36" s="238"/>
      <c r="H36" s="60">
        <v>0</v>
      </c>
      <c r="I36" s="60">
        <v>0</v>
      </c>
      <c r="J36" s="239">
        <v>0</v>
      </c>
      <c r="K36" s="239"/>
      <c r="L36" s="239"/>
      <c r="M36" s="60">
        <v>0</v>
      </c>
      <c r="N36" s="56"/>
      <c r="O36" s="56"/>
      <c r="P36" s="56"/>
    </row>
    <row r="37" spans="1:16" ht="9.9499999999999993" customHeight="1">
      <c r="A37" s="56"/>
      <c r="B37" s="238" t="s">
        <v>164</v>
      </c>
      <c r="C37" s="238"/>
      <c r="D37" s="238"/>
      <c r="E37" s="238"/>
      <c r="F37" s="238"/>
      <c r="G37" s="238"/>
      <c r="H37" s="60"/>
      <c r="I37" s="60"/>
      <c r="J37" s="239"/>
      <c r="K37" s="239"/>
      <c r="L37" s="239"/>
      <c r="M37" s="60"/>
      <c r="N37" s="56"/>
      <c r="O37" s="56"/>
      <c r="P37" s="56"/>
    </row>
    <row r="38" spans="1:16" ht="9.9499999999999993" customHeight="1">
      <c r="A38" s="56"/>
      <c r="B38" s="238" t="s">
        <v>165</v>
      </c>
      <c r="C38" s="238"/>
      <c r="D38" s="238"/>
      <c r="E38" s="238"/>
      <c r="F38" s="238"/>
      <c r="G38" s="238"/>
      <c r="H38" s="60">
        <v>74.760000000000005</v>
      </c>
      <c r="I38" s="60">
        <v>0.4</v>
      </c>
      <c r="J38" s="239">
        <v>2.84</v>
      </c>
      <c r="K38" s="239"/>
      <c r="L38" s="239"/>
      <c r="M38" s="60">
        <v>2.72</v>
      </c>
      <c r="N38" s="56"/>
      <c r="O38" s="56"/>
      <c r="P38" s="56"/>
    </row>
    <row r="39" spans="1:16" ht="9.9499999999999993" customHeight="1">
      <c r="A39" s="56"/>
      <c r="B39" s="238" t="s">
        <v>166</v>
      </c>
      <c r="C39" s="238"/>
      <c r="D39" s="238"/>
      <c r="E39" s="238"/>
      <c r="F39" s="238"/>
      <c r="G39" s="238"/>
      <c r="H39" s="60">
        <v>0</v>
      </c>
      <c r="I39" s="60">
        <v>0</v>
      </c>
      <c r="J39" s="239">
        <v>0</v>
      </c>
      <c r="K39" s="239"/>
      <c r="L39" s="239"/>
      <c r="M39" s="60">
        <v>0</v>
      </c>
      <c r="N39" s="56"/>
      <c r="O39" s="56"/>
      <c r="P39" s="56"/>
    </row>
    <row r="40" spans="1:16" ht="9.9499999999999993" customHeight="1">
      <c r="A40" s="56"/>
      <c r="B40" s="238" t="s">
        <v>167</v>
      </c>
      <c r="C40" s="238"/>
      <c r="D40" s="238"/>
      <c r="E40" s="238"/>
      <c r="F40" s="238"/>
      <c r="G40" s="238"/>
      <c r="H40" s="60">
        <v>0</v>
      </c>
      <c r="I40" s="60">
        <v>0</v>
      </c>
      <c r="J40" s="239">
        <v>0</v>
      </c>
      <c r="K40" s="239"/>
      <c r="L40" s="239"/>
      <c r="M40" s="60">
        <v>0</v>
      </c>
      <c r="N40" s="56"/>
      <c r="O40" s="56"/>
      <c r="P40" s="56"/>
    </row>
    <row r="41" spans="1:16" ht="9.9499999999999993" customHeight="1">
      <c r="A41" s="56"/>
      <c r="B41" s="238" t="s">
        <v>168</v>
      </c>
      <c r="C41" s="238"/>
      <c r="D41" s="238"/>
      <c r="E41" s="238"/>
      <c r="F41" s="238"/>
      <c r="G41" s="238"/>
      <c r="H41" s="60">
        <v>0</v>
      </c>
      <c r="I41" s="60">
        <v>0</v>
      </c>
      <c r="J41" s="239">
        <v>0</v>
      </c>
      <c r="K41" s="239"/>
      <c r="L41" s="239"/>
      <c r="M41" s="60">
        <v>0</v>
      </c>
      <c r="N41" s="56"/>
      <c r="O41" s="56"/>
      <c r="P41" s="56"/>
    </row>
    <row r="42" spans="1:16" ht="9.9499999999999993" customHeight="1">
      <c r="A42" s="56"/>
      <c r="B42" s="238" t="s">
        <v>169</v>
      </c>
      <c r="C42" s="238"/>
      <c r="D42" s="238"/>
      <c r="E42" s="238"/>
      <c r="F42" s="238"/>
      <c r="G42" s="238"/>
      <c r="H42" s="60">
        <v>0</v>
      </c>
      <c r="I42" s="60">
        <v>0</v>
      </c>
      <c r="J42" s="239">
        <v>0</v>
      </c>
      <c r="K42" s="239"/>
      <c r="L42" s="239"/>
      <c r="M42" s="60">
        <v>0</v>
      </c>
      <c r="N42" s="56"/>
      <c r="O42" s="56"/>
      <c r="P42" s="56"/>
    </row>
    <row r="43" spans="1:16" ht="9.9499999999999993" customHeight="1">
      <c r="A43" s="56"/>
      <c r="B43" s="238" t="s">
        <v>170</v>
      </c>
      <c r="C43" s="238"/>
      <c r="D43" s="238"/>
      <c r="E43" s="238"/>
      <c r="F43" s="238"/>
      <c r="G43" s="238"/>
      <c r="H43" s="60">
        <v>0</v>
      </c>
      <c r="I43" s="60">
        <v>0</v>
      </c>
      <c r="J43" s="239">
        <v>0</v>
      </c>
      <c r="K43" s="239"/>
      <c r="L43" s="239"/>
      <c r="M43" s="60">
        <v>0</v>
      </c>
      <c r="N43" s="56"/>
      <c r="O43" s="56"/>
      <c r="P43" s="56"/>
    </row>
    <row r="44" spans="1:16" ht="9.9499999999999993" customHeight="1">
      <c r="A44" s="56"/>
      <c r="B44" s="238" t="s">
        <v>171</v>
      </c>
      <c r="C44" s="238"/>
      <c r="D44" s="238"/>
      <c r="E44" s="238"/>
      <c r="F44" s="238"/>
      <c r="G44" s="238"/>
      <c r="H44" s="60">
        <v>0</v>
      </c>
      <c r="I44" s="60">
        <v>0</v>
      </c>
      <c r="J44" s="239">
        <v>0</v>
      </c>
      <c r="K44" s="239"/>
      <c r="L44" s="239"/>
      <c r="M44" s="60">
        <v>0</v>
      </c>
      <c r="N44" s="56"/>
      <c r="O44" s="56"/>
      <c r="P44" s="56"/>
    </row>
    <row r="45" spans="1:16" ht="9.9499999999999993" customHeight="1">
      <c r="A45" s="56"/>
      <c r="B45" s="238" t="s">
        <v>172</v>
      </c>
      <c r="C45" s="238"/>
      <c r="D45" s="238"/>
      <c r="E45" s="238"/>
      <c r="F45" s="238"/>
      <c r="G45" s="238"/>
      <c r="H45" s="60">
        <v>0</v>
      </c>
      <c r="I45" s="60">
        <v>0</v>
      </c>
      <c r="J45" s="239">
        <v>0</v>
      </c>
      <c r="K45" s="239"/>
      <c r="L45" s="239"/>
      <c r="M45" s="60">
        <v>0</v>
      </c>
      <c r="N45" s="56"/>
      <c r="O45" s="56"/>
      <c r="P45" s="56"/>
    </row>
    <row r="46" spans="1:16" ht="9.9499999999999993" customHeight="1">
      <c r="A46" s="56"/>
      <c r="B46" s="238" t="s">
        <v>173</v>
      </c>
      <c r="C46" s="238"/>
      <c r="D46" s="238"/>
      <c r="E46" s="238"/>
      <c r="F46" s="238"/>
      <c r="G46" s="238"/>
      <c r="H46" s="60">
        <v>0</v>
      </c>
      <c r="I46" s="60">
        <v>0</v>
      </c>
      <c r="J46" s="239">
        <v>0</v>
      </c>
      <c r="K46" s="239"/>
      <c r="L46" s="239"/>
      <c r="M46" s="60">
        <v>0</v>
      </c>
      <c r="N46" s="56"/>
      <c r="O46" s="56"/>
      <c r="P46" s="56"/>
    </row>
    <row r="47" spans="1:16" ht="9.9499999999999993" customHeight="1">
      <c r="A47" s="56"/>
      <c r="B47" s="238" t="s">
        <v>174</v>
      </c>
      <c r="C47" s="238"/>
      <c r="D47" s="238"/>
      <c r="E47" s="238"/>
      <c r="F47" s="238"/>
      <c r="G47" s="238"/>
      <c r="H47" s="60">
        <v>39.31</v>
      </c>
      <c r="I47" s="60">
        <v>0.21</v>
      </c>
      <c r="J47" s="239">
        <v>1.49</v>
      </c>
      <c r="K47" s="239"/>
      <c r="L47" s="239"/>
      <c r="M47" s="60">
        <v>1.43</v>
      </c>
      <c r="N47" s="56"/>
      <c r="O47" s="56"/>
      <c r="P47" s="56"/>
    </row>
    <row r="48" spans="1:16" ht="9.9499999999999993" customHeight="1">
      <c r="A48" s="56"/>
      <c r="B48" s="238" t="s">
        <v>175</v>
      </c>
      <c r="C48" s="238"/>
      <c r="D48" s="238"/>
      <c r="E48" s="238"/>
      <c r="F48" s="238"/>
      <c r="G48" s="238"/>
      <c r="H48" s="60">
        <v>0</v>
      </c>
      <c r="I48" s="60">
        <v>0</v>
      </c>
      <c r="J48" s="239">
        <v>0</v>
      </c>
      <c r="K48" s="239"/>
      <c r="L48" s="239"/>
      <c r="M48" s="60">
        <v>0</v>
      </c>
      <c r="N48" s="56"/>
      <c r="O48" s="56"/>
      <c r="P48" s="56"/>
    </row>
    <row r="49" spans="1:16" ht="9.9499999999999993" customHeight="1">
      <c r="A49" s="56"/>
      <c r="B49" s="231" t="s">
        <v>108</v>
      </c>
      <c r="C49" s="231"/>
      <c r="D49" s="231"/>
      <c r="E49" s="231"/>
      <c r="F49" s="232">
        <v>114.07</v>
      </c>
      <c r="G49" s="232"/>
      <c r="H49" s="232"/>
      <c r="I49" s="61">
        <v>0.61</v>
      </c>
      <c r="J49" s="233">
        <v>4.33</v>
      </c>
      <c r="K49" s="233"/>
      <c r="L49" s="233"/>
      <c r="M49" s="61">
        <v>4.1500000000000004</v>
      </c>
      <c r="N49" s="56"/>
      <c r="O49" s="56"/>
      <c r="P49" s="56"/>
    </row>
    <row r="50" spans="1:16" ht="9.9499999999999993" customHeight="1">
      <c r="A50" s="56"/>
      <c r="B50" s="237" t="s">
        <v>28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56"/>
      <c r="O50" s="56"/>
      <c r="P50" s="56"/>
    </row>
    <row r="51" spans="1:16" ht="9.9499999999999993" customHeight="1">
      <c r="A51" s="56"/>
      <c r="B51" s="238" t="s">
        <v>176</v>
      </c>
      <c r="C51" s="238"/>
      <c r="D51" s="238"/>
      <c r="E51" s="238"/>
      <c r="F51" s="238"/>
      <c r="G51" s="238"/>
      <c r="H51" s="60">
        <v>23.55</v>
      </c>
      <c r="I51" s="60">
        <v>0.13</v>
      </c>
      <c r="J51" s="239">
        <v>0.9</v>
      </c>
      <c r="K51" s="239"/>
      <c r="L51" s="239"/>
      <c r="M51" s="60">
        <v>0.86</v>
      </c>
      <c r="N51" s="56"/>
      <c r="O51" s="56"/>
      <c r="P51" s="56"/>
    </row>
    <row r="52" spans="1:16" ht="9.9499999999999993" customHeight="1">
      <c r="A52" s="56"/>
      <c r="B52" s="231" t="s">
        <v>177</v>
      </c>
      <c r="C52" s="231"/>
      <c r="D52" s="231"/>
      <c r="E52" s="231"/>
      <c r="F52" s="232">
        <v>23.55</v>
      </c>
      <c r="G52" s="232"/>
      <c r="H52" s="232"/>
      <c r="I52" s="61">
        <v>0.13</v>
      </c>
      <c r="J52" s="233">
        <v>0.9</v>
      </c>
      <c r="K52" s="233"/>
      <c r="L52" s="233"/>
      <c r="M52" s="61">
        <v>0.86</v>
      </c>
      <c r="N52" s="56"/>
      <c r="O52" s="56"/>
      <c r="P52" s="56"/>
    </row>
    <row r="53" spans="1:16" ht="9.9499999999999993" customHeight="1">
      <c r="A53" s="56"/>
      <c r="B53" s="234" t="s">
        <v>178</v>
      </c>
      <c r="C53" s="234"/>
      <c r="D53" s="234"/>
      <c r="E53" s="234"/>
      <c r="F53" s="235">
        <v>2629.47</v>
      </c>
      <c r="G53" s="235"/>
      <c r="H53" s="235"/>
      <c r="I53" s="62">
        <v>14.05</v>
      </c>
      <c r="J53" s="236">
        <v>100</v>
      </c>
      <c r="K53" s="236"/>
      <c r="L53" s="236"/>
      <c r="M53" s="62">
        <v>95.68</v>
      </c>
      <c r="N53" s="56"/>
      <c r="O53" s="56"/>
      <c r="P53" s="56"/>
    </row>
    <row r="54" spans="1:16" ht="9.9499999999999993" customHeight="1">
      <c r="A54" s="56"/>
      <c r="B54" s="237" t="s">
        <v>179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56"/>
      <c r="O54" s="56"/>
      <c r="P54" s="56"/>
    </row>
    <row r="55" spans="1:16" ht="9.9499999999999993" customHeight="1">
      <c r="A55" s="56"/>
      <c r="B55" s="238" t="s">
        <v>180</v>
      </c>
      <c r="C55" s="238"/>
      <c r="D55" s="238"/>
      <c r="E55" s="238"/>
      <c r="F55" s="238"/>
      <c r="G55" s="238"/>
      <c r="H55" s="60">
        <v>0</v>
      </c>
      <c r="I55" s="60">
        <v>0</v>
      </c>
      <c r="J55" s="239">
        <v>0</v>
      </c>
      <c r="K55" s="239"/>
      <c r="L55" s="239"/>
      <c r="M55" s="60">
        <v>0</v>
      </c>
      <c r="N55" s="56"/>
      <c r="O55" s="56"/>
      <c r="P55" s="56"/>
    </row>
    <row r="56" spans="1:16" ht="9.9499999999999993" customHeight="1">
      <c r="A56" s="56"/>
      <c r="B56" s="238" t="s">
        <v>181</v>
      </c>
      <c r="C56" s="238"/>
      <c r="D56" s="238"/>
      <c r="E56" s="238"/>
      <c r="F56" s="238"/>
      <c r="G56" s="238"/>
      <c r="H56" s="60">
        <v>11.12</v>
      </c>
      <c r="I56" s="60">
        <v>0.06</v>
      </c>
      <c r="J56" s="239">
        <v>0.42</v>
      </c>
      <c r="K56" s="239"/>
      <c r="L56" s="239"/>
      <c r="M56" s="60">
        <v>0.4</v>
      </c>
      <c r="N56" s="56"/>
      <c r="O56" s="56"/>
      <c r="P56" s="56"/>
    </row>
    <row r="57" spans="1:16" ht="9.9499999999999993" customHeight="1">
      <c r="A57" s="56"/>
      <c r="B57" s="238" t="s">
        <v>182</v>
      </c>
      <c r="C57" s="238"/>
      <c r="D57" s="238"/>
      <c r="E57" s="238"/>
      <c r="F57" s="238"/>
      <c r="G57" s="238"/>
      <c r="H57" s="60">
        <v>19.010000000000002</v>
      </c>
      <c r="I57" s="60">
        <v>0.1</v>
      </c>
      <c r="J57" s="239">
        <v>0.72</v>
      </c>
      <c r="K57" s="239"/>
      <c r="L57" s="239"/>
      <c r="M57" s="60">
        <v>0.69</v>
      </c>
      <c r="N57" s="56"/>
      <c r="O57" s="56"/>
      <c r="P57" s="56"/>
    </row>
    <row r="58" spans="1:16" ht="9.9499999999999993" customHeight="1">
      <c r="A58" s="56"/>
      <c r="B58" s="231" t="s">
        <v>114</v>
      </c>
      <c r="C58" s="231"/>
      <c r="D58" s="231"/>
      <c r="E58" s="231"/>
      <c r="F58" s="232">
        <v>30.13</v>
      </c>
      <c r="G58" s="232"/>
      <c r="H58" s="232"/>
      <c r="I58" s="61">
        <v>0.16</v>
      </c>
      <c r="J58" s="233">
        <v>1.1399999999999999</v>
      </c>
      <c r="K58" s="233"/>
      <c r="L58" s="233"/>
      <c r="M58" s="61">
        <v>1.0900000000000001</v>
      </c>
      <c r="N58" s="56"/>
      <c r="O58" s="56"/>
      <c r="P58" s="56"/>
    </row>
    <row r="59" spans="1:16" ht="9.9499999999999993" customHeight="1">
      <c r="A59" s="56"/>
      <c r="B59" s="237" t="s">
        <v>183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56"/>
      <c r="O59" s="56"/>
      <c r="P59" s="56"/>
    </row>
    <row r="60" spans="1:16" ht="9.9499999999999993" customHeight="1">
      <c r="A60" s="56"/>
      <c r="B60" s="238" t="s">
        <v>184</v>
      </c>
      <c r="C60" s="238"/>
      <c r="D60" s="238"/>
      <c r="E60" s="238"/>
      <c r="F60" s="238"/>
      <c r="G60" s="238"/>
      <c r="H60" s="60">
        <v>0</v>
      </c>
      <c r="I60" s="60">
        <v>0</v>
      </c>
      <c r="J60" s="239">
        <v>0</v>
      </c>
      <c r="K60" s="239"/>
      <c r="L60" s="239"/>
      <c r="M60" s="60">
        <v>0</v>
      </c>
      <c r="N60" s="56"/>
      <c r="O60" s="56"/>
      <c r="P60" s="56"/>
    </row>
    <row r="61" spans="1:16" ht="9.9499999999999993" customHeight="1">
      <c r="A61" s="56"/>
      <c r="B61" s="238" t="s">
        <v>185</v>
      </c>
      <c r="C61" s="238"/>
      <c r="D61" s="238"/>
      <c r="E61" s="238"/>
      <c r="F61" s="238"/>
      <c r="G61" s="238"/>
      <c r="H61" s="60">
        <v>17.399999999999999</v>
      </c>
      <c r="I61" s="60">
        <v>0.09</v>
      </c>
      <c r="J61" s="239">
        <v>0.66</v>
      </c>
      <c r="K61" s="239"/>
      <c r="L61" s="239"/>
      <c r="M61" s="60">
        <v>0.63</v>
      </c>
      <c r="N61" s="56"/>
      <c r="O61" s="56"/>
      <c r="P61" s="56"/>
    </row>
    <row r="62" spans="1:16" ht="9.9499999999999993" customHeight="1">
      <c r="A62" s="56"/>
      <c r="B62" s="238" t="s">
        <v>186</v>
      </c>
      <c r="C62" s="238"/>
      <c r="D62" s="238"/>
      <c r="E62" s="238"/>
      <c r="F62" s="238"/>
      <c r="G62" s="238"/>
      <c r="H62" s="60">
        <v>1.61</v>
      </c>
      <c r="I62" s="60">
        <v>0.01</v>
      </c>
      <c r="J62" s="239">
        <v>0.06</v>
      </c>
      <c r="K62" s="239"/>
      <c r="L62" s="239"/>
      <c r="M62" s="60">
        <v>0.06</v>
      </c>
      <c r="N62" s="56"/>
      <c r="O62" s="56"/>
      <c r="P62" s="56"/>
    </row>
    <row r="63" spans="1:16" ht="9.9499999999999993" customHeight="1">
      <c r="A63" s="56"/>
      <c r="B63" s="231" t="s">
        <v>118</v>
      </c>
      <c r="C63" s="231"/>
      <c r="D63" s="231"/>
      <c r="E63" s="231"/>
      <c r="F63" s="232">
        <v>19.010000000000002</v>
      </c>
      <c r="G63" s="232"/>
      <c r="H63" s="232"/>
      <c r="I63" s="61">
        <v>0.1</v>
      </c>
      <c r="J63" s="233">
        <v>0.72</v>
      </c>
      <c r="K63" s="233"/>
      <c r="L63" s="233"/>
      <c r="M63" s="61">
        <v>0.69</v>
      </c>
      <c r="N63" s="56"/>
      <c r="O63" s="56"/>
      <c r="P63" s="56"/>
    </row>
    <row r="64" spans="1:16" ht="9.9499999999999993" customHeight="1">
      <c r="A64" s="56"/>
      <c r="B64" s="234" t="s">
        <v>187</v>
      </c>
      <c r="C64" s="234"/>
      <c r="D64" s="234"/>
      <c r="E64" s="234"/>
      <c r="F64" s="236">
        <v>49.14</v>
      </c>
      <c r="G64" s="236"/>
      <c r="H64" s="236"/>
      <c r="I64" s="62">
        <v>0.26</v>
      </c>
      <c r="J64" s="236">
        <v>1.86</v>
      </c>
      <c r="K64" s="236"/>
      <c r="L64" s="236"/>
      <c r="M64" s="62">
        <v>1.78</v>
      </c>
      <c r="N64" s="56"/>
      <c r="O64" s="56"/>
      <c r="P64" s="56"/>
    </row>
    <row r="65" spans="1:16" ht="9.9499999999999993" customHeight="1">
      <c r="A65" s="56"/>
      <c r="B65" s="234" t="s">
        <v>188</v>
      </c>
      <c r="C65" s="234"/>
      <c r="D65" s="234"/>
      <c r="E65" s="234"/>
      <c r="F65" s="235">
        <v>2678.61</v>
      </c>
      <c r="G65" s="235"/>
      <c r="H65" s="235"/>
      <c r="I65" s="62">
        <v>14.31</v>
      </c>
      <c r="J65" s="236">
        <v>101.86</v>
      </c>
      <c r="K65" s="236"/>
      <c r="L65" s="236"/>
      <c r="M65" s="62">
        <v>97.46</v>
      </c>
      <c r="N65" s="56"/>
      <c r="O65" s="56"/>
      <c r="P65" s="56"/>
    </row>
    <row r="66" spans="1:16" ht="9.9499999999999993" customHeight="1">
      <c r="A66" s="56"/>
      <c r="B66" s="237" t="s">
        <v>45</v>
      </c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56"/>
      <c r="O66" s="56"/>
      <c r="P66" s="56"/>
    </row>
    <row r="67" spans="1:16" ht="9.9499999999999993" customHeight="1">
      <c r="A67" s="56"/>
      <c r="B67" s="238" t="s">
        <v>189</v>
      </c>
      <c r="C67" s="238"/>
      <c r="D67" s="238"/>
      <c r="E67" s="238"/>
      <c r="F67" s="238"/>
      <c r="G67" s="238"/>
      <c r="H67" s="60">
        <v>15.51</v>
      </c>
      <c r="I67" s="60">
        <v>0.08</v>
      </c>
      <c r="J67" s="239">
        <v>0.59</v>
      </c>
      <c r="K67" s="239"/>
      <c r="L67" s="239"/>
      <c r="M67" s="60">
        <v>0.56000000000000005</v>
      </c>
      <c r="N67" s="56"/>
      <c r="O67" s="56"/>
      <c r="P67" s="56"/>
    </row>
    <row r="68" spans="1:16" ht="9.9499999999999993" customHeight="1">
      <c r="A68" s="56"/>
      <c r="B68" s="238" t="s">
        <v>190</v>
      </c>
      <c r="C68" s="238"/>
      <c r="D68" s="238"/>
      <c r="E68" s="238"/>
      <c r="F68" s="238"/>
      <c r="G68" s="238"/>
      <c r="H68" s="60">
        <v>54.23</v>
      </c>
      <c r="I68" s="60">
        <v>0.28999999999999998</v>
      </c>
      <c r="J68" s="239">
        <v>2.06</v>
      </c>
      <c r="K68" s="239"/>
      <c r="L68" s="239"/>
      <c r="M68" s="60">
        <v>1.97</v>
      </c>
      <c r="N68" s="56"/>
      <c r="O68" s="56"/>
      <c r="P68" s="56"/>
    </row>
    <row r="69" spans="1:16" ht="9.9499999999999993" customHeight="1">
      <c r="A69" s="56"/>
      <c r="B69" s="238" t="s">
        <v>191</v>
      </c>
      <c r="C69" s="238"/>
      <c r="D69" s="238"/>
      <c r="E69" s="238"/>
      <c r="F69" s="238"/>
      <c r="G69" s="238"/>
      <c r="H69" s="60">
        <v>0</v>
      </c>
      <c r="I69" s="60">
        <v>0</v>
      </c>
      <c r="J69" s="239">
        <v>0</v>
      </c>
      <c r="K69" s="239"/>
      <c r="L69" s="239"/>
      <c r="M69" s="60">
        <v>0</v>
      </c>
      <c r="N69" s="56"/>
      <c r="O69" s="56"/>
      <c r="P69" s="56"/>
    </row>
    <row r="70" spans="1:16" ht="9.9499999999999993" customHeight="1">
      <c r="A70" s="56"/>
      <c r="B70" s="231" t="s">
        <v>192</v>
      </c>
      <c r="C70" s="231"/>
      <c r="D70" s="231"/>
      <c r="E70" s="231"/>
      <c r="F70" s="232">
        <v>69.739999999999995</v>
      </c>
      <c r="G70" s="232"/>
      <c r="H70" s="232"/>
      <c r="I70" s="61">
        <v>0.37</v>
      </c>
      <c r="J70" s="233">
        <v>2.65</v>
      </c>
      <c r="K70" s="233"/>
      <c r="L70" s="233"/>
      <c r="M70" s="61">
        <v>2.5299999999999998</v>
      </c>
      <c r="N70" s="56"/>
      <c r="O70" s="56"/>
      <c r="P70" s="56"/>
    </row>
    <row r="71" spans="1:16" ht="9.9499999999999993" customHeight="1">
      <c r="A71" s="56"/>
      <c r="B71" s="234" t="s">
        <v>193</v>
      </c>
      <c r="C71" s="234"/>
      <c r="D71" s="234"/>
      <c r="E71" s="234"/>
      <c r="F71" s="235">
        <v>2748.35</v>
      </c>
      <c r="G71" s="235"/>
      <c r="H71" s="235"/>
      <c r="I71" s="62">
        <v>14.68</v>
      </c>
      <c r="J71" s="236">
        <v>104.51</v>
      </c>
      <c r="K71" s="236"/>
      <c r="L71" s="236"/>
      <c r="M71" s="63" t="s">
        <v>194</v>
      </c>
      <c r="N71" s="56"/>
      <c r="O71" s="56"/>
      <c r="P71" s="56"/>
    </row>
    <row r="72" spans="1:16" ht="27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ht="15" customHeight="1">
      <c r="A73" s="56"/>
      <c r="B73" s="230" t="s">
        <v>50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</row>
    <row r="74" spans="1:16" ht="20.100000000000001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</sheetData>
  <mergeCells count="142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625" style="73" customWidth="1"/>
    <col min="2" max="2" width="16.125" style="73" customWidth="1"/>
    <col min="3" max="3" width="0.5" style="73" customWidth="1"/>
    <col min="4" max="4" width="3.375" style="73" customWidth="1"/>
    <col min="5" max="5" width="16" style="73" customWidth="1"/>
    <col min="6" max="7" width="0.875" style="73" customWidth="1"/>
    <col min="8" max="8" width="7.75" style="73" customWidth="1"/>
    <col min="9" max="9" width="9.375" style="73" customWidth="1"/>
    <col min="10" max="10" width="8.5" style="73" customWidth="1"/>
    <col min="11" max="11" width="1.625" style="73" customWidth="1"/>
    <col min="12" max="12" width="3.5" style="73" customWidth="1"/>
    <col min="13" max="13" width="14" style="73" customWidth="1"/>
    <col min="14" max="14" width="4.625" style="73" customWidth="1"/>
    <col min="15" max="15" width="4.375" style="73" customWidth="1"/>
    <col min="16" max="16" width="29.5" style="73" customWidth="1"/>
    <col min="17" max="256" width="8.625" style="73"/>
    <col min="257" max="257" width="4.625" style="73" customWidth="1"/>
    <col min="258" max="258" width="16.125" style="73" customWidth="1"/>
    <col min="259" max="259" width="0.5" style="73" customWidth="1"/>
    <col min="260" max="260" width="3.375" style="73" customWidth="1"/>
    <col min="261" max="261" width="16" style="73" customWidth="1"/>
    <col min="262" max="263" width="0.875" style="73" customWidth="1"/>
    <col min="264" max="264" width="7.75" style="73" customWidth="1"/>
    <col min="265" max="265" width="9.375" style="73" customWidth="1"/>
    <col min="266" max="266" width="8.5" style="73" customWidth="1"/>
    <col min="267" max="267" width="1.625" style="73" customWidth="1"/>
    <col min="268" max="268" width="3.5" style="73" customWidth="1"/>
    <col min="269" max="269" width="14" style="73" customWidth="1"/>
    <col min="270" max="270" width="4.625" style="73" customWidth="1"/>
    <col min="271" max="271" width="4.375" style="73" customWidth="1"/>
    <col min="272" max="272" width="29.5" style="73" customWidth="1"/>
    <col min="273" max="512" width="8.625" style="73"/>
    <col min="513" max="513" width="4.625" style="73" customWidth="1"/>
    <col min="514" max="514" width="16.125" style="73" customWidth="1"/>
    <col min="515" max="515" width="0.5" style="73" customWidth="1"/>
    <col min="516" max="516" width="3.375" style="73" customWidth="1"/>
    <col min="517" max="517" width="16" style="73" customWidth="1"/>
    <col min="518" max="519" width="0.875" style="73" customWidth="1"/>
    <col min="520" max="520" width="7.75" style="73" customWidth="1"/>
    <col min="521" max="521" width="9.375" style="73" customWidth="1"/>
    <col min="522" max="522" width="8.5" style="73" customWidth="1"/>
    <col min="523" max="523" width="1.625" style="73" customWidth="1"/>
    <col min="524" max="524" width="3.5" style="73" customWidth="1"/>
    <col min="525" max="525" width="14" style="73" customWidth="1"/>
    <col min="526" max="526" width="4.625" style="73" customWidth="1"/>
    <col min="527" max="527" width="4.375" style="73" customWidth="1"/>
    <col min="528" max="528" width="29.5" style="73" customWidth="1"/>
    <col min="529" max="768" width="8.625" style="73"/>
    <col min="769" max="769" width="4.625" style="73" customWidth="1"/>
    <col min="770" max="770" width="16.125" style="73" customWidth="1"/>
    <col min="771" max="771" width="0.5" style="73" customWidth="1"/>
    <col min="772" max="772" width="3.375" style="73" customWidth="1"/>
    <col min="773" max="773" width="16" style="73" customWidth="1"/>
    <col min="774" max="775" width="0.875" style="73" customWidth="1"/>
    <col min="776" max="776" width="7.75" style="73" customWidth="1"/>
    <col min="777" max="777" width="9.375" style="73" customWidth="1"/>
    <col min="778" max="778" width="8.5" style="73" customWidth="1"/>
    <col min="779" max="779" width="1.625" style="73" customWidth="1"/>
    <col min="780" max="780" width="3.5" style="73" customWidth="1"/>
    <col min="781" max="781" width="14" style="73" customWidth="1"/>
    <col min="782" max="782" width="4.625" style="73" customWidth="1"/>
    <col min="783" max="783" width="4.375" style="73" customWidth="1"/>
    <col min="784" max="784" width="29.5" style="73" customWidth="1"/>
    <col min="785" max="1024" width="8.625" style="73"/>
    <col min="1025" max="1025" width="4.625" style="73" customWidth="1"/>
    <col min="1026" max="1026" width="16.125" style="73" customWidth="1"/>
    <col min="1027" max="1027" width="0.5" style="73" customWidth="1"/>
    <col min="1028" max="1028" width="3.375" style="73" customWidth="1"/>
    <col min="1029" max="1029" width="16" style="73" customWidth="1"/>
    <col min="1030" max="1031" width="0.875" style="73" customWidth="1"/>
    <col min="1032" max="1032" width="7.75" style="73" customWidth="1"/>
    <col min="1033" max="1033" width="9.375" style="73" customWidth="1"/>
    <col min="1034" max="1034" width="8.5" style="73" customWidth="1"/>
    <col min="1035" max="1035" width="1.625" style="73" customWidth="1"/>
    <col min="1036" max="1036" width="3.5" style="73" customWidth="1"/>
    <col min="1037" max="1037" width="14" style="73" customWidth="1"/>
    <col min="1038" max="1038" width="4.625" style="73" customWidth="1"/>
    <col min="1039" max="1039" width="4.375" style="73" customWidth="1"/>
    <col min="1040" max="1040" width="29.5" style="73" customWidth="1"/>
    <col min="1041" max="1280" width="8.625" style="73"/>
    <col min="1281" max="1281" width="4.625" style="73" customWidth="1"/>
    <col min="1282" max="1282" width="16.125" style="73" customWidth="1"/>
    <col min="1283" max="1283" width="0.5" style="73" customWidth="1"/>
    <col min="1284" max="1284" width="3.375" style="73" customWidth="1"/>
    <col min="1285" max="1285" width="16" style="73" customWidth="1"/>
    <col min="1286" max="1287" width="0.875" style="73" customWidth="1"/>
    <col min="1288" max="1288" width="7.75" style="73" customWidth="1"/>
    <col min="1289" max="1289" width="9.375" style="73" customWidth="1"/>
    <col min="1290" max="1290" width="8.5" style="73" customWidth="1"/>
    <col min="1291" max="1291" width="1.625" style="73" customWidth="1"/>
    <col min="1292" max="1292" width="3.5" style="73" customWidth="1"/>
    <col min="1293" max="1293" width="14" style="73" customWidth="1"/>
    <col min="1294" max="1294" width="4.625" style="73" customWidth="1"/>
    <col min="1295" max="1295" width="4.375" style="73" customWidth="1"/>
    <col min="1296" max="1296" width="29.5" style="73" customWidth="1"/>
    <col min="1297" max="1536" width="8.625" style="73"/>
    <col min="1537" max="1537" width="4.625" style="73" customWidth="1"/>
    <col min="1538" max="1538" width="16.125" style="73" customWidth="1"/>
    <col min="1539" max="1539" width="0.5" style="73" customWidth="1"/>
    <col min="1540" max="1540" width="3.375" style="73" customWidth="1"/>
    <col min="1541" max="1541" width="16" style="73" customWidth="1"/>
    <col min="1542" max="1543" width="0.875" style="73" customWidth="1"/>
    <col min="1544" max="1544" width="7.75" style="73" customWidth="1"/>
    <col min="1545" max="1545" width="9.375" style="73" customWidth="1"/>
    <col min="1546" max="1546" width="8.5" style="73" customWidth="1"/>
    <col min="1547" max="1547" width="1.625" style="73" customWidth="1"/>
    <col min="1548" max="1548" width="3.5" style="73" customWidth="1"/>
    <col min="1549" max="1549" width="14" style="73" customWidth="1"/>
    <col min="1550" max="1550" width="4.625" style="73" customWidth="1"/>
    <col min="1551" max="1551" width="4.375" style="73" customWidth="1"/>
    <col min="1552" max="1552" width="29.5" style="73" customWidth="1"/>
    <col min="1553" max="1792" width="8.625" style="73"/>
    <col min="1793" max="1793" width="4.625" style="73" customWidth="1"/>
    <col min="1794" max="1794" width="16.125" style="73" customWidth="1"/>
    <col min="1795" max="1795" width="0.5" style="73" customWidth="1"/>
    <col min="1796" max="1796" width="3.375" style="73" customWidth="1"/>
    <col min="1797" max="1797" width="16" style="73" customWidth="1"/>
    <col min="1798" max="1799" width="0.875" style="73" customWidth="1"/>
    <col min="1800" max="1800" width="7.75" style="73" customWidth="1"/>
    <col min="1801" max="1801" width="9.375" style="73" customWidth="1"/>
    <col min="1802" max="1802" width="8.5" style="73" customWidth="1"/>
    <col min="1803" max="1803" width="1.625" style="73" customWidth="1"/>
    <col min="1804" max="1804" width="3.5" style="73" customWidth="1"/>
    <col min="1805" max="1805" width="14" style="73" customWidth="1"/>
    <col min="1806" max="1806" width="4.625" style="73" customWidth="1"/>
    <col min="1807" max="1807" width="4.375" style="73" customWidth="1"/>
    <col min="1808" max="1808" width="29.5" style="73" customWidth="1"/>
    <col min="1809" max="2048" width="8.625" style="73"/>
    <col min="2049" max="2049" width="4.625" style="73" customWidth="1"/>
    <col min="2050" max="2050" width="16.125" style="73" customWidth="1"/>
    <col min="2051" max="2051" width="0.5" style="73" customWidth="1"/>
    <col min="2052" max="2052" width="3.375" style="73" customWidth="1"/>
    <col min="2053" max="2053" width="16" style="73" customWidth="1"/>
    <col min="2054" max="2055" width="0.875" style="73" customWidth="1"/>
    <col min="2056" max="2056" width="7.75" style="73" customWidth="1"/>
    <col min="2057" max="2057" width="9.375" style="73" customWidth="1"/>
    <col min="2058" max="2058" width="8.5" style="73" customWidth="1"/>
    <col min="2059" max="2059" width="1.625" style="73" customWidth="1"/>
    <col min="2060" max="2060" width="3.5" style="73" customWidth="1"/>
    <col min="2061" max="2061" width="14" style="73" customWidth="1"/>
    <col min="2062" max="2062" width="4.625" style="73" customWidth="1"/>
    <col min="2063" max="2063" width="4.375" style="73" customWidth="1"/>
    <col min="2064" max="2064" width="29.5" style="73" customWidth="1"/>
    <col min="2065" max="2304" width="8.625" style="73"/>
    <col min="2305" max="2305" width="4.625" style="73" customWidth="1"/>
    <col min="2306" max="2306" width="16.125" style="73" customWidth="1"/>
    <col min="2307" max="2307" width="0.5" style="73" customWidth="1"/>
    <col min="2308" max="2308" width="3.375" style="73" customWidth="1"/>
    <col min="2309" max="2309" width="16" style="73" customWidth="1"/>
    <col min="2310" max="2311" width="0.875" style="73" customWidth="1"/>
    <col min="2312" max="2312" width="7.75" style="73" customWidth="1"/>
    <col min="2313" max="2313" width="9.375" style="73" customWidth="1"/>
    <col min="2314" max="2314" width="8.5" style="73" customWidth="1"/>
    <col min="2315" max="2315" width="1.625" style="73" customWidth="1"/>
    <col min="2316" max="2316" width="3.5" style="73" customWidth="1"/>
    <col min="2317" max="2317" width="14" style="73" customWidth="1"/>
    <col min="2318" max="2318" width="4.625" style="73" customWidth="1"/>
    <col min="2319" max="2319" width="4.375" style="73" customWidth="1"/>
    <col min="2320" max="2320" width="29.5" style="73" customWidth="1"/>
    <col min="2321" max="2560" width="8.625" style="73"/>
    <col min="2561" max="2561" width="4.625" style="73" customWidth="1"/>
    <col min="2562" max="2562" width="16.125" style="73" customWidth="1"/>
    <col min="2563" max="2563" width="0.5" style="73" customWidth="1"/>
    <col min="2564" max="2564" width="3.375" style="73" customWidth="1"/>
    <col min="2565" max="2565" width="16" style="73" customWidth="1"/>
    <col min="2566" max="2567" width="0.875" style="73" customWidth="1"/>
    <col min="2568" max="2568" width="7.75" style="73" customWidth="1"/>
    <col min="2569" max="2569" width="9.375" style="73" customWidth="1"/>
    <col min="2570" max="2570" width="8.5" style="73" customWidth="1"/>
    <col min="2571" max="2571" width="1.625" style="73" customWidth="1"/>
    <col min="2572" max="2572" width="3.5" style="73" customWidth="1"/>
    <col min="2573" max="2573" width="14" style="73" customWidth="1"/>
    <col min="2574" max="2574" width="4.625" style="73" customWidth="1"/>
    <col min="2575" max="2575" width="4.375" style="73" customWidth="1"/>
    <col min="2576" max="2576" width="29.5" style="73" customWidth="1"/>
    <col min="2577" max="2816" width="8.625" style="73"/>
    <col min="2817" max="2817" width="4.625" style="73" customWidth="1"/>
    <col min="2818" max="2818" width="16.125" style="73" customWidth="1"/>
    <col min="2819" max="2819" width="0.5" style="73" customWidth="1"/>
    <col min="2820" max="2820" width="3.375" style="73" customWidth="1"/>
    <col min="2821" max="2821" width="16" style="73" customWidth="1"/>
    <col min="2822" max="2823" width="0.875" style="73" customWidth="1"/>
    <col min="2824" max="2824" width="7.75" style="73" customWidth="1"/>
    <col min="2825" max="2825" width="9.375" style="73" customWidth="1"/>
    <col min="2826" max="2826" width="8.5" style="73" customWidth="1"/>
    <col min="2827" max="2827" width="1.625" style="73" customWidth="1"/>
    <col min="2828" max="2828" width="3.5" style="73" customWidth="1"/>
    <col min="2829" max="2829" width="14" style="73" customWidth="1"/>
    <col min="2830" max="2830" width="4.625" style="73" customWidth="1"/>
    <col min="2831" max="2831" width="4.375" style="73" customWidth="1"/>
    <col min="2832" max="2832" width="29.5" style="73" customWidth="1"/>
    <col min="2833" max="3072" width="8.625" style="73"/>
    <col min="3073" max="3073" width="4.625" style="73" customWidth="1"/>
    <col min="3074" max="3074" width="16.125" style="73" customWidth="1"/>
    <col min="3075" max="3075" width="0.5" style="73" customWidth="1"/>
    <col min="3076" max="3076" width="3.375" style="73" customWidth="1"/>
    <col min="3077" max="3077" width="16" style="73" customWidth="1"/>
    <col min="3078" max="3079" width="0.875" style="73" customWidth="1"/>
    <col min="3080" max="3080" width="7.75" style="73" customWidth="1"/>
    <col min="3081" max="3081" width="9.375" style="73" customWidth="1"/>
    <col min="3082" max="3082" width="8.5" style="73" customWidth="1"/>
    <col min="3083" max="3083" width="1.625" style="73" customWidth="1"/>
    <col min="3084" max="3084" width="3.5" style="73" customWidth="1"/>
    <col min="3085" max="3085" width="14" style="73" customWidth="1"/>
    <col min="3086" max="3086" width="4.625" style="73" customWidth="1"/>
    <col min="3087" max="3087" width="4.375" style="73" customWidth="1"/>
    <col min="3088" max="3088" width="29.5" style="73" customWidth="1"/>
    <col min="3089" max="3328" width="8.625" style="73"/>
    <col min="3329" max="3329" width="4.625" style="73" customWidth="1"/>
    <col min="3330" max="3330" width="16.125" style="73" customWidth="1"/>
    <col min="3331" max="3331" width="0.5" style="73" customWidth="1"/>
    <col min="3332" max="3332" width="3.375" style="73" customWidth="1"/>
    <col min="3333" max="3333" width="16" style="73" customWidth="1"/>
    <col min="3334" max="3335" width="0.875" style="73" customWidth="1"/>
    <col min="3336" max="3336" width="7.75" style="73" customWidth="1"/>
    <col min="3337" max="3337" width="9.375" style="73" customWidth="1"/>
    <col min="3338" max="3338" width="8.5" style="73" customWidth="1"/>
    <col min="3339" max="3339" width="1.625" style="73" customWidth="1"/>
    <col min="3340" max="3340" width="3.5" style="73" customWidth="1"/>
    <col min="3341" max="3341" width="14" style="73" customWidth="1"/>
    <col min="3342" max="3342" width="4.625" style="73" customWidth="1"/>
    <col min="3343" max="3343" width="4.375" style="73" customWidth="1"/>
    <col min="3344" max="3344" width="29.5" style="73" customWidth="1"/>
    <col min="3345" max="3584" width="8.625" style="73"/>
    <col min="3585" max="3585" width="4.625" style="73" customWidth="1"/>
    <col min="3586" max="3586" width="16.125" style="73" customWidth="1"/>
    <col min="3587" max="3587" width="0.5" style="73" customWidth="1"/>
    <col min="3588" max="3588" width="3.375" style="73" customWidth="1"/>
    <col min="3589" max="3589" width="16" style="73" customWidth="1"/>
    <col min="3590" max="3591" width="0.875" style="73" customWidth="1"/>
    <col min="3592" max="3592" width="7.75" style="73" customWidth="1"/>
    <col min="3593" max="3593" width="9.375" style="73" customWidth="1"/>
    <col min="3594" max="3594" width="8.5" style="73" customWidth="1"/>
    <col min="3595" max="3595" width="1.625" style="73" customWidth="1"/>
    <col min="3596" max="3596" width="3.5" style="73" customWidth="1"/>
    <col min="3597" max="3597" width="14" style="73" customWidth="1"/>
    <col min="3598" max="3598" width="4.625" style="73" customWidth="1"/>
    <col min="3599" max="3599" width="4.375" style="73" customWidth="1"/>
    <col min="3600" max="3600" width="29.5" style="73" customWidth="1"/>
    <col min="3601" max="3840" width="8.625" style="73"/>
    <col min="3841" max="3841" width="4.625" style="73" customWidth="1"/>
    <col min="3842" max="3842" width="16.125" style="73" customWidth="1"/>
    <col min="3843" max="3843" width="0.5" style="73" customWidth="1"/>
    <col min="3844" max="3844" width="3.375" style="73" customWidth="1"/>
    <col min="3845" max="3845" width="16" style="73" customWidth="1"/>
    <col min="3846" max="3847" width="0.875" style="73" customWidth="1"/>
    <col min="3848" max="3848" width="7.75" style="73" customWidth="1"/>
    <col min="3849" max="3849" width="9.375" style="73" customWidth="1"/>
    <col min="3850" max="3850" width="8.5" style="73" customWidth="1"/>
    <col min="3851" max="3851" width="1.625" style="73" customWidth="1"/>
    <col min="3852" max="3852" width="3.5" style="73" customWidth="1"/>
    <col min="3853" max="3853" width="14" style="73" customWidth="1"/>
    <col min="3854" max="3854" width="4.625" style="73" customWidth="1"/>
    <col min="3855" max="3855" width="4.375" style="73" customWidth="1"/>
    <col min="3856" max="3856" width="29.5" style="73" customWidth="1"/>
    <col min="3857" max="4096" width="8.625" style="73"/>
    <col min="4097" max="4097" width="4.625" style="73" customWidth="1"/>
    <col min="4098" max="4098" width="16.125" style="73" customWidth="1"/>
    <col min="4099" max="4099" width="0.5" style="73" customWidth="1"/>
    <col min="4100" max="4100" width="3.375" style="73" customWidth="1"/>
    <col min="4101" max="4101" width="16" style="73" customWidth="1"/>
    <col min="4102" max="4103" width="0.875" style="73" customWidth="1"/>
    <col min="4104" max="4104" width="7.75" style="73" customWidth="1"/>
    <col min="4105" max="4105" width="9.375" style="73" customWidth="1"/>
    <col min="4106" max="4106" width="8.5" style="73" customWidth="1"/>
    <col min="4107" max="4107" width="1.625" style="73" customWidth="1"/>
    <col min="4108" max="4108" width="3.5" style="73" customWidth="1"/>
    <col min="4109" max="4109" width="14" style="73" customWidth="1"/>
    <col min="4110" max="4110" width="4.625" style="73" customWidth="1"/>
    <col min="4111" max="4111" width="4.375" style="73" customWidth="1"/>
    <col min="4112" max="4112" width="29.5" style="73" customWidth="1"/>
    <col min="4113" max="4352" width="8.625" style="73"/>
    <col min="4353" max="4353" width="4.625" style="73" customWidth="1"/>
    <col min="4354" max="4354" width="16.125" style="73" customWidth="1"/>
    <col min="4355" max="4355" width="0.5" style="73" customWidth="1"/>
    <col min="4356" max="4356" width="3.375" style="73" customWidth="1"/>
    <col min="4357" max="4357" width="16" style="73" customWidth="1"/>
    <col min="4358" max="4359" width="0.875" style="73" customWidth="1"/>
    <col min="4360" max="4360" width="7.75" style="73" customWidth="1"/>
    <col min="4361" max="4361" width="9.375" style="73" customWidth="1"/>
    <col min="4362" max="4362" width="8.5" style="73" customWidth="1"/>
    <col min="4363" max="4363" width="1.625" style="73" customWidth="1"/>
    <col min="4364" max="4364" width="3.5" style="73" customWidth="1"/>
    <col min="4365" max="4365" width="14" style="73" customWidth="1"/>
    <col min="4366" max="4366" width="4.625" style="73" customWidth="1"/>
    <col min="4367" max="4367" width="4.375" style="73" customWidth="1"/>
    <col min="4368" max="4368" width="29.5" style="73" customWidth="1"/>
    <col min="4369" max="4608" width="8.625" style="73"/>
    <col min="4609" max="4609" width="4.625" style="73" customWidth="1"/>
    <col min="4610" max="4610" width="16.125" style="73" customWidth="1"/>
    <col min="4611" max="4611" width="0.5" style="73" customWidth="1"/>
    <col min="4612" max="4612" width="3.375" style="73" customWidth="1"/>
    <col min="4613" max="4613" width="16" style="73" customWidth="1"/>
    <col min="4614" max="4615" width="0.875" style="73" customWidth="1"/>
    <col min="4616" max="4616" width="7.75" style="73" customWidth="1"/>
    <col min="4617" max="4617" width="9.375" style="73" customWidth="1"/>
    <col min="4618" max="4618" width="8.5" style="73" customWidth="1"/>
    <col min="4619" max="4619" width="1.625" style="73" customWidth="1"/>
    <col min="4620" max="4620" width="3.5" style="73" customWidth="1"/>
    <col min="4621" max="4621" width="14" style="73" customWidth="1"/>
    <col min="4622" max="4622" width="4.625" style="73" customWidth="1"/>
    <col min="4623" max="4623" width="4.375" style="73" customWidth="1"/>
    <col min="4624" max="4624" width="29.5" style="73" customWidth="1"/>
    <col min="4625" max="4864" width="8.625" style="73"/>
    <col min="4865" max="4865" width="4.625" style="73" customWidth="1"/>
    <col min="4866" max="4866" width="16.125" style="73" customWidth="1"/>
    <col min="4867" max="4867" width="0.5" style="73" customWidth="1"/>
    <col min="4868" max="4868" width="3.375" style="73" customWidth="1"/>
    <col min="4869" max="4869" width="16" style="73" customWidth="1"/>
    <col min="4870" max="4871" width="0.875" style="73" customWidth="1"/>
    <col min="4872" max="4872" width="7.75" style="73" customWidth="1"/>
    <col min="4873" max="4873" width="9.375" style="73" customWidth="1"/>
    <col min="4874" max="4874" width="8.5" style="73" customWidth="1"/>
    <col min="4875" max="4875" width="1.625" style="73" customWidth="1"/>
    <col min="4876" max="4876" width="3.5" style="73" customWidth="1"/>
    <col min="4877" max="4877" width="14" style="73" customWidth="1"/>
    <col min="4878" max="4878" width="4.625" style="73" customWidth="1"/>
    <col min="4879" max="4879" width="4.375" style="73" customWidth="1"/>
    <col min="4880" max="4880" width="29.5" style="73" customWidth="1"/>
    <col min="4881" max="5120" width="8.625" style="73"/>
    <col min="5121" max="5121" width="4.625" style="73" customWidth="1"/>
    <col min="5122" max="5122" width="16.125" style="73" customWidth="1"/>
    <col min="5123" max="5123" width="0.5" style="73" customWidth="1"/>
    <col min="5124" max="5124" width="3.375" style="73" customWidth="1"/>
    <col min="5125" max="5125" width="16" style="73" customWidth="1"/>
    <col min="5126" max="5127" width="0.875" style="73" customWidth="1"/>
    <col min="5128" max="5128" width="7.75" style="73" customWidth="1"/>
    <col min="5129" max="5129" width="9.375" style="73" customWidth="1"/>
    <col min="5130" max="5130" width="8.5" style="73" customWidth="1"/>
    <col min="5131" max="5131" width="1.625" style="73" customWidth="1"/>
    <col min="5132" max="5132" width="3.5" style="73" customWidth="1"/>
    <col min="5133" max="5133" width="14" style="73" customWidth="1"/>
    <col min="5134" max="5134" width="4.625" style="73" customWidth="1"/>
    <col min="5135" max="5135" width="4.375" style="73" customWidth="1"/>
    <col min="5136" max="5136" width="29.5" style="73" customWidth="1"/>
    <col min="5137" max="5376" width="8.625" style="73"/>
    <col min="5377" max="5377" width="4.625" style="73" customWidth="1"/>
    <col min="5378" max="5378" width="16.125" style="73" customWidth="1"/>
    <col min="5379" max="5379" width="0.5" style="73" customWidth="1"/>
    <col min="5380" max="5380" width="3.375" style="73" customWidth="1"/>
    <col min="5381" max="5381" width="16" style="73" customWidth="1"/>
    <col min="5382" max="5383" width="0.875" style="73" customWidth="1"/>
    <col min="5384" max="5384" width="7.75" style="73" customWidth="1"/>
    <col min="5385" max="5385" width="9.375" style="73" customWidth="1"/>
    <col min="5386" max="5386" width="8.5" style="73" customWidth="1"/>
    <col min="5387" max="5387" width="1.625" style="73" customWidth="1"/>
    <col min="5388" max="5388" width="3.5" style="73" customWidth="1"/>
    <col min="5389" max="5389" width="14" style="73" customWidth="1"/>
    <col min="5390" max="5390" width="4.625" style="73" customWidth="1"/>
    <col min="5391" max="5391" width="4.375" style="73" customWidth="1"/>
    <col min="5392" max="5392" width="29.5" style="73" customWidth="1"/>
    <col min="5393" max="5632" width="8.625" style="73"/>
    <col min="5633" max="5633" width="4.625" style="73" customWidth="1"/>
    <col min="5634" max="5634" width="16.125" style="73" customWidth="1"/>
    <col min="5635" max="5635" width="0.5" style="73" customWidth="1"/>
    <col min="5636" max="5636" width="3.375" style="73" customWidth="1"/>
    <col min="5637" max="5637" width="16" style="73" customWidth="1"/>
    <col min="5638" max="5639" width="0.875" style="73" customWidth="1"/>
    <col min="5640" max="5640" width="7.75" style="73" customWidth="1"/>
    <col min="5641" max="5641" width="9.375" style="73" customWidth="1"/>
    <col min="5642" max="5642" width="8.5" style="73" customWidth="1"/>
    <col min="5643" max="5643" width="1.625" style="73" customWidth="1"/>
    <col min="5644" max="5644" width="3.5" style="73" customWidth="1"/>
    <col min="5645" max="5645" width="14" style="73" customWidth="1"/>
    <col min="5646" max="5646" width="4.625" style="73" customWidth="1"/>
    <col min="5647" max="5647" width="4.375" style="73" customWidth="1"/>
    <col min="5648" max="5648" width="29.5" style="73" customWidth="1"/>
    <col min="5649" max="5888" width="8.625" style="73"/>
    <col min="5889" max="5889" width="4.625" style="73" customWidth="1"/>
    <col min="5890" max="5890" width="16.125" style="73" customWidth="1"/>
    <col min="5891" max="5891" width="0.5" style="73" customWidth="1"/>
    <col min="5892" max="5892" width="3.375" style="73" customWidth="1"/>
    <col min="5893" max="5893" width="16" style="73" customWidth="1"/>
    <col min="5894" max="5895" width="0.875" style="73" customWidth="1"/>
    <col min="5896" max="5896" width="7.75" style="73" customWidth="1"/>
    <col min="5897" max="5897" width="9.375" style="73" customWidth="1"/>
    <col min="5898" max="5898" width="8.5" style="73" customWidth="1"/>
    <col min="5899" max="5899" width="1.625" style="73" customWidth="1"/>
    <col min="5900" max="5900" width="3.5" style="73" customWidth="1"/>
    <col min="5901" max="5901" width="14" style="73" customWidth="1"/>
    <col min="5902" max="5902" width="4.625" style="73" customWidth="1"/>
    <col min="5903" max="5903" width="4.375" style="73" customWidth="1"/>
    <col min="5904" max="5904" width="29.5" style="73" customWidth="1"/>
    <col min="5905" max="6144" width="8.625" style="73"/>
    <col min="6145" max="6145" width="4.625" style="73" customWidth="1"/>
    <col min="6146" max="6146" width="16.125" style="73" customWidth="1"/>
    <col min="6147" max="6147" width="0.5" style="73" customWidth="1"/>
    <col min="6148" max="6148" width="3.375" style="73" customWidth="1"/>
    <col min="6149" max="6149" width="16" style="73" customWidth="1"/>
    <col min="6150" max="6151" width="0.875" style="73" customWidth="1"/>
    <col min="6152" max="6152" width="7.75" style="73" customWidth="1"/>
    <col min="6153" max="6153" width="9.375" style="73" customWidth="1"/>
    <col min="6154" max="6154" width="8.5" style="73" customWidth="1"/>
    <col min="6155" max="6155" width="1.625" style="73" customWidth="1"/>
    <col min="6156" max="6156" width="3.5" style="73" customWidth="1"/>
    <col min="6157" max="6157" width="14" style="73" customWidth="1"/>
    <col min="6158" max="6158" width="4.625" style="73" customWidth="1"/>
    <col min="6159" max="6159" width="4.375" style="73" customWidth="1"/>
    <col min="6160" max="6160" width="29.5" style="73" customWidth="1"/>
    <col min="6161" max="6400" width="8.625" style="73"/>
    <col min="6401" max="6401" width="4.625" style="73" customWidth="1"/>
    <col min="6402" max="6402" width="16.125" style="73" customWidth="1"/>
    <col min="6403" max="6403" width="0.5" style="73" customWidth="1"/>
    <col min="6404" max="6404" width="3.375" style="73" customWidth="1"/>
    <col min="6405" max="6405" width="16" style="73" customWidth="1"/>
    <col min="6406" max="6407" width="0.875" style="73" customWidth="1"/>
    <col min="6408" max="6408" width="7.75" style="73" customWidth="1"/>
    <col min="6409" max="6409" width="9.375" style="73" customWidth="1"/>
    <col min="6410" max="6410" width="8.5" style="73" customWidth="1"/>
    <col min="6411" max="6411" width="1.625" style="73" customWidth="1"/>
    <col min="6412" max="6412" width="3.5" style="73" customWidth="1"/>
    <col min="6413" max="6413" width="14" style="73" customWidth="1"/>
    <col min="6414" max="6414" width="4.625" style="73" customWidth="1"/>
    <col min="6415" max="6415" width="4.375" style="73" customWidth="1"/>
    <col min="6416" max="6416" width="29.5" style="73" customWidth="1"/>
    <col min="6417" max="6656" width="8.625" style="73"/>
    <col min="6657" max="6657" width="4.625" style="73" customWidth="1"/>
    <col min="6658" max="6658" width="16.125" style="73" customWidth="1"/>
    <col min="6659" max="6659" width="0.5" style="73" customWidth="1"/>
    <col min="6660" max="6660" width="3.375" style="73" customWidth="1"/>
    <col min="6661" max="6661" width="16" style="73" customWidth="1"/>
    <col min="6662" max="6663" width="0.875" style="73" customWidth="1"/>
    <col min="6664" max="6664" width="7.75" style="73" customWidth="1"/>
    <col min="6665" max="6665" width="9.375" style="73" customWidth="1"/>
    <col min="6666" max="6666" width="8.5" style="73" customWidth="1"/>
    <col min="6667" max="6667" width="1.625" style="73" customWidth="1"/>
    <col min="6668" max="6668" width="3.5" style="73" customWidth="1"/>
    <col min="6669" max="6669" width="14" style="73" customWidth="1"/>
    <col min="6670" max="6670" width="4.625" style="73" customWidth="1"/>
    <col min="6671" max="6671" width="4.375" style="73" customWidth="1"/>
    <col min="6672" max="6672" width="29.5" style="73" customWidth="1"/>
    <col min="6673" max="6912" width="8.625" style="73"/>
    <col min="6913" max="6913" width="4.625" style="73" customWidth="1"/>
    <col min="6914" max="6914" width="16.125" style="73" customWidth="1"/>
    <col min="6915" max="6915" width="0.5" style="73" customWidth="1"/>
    <col min="6916" max="6916" width="3.375" style="73" customWidth="1"/>
    <col min="6917" max="6917" width="16" style="73" customWidth="1"/>
    <col min="6918" max="6919" width="0.875" style="73" customWidth="1"/>
    <col min="6920" max="6920" width="7.75" style="73" customWidth="1"/>
    <col min="6921" max="6921" width="9.375" style="73" customWidth="1"/>
    <col min="6922" max="6922" width="8.5" style="73" customWidth="1"/>
    <col min="6923" max="6923" width="1.625" style="73" customWidth="1"/>
    <col min="6924" max="6924" width="3.5" style="73" customWidth="1"/>
    <col min="6925" max="6925" width="14" style="73" customWidth="1"/>
    <col min="6926" max="6926" width="4.625" style="73" customWidth="1"/>
    <col min="6927" max="6927" width="4.375" style="73" customWidth="1"/>
    <col min="6928" max="6928" width="29.5" style="73" customWidth="1"/>
    <col min="6929" max="7168" width="8.625" style="73"/>
    <col min="7169" max="7169" width="4.625" style="73" customWidth="1"/>
    <col min="7170" max="7170" width="16.125" style="73" customWidth="1"/>
    <col min="7171" max="7171" width="0.5" style="73" customWidth="1"/>
    <col min="7172" max="7172" width="3.375" style="73" customWidth="1"/>
    <col min="7173" max="7173" width="16" style="73" customWidth="1"/>
    <col min="7174" max="7175" width="0.875" style="73" customWidth="1"/>
    <col min="7176" max="7176" width="7.75" style="73" customWidth="1"/>
    <col min="7177" max="7177" width="9.375" style="73" customWidth="1"/>
    <col min="7178" max="7178" width="8.5" style="73" customWidth="1"/>
    <col min="7179" max="7179" width="1.625" style="73" customWidth="1"/>
    <col min="7180" max="7180" width="3.5" style="73" customWidth="1"/>
    <col min="7181" max="7181" width="14" style="73" customWidth="1"/>
    <col min="7182" max="7182" width="4.625" style="73" customWidth="1"/>
    <col min="7183" max="7183" width="4.375" style="73" customWidth="1"/>
    <col min="7184" max="7184" width="29.5" style="73" customWidth="1"/>
    <col min="7185" max="7424" width="8.625" style="73"/>
    <col min="7425" max="7425" width="4.625" style="73" customWidth="1"/>
    <col min="7426" max="7426" width="16.125" style="73" customWidth="1"/>
    <col min="7427" max="7427" width="0.5" style="73" customWidth="1"/>
    <col min="7428" max="7428" width="3.375" style="73" customWidth="1"/>
    <col min="7429" max="7429" width="16" style="73" customWidth="1"/>
    <col min="7430" max="7431" width="0.875" style="73" customWidth="1"/>
    <col min="7432" max="7432" width="7.75" style="73" customWidth="1"/>
    <col min="7433" max="7433" width="9.375" style="73" customWidth="1"/>
    <col min="7434" max="7434" width="8.5" style="73" customWidth="1"/>
    <col min="7435" max="7435" width="1.625" style="73" customWidth="1"/>
    <col min="7436" max="7436" width="3.5" style="73" customWidth="1"/>
    <col min="7437" max="7437" width="14" style="73" customWidth="1"/>
    <col min="7438" max="7438" width="4.625" style="73" customWidth="1"/>
    <col min="7439" max="7439" width="4.375" style="73" customWidth="1"/>
    <col min="7440" max="7440" width="29.5" style="73" customWidth="1"/>
    <col min="7441" max="7680" width="8.625" style="73"/>
    <col min="7681" max="7681" width="4.625" style="73" customWidth="1"/>
    <col min="7682" max="7682" width="16.125" style="73" customWidth="1"/>
    <col min="7683" max="7683" width="0.5" style="73" customWidth="1"/>
    <col min="7684" max="7684" width="3.375" style="73" customWidth="1"/>
    <col min="7685" max="7685" width="16" style="73" customWidth="1"/>
    <col min="7686" max="7687" width="0.875" style="73" customWidth="1"/>
    <col min="7688" max="7688" width="7.75" style="73" customWidth="1"/>
    <col min="7689" max="7689" width="9.375" style="73" customWidth="1"/>
    <col min="7690" max="7690" width="8.5" style="73" customWidth="1"/>
    <col min="7691" max="7691" width="1.625" style="73" customWidth="1"/>
    <col min="7692" max="7692" width="3.5" style="73" customWidth="1"/>
    <col min="7693" max="7693" width="14" style="73" customWidth="1"/>
    <col min="7694" max="7694" width="4.625" style="73" customWidth="1"/>
    <col min="7695" max="7695" width="4.375" style="73" customWidth="1"/>
    <col min="7696" max="7696" width="29.5" style="73" customWidth="1"/>
    <col min="7697" max="7936" width="8.625" style="73"/>
    <col min="7937" max="7937" width="4.625" style="73" customWidth="1"/>
    <col min="7938" max="7938" width="16.125" style="73" customWidth="1"/>
    <col min="7939" max="7939" width="0.5" style="73" customWidth="1"/>
    <col min="7940" max="7940" width="3.375" style="73" customWidth="1"/>
    <col min="7941" max="7941" width="16" style="73" customWidth="1"/>
    <col min="7942" max="7943" width="0.875" style="73" customWidth="1"/>
    <col min="7944" max="7944" width="7.75" style="73" customWidth="1"/>
    <col min="7945" max="7945" width="9.375" style="73" customWidth="1"/>
    <col min="7946" max="7946" width="8.5" style="73" customWidth="1"/>
    <col min="7947" max="7947" width="1.625" style="73" customWidth="1"/>
    <col min="7948" max="7948" width="3.5" style="73" customWidth="1"/>
    <col min="7949" max="7949" width="14" style="73" customWidth="1"/>
    <col min="7950" max="7950" width="4.625" style="73" customWidth="1"/>
    <col min="7951" max="7951" width="4.375" style="73" customWidth="1"/>
    <col min="7952" max="7952" width="29.5" style="73" customWidth="1"/>
    <col min="7953" max="8192" width="8.625" style="73"/>
    <col min="8193" max="8193" width="4.625" style="73" customWidth="1"/>
    <col min="8194" max="8194" width="16.125" style="73" customWidth="1"/>
    <col min="8195" max="8195" width="0.5" style="73" customWidth="1"/>
    <col min="8196" max="8196" width="3.375" style="73" customWidth="1"/>
    <col min="8197" max="8197" width="16" style="73" customWidth="1"/>
    <col min="8198" max="8199" width="0.875" style="73" customWidth="1"/>
    <col min="8200" max="8200" width="7.75" style="73" customWidth="1"/>
    <col min="8201" max="8201" width="9.375" style="73" customWidth="1"/>
    <col min="8202" max="8202" width="8.5" style="73" customWidth="1"/>
    <col min="8203" max="8203" width="1.625" style="73" customWidth="1"/>
    <col min="8204" max="8204" width="3.5" style="73" customWidth="1"/>
    <col min="8205" max="8205" width="14" style="73" customWidth="1"/>
    <col min="8206" max="8206" width="4.625" style="73" customWidth="1"/>
    <col min="8207" max="8207" width="4.375" style="73" customWidth="1"/>
    <col min="8208" max="8208" width="29.5" style="73" customWidth="1"/>
    <col min="8209" max="8448" width="8.625" style="73"/>
    <col min="8449" max="8449" width="4.625" style="73" customWidth="1"/>
    <col min="8450" max="8450" width="16.125" style="73" customWidth="1"/>
    <col min="8451" max="8451" width="0.5" style="73" customWidth="1"/>
    <col min="8452" max="8452" width="3.375" style="73" customWidth="1"/>
    <col min="8453" max="8453" width="16" style="73" customWidth="1"/>
    <col min="8454" max="8455" width="0.875" style="73" customWidth="1"/>
    <col min="8456" max="8456" width="7.75" style="73" customWidth="1"/>
    <col min="8457" max="8457" width="9.375" style="73" customWidth="1"/>
    <col min="8458" max="8458" width="8.5" style="73" customWidth="1"/>
    <col min="8459" max="8459" width="1.625" style="73" customWidth="1"/>
    <col min="8460" max="8460" width="3.5" style="73" customWidth="1"/>
    <col min="8461" max="8461" width="14" style="73" customWidth="1"/>
    <col min="8462" max="8462" width="4.625" style="73" customWidth="1"/>
    <col min="8463" max="8463" width="4.375" style="73" customWidth="1"/>
    <col min="8464" max="8464" width="29.5" style="73" customWidth="1"/>
    <col min="8465" max="8704" width="8.625" style="73"/>
    <col min="8705" max="8705" width="4.625" style="73" customWidth="1"/>
    <col min="8706" max="8706" width="16.125" style="73" customWidth="1"/>
    <col min="8707" max="8707" width="0.5" style="73" customWidth="1"/>
    <col min="8708" max="8708" width="3.375" style="73" customWidth="1"/>
    <col min="8709" max="8709" width="16" style="73" customWidth="1"/>
    <col min="8710" max="8711" width="0.875" style="73" customWidth="1"/>
    <col min="8712" max="8712" width="7.75" style="73" customWidth="1"/>
    <col min="8713" max="8713" width="9.375" style="73" customWidth="1"/>
    <col min="8714" max="8714" width="8.5" style="73" customWidth="1"/>
    <col min="8715" max="8715" width="1.625" style="73" customWidth="1"/>
    <col min="8716" max="8716" width="3.5" style="73" customWidth="1"/>
    <col min="8717" max="8717" width="14" style="73" customWidth="1"/>
    <col min="8718" max="8718" width="4.625" style="73" customWidth="1"/>
    <col min="8719" max="8719" width="4.375" style="73" customWidth="1"/>
    <col min="8720" max="8720" width="29.5" style="73" customWidth="1"/>
    <col min="8721" max="8960" width="8.625" style="73"/>
    <col min="8961" max="8961" width="4.625" style="73" customWidth="1"/>
    <col min="8962" max="8962" width="16.125" style="73" customWidth="1"/>
    <col min="8963" max="8963" width="0.5" style="73" customWidth="1"/>
    <col min="8964" max="8964" width="3.375" style="73" customWidth="1"/>
    <col min="8965" max="8965" width="16" style="73" customWidth="1"/>
    <col min="8966" max="8967" width="0.875" style="73" customWidth="1"/>
    <col min="8968" max="8968" width="7.75" style="73" customWidth="1"/>
    <col min="8969" max="8969" width="9.375" style="73" customWidth="1"/>
    <col min="8970" max="8970" width="8.5" style="73" customWidth="1"/>
    <col min="8971" max="8971" width="1.625" style="73" customWidth="1"/>
    <col min="8972" max="8972" width="3.5" style="73" customWidth="1"/>
    <col min="8973" max="8973" width="14" style="73" customWidth="1"/>
    <col min="8974" max="8974" width="4.625" style="73" customWidth="1"/>
    <col min="8975" max="8975" width="4.375" style="73" customWidth="1"/>
    <col min="8976" max="8976" width="29.5" style="73" customWidth="1"/>
    <col min="8977" max="9216" width="8.625" style="73"/>
    <col min="9217" max="9217" width="4.625" style="73" customWidth="1"/>
    <col min="9218" max="9218" width="16.125" style="73" customWidth="1"/>
    <col min="9219" max="9219" width="0.5" style="73" customWidth="1"/>
    <col min="9220" max="9220" width="3.375" style="73" customWidth="1"/>
    <col min="9221" max="9221" width="16" style="73" customWidth="1"/>
    <col min="9222" max="9223" width="0.875" style="73" customWidth="1"/>
    <col min="9224" max="9224" width="7.75" style="73" customWidth="1"/>
    <col min="9225" max="9225" width="9.375" style="73" customWidth="1"/>
    <col min="9226" max="9226" width="8.5" style="73" customWidth="1"/>
    <col min="9227" max="9227" width="1.625" style="73" customWidth="1"/>
    <col min="9228" max="9228" width="3.5" style="73" customWidth="1"/>
    <col min="9229" max="9229" width="14" style="73" customWidth="1"/>
    <col min="9230" max="9230" width="4.625" style="73" customWidth="1"/>
    <col min="9231" max="9231" width="4.375" style="73" customWidth="1"/>
    <col min="9232" max="9232" width="29.5" style="73" customWidth="1"/>
    <col min="9233" max="9472" width="8.625" style="73"/>
    <col min="9473" max="9473" width="4.625" style="73" customWidth="1"/>
    <col min="9474" max="9474" width="16.125" style="73" customWidth="1"/>
    <col min="9475" max="9475" width="0.5" style="73" customWidth="1"/>
    <col min="9476" max="9476" width="3.375" style="73" customWidth="1"/>
    <col min="9477" max="9477" width="16" style="73" customWidth="1"/>
    <col min="9478" max="9479" width="0.875" style="73" customWidth="1"/>
    <col min="9480" max="9480" width="7.75" style="73" customWidth="1"/>
    <col min="9481" max="9481" width="9.375" style="73" customWidth="1"/>
    <col min="9482" max="9482" width="8.5" style="73" customWidth="1"/>
    <col min="9483" max="9483" width="1.625" style="73" customWidth="1"/>
    <col min="9484" max="9484" width="3.5" style="73" customWidth="1"/>
    <col min="9485" max="9485" width="14" style="73" customWidth="1"/>
    <col min="9486" max="9486" width="4.625" style="73" customWidth="1"/>
    <col min="9487" max="9487" width="4.375" style="73" customWidth="1"/>
    <col min="9488" max="9488" width="29.5" style="73" customWidth="1"/>
    <col min="9489" max="9728" width="8.625" style="73"/>
    <col min="9729" max="9729" width="4.625" style="73" customWidth="1"/>
    <col min="9730" max="9730" width="16.125" style="73" customWidth="1"/>
    <col min="9731" max="9731" width="0.5" style="73" customWidth="1"/>
    <col min="9732" max="9732" width="3.375" style="73" customWidth="1"/>
    <col min="9733" max="9733" width="16" style="73" customWidth="1"/>
    <col min="9734" max="9735" width="0.875" style="73" customWidth="1"/>
    <col min="9736" max="9736" width="7.75" style="73" customWidth="1"/>
    <col min="9737" max="9737" width="9.375" style="73" customWidth="1"/>
    <col min="9738" max="9738" width="8.5" style="73" customWidth="1"/>
    <col min="9739" max="9739" width="1.625" style="73" customWidth="1"/>
    <col min="9740" max="9740" width="3.5" style="73" customWidth="1"/>
    <col min="9741" max="9741" width="14" style="73" customWidth="1"/>
    <col min="9742" max="9742" width="4.625" style="73" customWidth="1"/>
    <col min="9743" max="9743" width="4.375" style="73" customWidth="1"/>
    <col min="9744" max="9744" width="29.5" style="73" customWidth="1"/>
    <col min="9745" max="9984" width="8.625" style="73"/>
    <col min="9985" max="9985" width="4.625" style="73" customWidth="1"/>
    <col min="9986" max="9986" width="16.125" style="73" customWidth="1"/>
    <col min="9987" max="9987" width="0.5" style="73" customWidth="1"/>
    <col min="9988" max="9988" width="3.375" style="73" customWidth="1"/>
    <col min="9989" max="9989" width="16" style="73" customWidth="1"/>
    <col min="9990" max="9991" width="0.875" style="73" customWidth="1"/>
    <col min="9992" max="9992" width="7.75" style="73" customWidth="1"/>
    <col min="9993" max="9993" width="9.375" style="73" customWidth="1"/>
    <col min="9994" max="9994" width="8.5" style="73" customWidth="1"/>
    <col min="9995" max="9995" width="1.625" style="73" customWidth="1"/>
    <col min="9996" max="9996" width="3.5" style="73" customWidth="1"/>
    <col min="9997" max="9997" width="14" style="73" customWidth="1"/>
    <col min="9998" max="9998" width="4.625" style="73" customWidth="1"/>
    <col min="9999" max="9999" width="4.375" style="73" customWidth="1"/>
    <col min="10000" max="10000" width="29.5" style="73" customWidth="1"/>
    <col min="10001" max="10240" width="8.625" style="73"/>
    <col min="10241" max="10241" width="4.625" style="73" customWidth="1"/>
    <col min="10242" max="10242" width="16.125" style="73" customWidth="1"/>
    <col min="10243" max="10243" width="0.5" style="73" customWidth="1"/>
    <col min="10244" max="10244" width="3.375" style="73" customWidth="1"/>
    <col min="10245" max="10245" width="16" style="73" customWidth="1"/>
    <col min="10246" max="10247" width="0.875" style="73" customWidth="1"/>
    <col min="10248" max="10248" width="7.75" style="73" customWidth="1"/>
    <col min="10249" max="10249" width="9.375" style="73" customWidth="1"/>
    <col min="10250" max="10250" width="8.5" style="73" customWidth="1"/>
    <col min="10251" max="10251" width="1.625" style="73" customWidth="1"/>
    <col min="10252" max="10252" width="3.5" style="73" customWidth="1"/>
    <col min="10253" max="10253" width="14" style="73" customWidth="1"/>
    <col min="10254" max="10254" width="4.625" style="73" customWidth="1"/>
    <col min="10255" max="10255" width="4.375" style="73" customWidth="1"/>
    <col min="10256" max="10256" width="29.5" style="73" customWidth="1"/>
    <col min="10257" max="10496" width="8.625" style="73"/>
    <col min="10497" max="10497" width="4.625" style="73" customWidth="1"/>
    <col min="10498" max="10498" width="16.125" style="73" customWidth="1"/>
    <col min="10499" max="10499" width="0.5" style="73" customWidth="1"/>
    <col min="10500" max="10500" width="3.375" style="73" customWidth="1"/>
    <col min="10501" max="10501" width="16" style="73" customWidth="1"/>
    <col min="10502" max="10503" width="0.875" style="73" customWidth="1"/>
    <col min="10504" max="10504" width="7.75" style="73" customWidth="1"/>
    <col min="10505" max="10505" width="9.375" style="73" customWidth="1"/>
    <col min="10506" max="10506" width="8.5" style="73" customWidth="1"/>
    <col min="10507" max="10507" width="1.625" style="73" customWidth="1"/>
    <col min="10508" max="10508" width="3.5" style="73" customWidth="1"/>
    <col min="10509" max="10509" width="14" style="73" customWidth="1"/>
    <col min="10510" max="10510" width="4.625" style="73" customWidth="1"/>
    <col min="10511" max="10511" width="4.375" style="73" customWidth="1"/>
    <col min="10512" max="10512" width="29.5" style="73" customWidth="1"/>
    <col min="10513" max="10752" width="8.625" style="73"/>
    <col min="10753" max="10753" width="4.625" style="73" customWidth="1"/>
    <col min="10754" max="10754" width="16.125" style="73" customWidth="1"/>
    <col min="10755" max="10755" width="0.5" style="73" customWidth="1"/>
    <col min="10756" max="10756" width="3.375" style="73" customWidth="1"/>
    <col min="10757" max="10757" width="16" style="73" customWidth="1"/>
    <col min="10758" max="10759" width="0.875" style="73" customWidth="1"/>
    <col min="10760" max="10760" width="7.75" style="73" customWidth="1"/>
    <col min="10761" max="10761" width="9.375" style="73" customWidth="1"/>
    <col min="10762" max="10762" width="8.5" style="73" customWidth="1"/>
    <col min="10763" max="10763" width="1.625" style="73" customWidth="1"/>
    <col min="10764" max="10764" width="3.5" style="73" customWidth="1"/>
    <col min="10765" max="10765" width="14" style="73" customWidth="1"/>
    <col min="10766" max="10766" width="4.625" style="73" customWidth="1"/>
    <col min="10767" max="10767" width="4.375" style="73" customWidth="1"/>
    <col min="10768" max="10768" width="29.5" style="73" customWidth="1"/>
    <col min="10769" max="11008" width="8.625" style="73"/>
    <col min="11009" max="11009" width="4.625" style="73" customWidth="1"/>
    <col min="11010" max="11010" width="16.125" style="73" customWidth="1"/>
    <col min="11011" max="11011" width="0.5" style="73" customWidth="1"/>
    <col min="11012" max="11012" width="3.375" style="73" customWidth="1"/>
    <col min="11013" max="11013" width="16" style="73" customWidth="1"/>
    <col min="11014" max="11015" width="0.875" style="73" customWidth="1"/>
    <col min="11016" max="11016" width="7.75" style="73" customWidth="1"/>
    <col min="11017" max="11017" width="9.375" style="73" customWidth="1"/>
    <col min="11018" max="11018" width="8.5" style="73" customWidth="1"/>
    <col min="11019" max="11019" width="1.625" style="73" customWidth="1"/>
    <col min="11020" max="11020" width="3.5" style="73" customWidth="1"/>
    <col min="11021" max="11021" width="14" style="73" customWidth="1"/>
    <col min="11022" max="11022" width="4.625" style="73" customWidth="1"/>
    <col min="11023" max="11023" width="4.375" style="73" customWidth="1"/>
    <col min="11024" max="11024" width="29.5" style="73" customWidth="1"/>
    <col min="11025" max="11264" width="8.625" style="73"/>
    <col min="11265" max="11265" width="4.625" style="73" customWidth="1"/>
    <col min="11266" max="11266" width="16.125" style="73" customWidth="1"/>
    <col min="11267" max="11267" width="0.5" style="73" customWidth="1"/>
    <col min="11268" max="11268" width="3.375" style="73" customWidth="1"/>
    <col min="11269" max="11269" width="16" style="73" customWidth="1"/>
    <col min="11270" max="11271" width="0.875" style="73" customWidth="1"/>
    <col min="11272" max="11272" width="7.75" style="73" customWidth="1"/>
    <col min="11273" max="11273" width="9.375" style="73" customWidth="1"/>
    <col min="11274" max="11274" width="8.5" style="73" customWidth="1"/>
    <col min="11275" max="11275" width="1.625" style="73" customWidth="1"/>
    <col min="11276" max="11276" width="3.5" style="73" customWidth="1"/>
    <col min="11277" max="11277" width="14" style="73" customWidth="1"/>
    <col min="11278" max="11278" width="4.625" style="73" customWidth="1"/>
    <col min="11279" max="11279" width="4.375" style="73" customWidth="1"/>
    <col min="11280" max="11280" width="29.5" style="73" customWidth="1"/>
    <col min="11281" max="11520" width="8.625" style="73"/>
    <col min="11521" max="11521" width="4.625" style="73" customWidth="1"/>
    <col min="11522" max="11522" width="16.125" style="73" customWidth="1"/>
    <col min="11523" max="11523" width="0.5" style="73" customWidth="1"/>
    <col min="11524" max="11524" width="3.375" style="73" customWidth="1"/>
    <col min="11525" max="11525" width="16" style="73" customWidth="1"/>
    <col min="11526" max="11527" width="0.875" style="73" customWidth="1"/>
    <col min="11528" max="11528" width="7.75" style="73" customWidth="1"/>
    <col min="11529" max="11529" width="9.375" style="73" customWidth="1"/>
    <col min="11530" max="11530" width="8.5" style="73" customWidth="1"/>
    <col min="11531" max="11531" width="1.625" style="73" customWidth="1"/>
    <col min="11532" max="11532" width="3.5" style="73" customWidth="1"/>
    <col min="11533" max="11533" width="14" style="73" customWidth="1"/>
    <col min="11534" max="11534" width="4.625" style="73" customWidth="1"/>
    <col min="11535" max="11535" width="4.375" style="73" customWidth="1"/>
    <col min="11536" max="11536" width="29.5" style="73" customWidth="1"/>
    <col min="11537" max="11776" width="8.625" style="73"/>
    <col min="11777" max="11777" width="4.625" style="73" customWidth="1"/>
    <col min="11778" max="11778" width="16.125" style="73" customWidth="1"/>
    <col min="11779" max="11779" width="0.5" style="73" customWidth="1"/>
    <col min="11780" max="11780" width="3.375" style="73" customWidth="1"/>
    <col min="11781" max="11781" width="16" style="73" customWidth="1"/>
    <col min="11782" max="11783" width="0.875" style="73" customWidth="1"/>
    <col min="11784" max="11784" width="7.75" style="73" customWidth="1"/>
    <col min="11785" max="11785" width="9.375" style="73" customWidth="1"/>
    <col min="11786" max="11786" width="8.5" style="73" customWidth="1"/>
    <col min="11787" max="11787" width="1.625" style="73" customWidth="1"/>
    <col min="11788" max="11788" width="3.5" style="73" customWidth="1"/>
    <col min="11789" max="11789" width="14" style="73" customWidth="1"/>
    <col min="11790" max="11790" width="4.625" style="73" customWidth="1"/>
    <col min="11791" max="11791" width="4.375" style="73" customWidth="1"/>
    <col min="11792" max="11792" width="29.5" style="73" customWidth="1"/>
    <col min="11793" max="12032" width="8.625" style="73"/>
    <col min="12033" max="12033" width="4.625" style="73" customWidth="1"/>
    <col min="12034" max="12034" width="16.125" style="73" customWidth="1"/>
    <col min="12035" max="12035" width="0.5" style="73" customWidth="1"/>
    <col min="12036" max="12036" width="3.375" style="73" customWidth="1"/>
    <col min="12037" max="12037" width="16" style="73" customWidth="1"/>
    <col min="12038" max="12039" width="0.875" style="73" customWidth="1"/>
    <col min="12040" max="12040" width="7.75" style="73" customWidth="1"/>
    <col min="12041" max="12041" width="9.375" style="73" customWidth="1"/>
    <col min="12042" max="12042" width="8.5" style="73" customWidth="1"/>
    <col min="12043" max="12043" width="1.625" style="73" customWidth="1"/>
    <col min="12044" max="12044" width="3.5" style="73" customWidth="1"/>
    <col min="12045" max="12045" width="14" style="73" customWidth="1"/>
    <col min="12046" max="12046" width="4.625" style="73" customWidth="1"/>
    <col min="12047" max="12047" width="4.375" style="73" customWidth="1"/>
    <col min="12048" max="12048" width="29.5" style="73" customWidth="1"/>
    <col min="12049" max="12288" width="8.625" style="73"/>
    <col min="12289" max="12289" width="4.625" style="73" customWidth="1"/>
    <col min="12290" max="12290" width="16.125" style="73" customWidth="1"/>
    <col min="12291" max="12291" width="0.5" style="73" customWidth="1"/>
    <col min="12292" max="12292" width="3.375" style="73" customWidth="1"/>
    <col min="12293" max="12293" width="16" style="73" customWidth="1"/>
    <col min="12294" max="12295" width="0.875" style="73" customWidth="1"/>
    <col min="12296" max="12296" width="7.75" style="73" customWidth="1"/>
    <col min="12297" max="12297" width="9.375" style="73" customWidth="1"/>
    <col min="12298" max="12298" width="8.5" style="73" customWidth="1"/>
    <col min="12299" max="12299" width="1.625" style="73" customWidth="1"/>
    <col min="12300" max="12300" width="3.5" style="73" customWidth="1"/>
    <col min="12301" max="12301" width="14" style="73" customWidth="1"/>
    <col min="12302" max="12302" width="4.625" style="73" customWidth="1"/>
    <col min="12303" max="12303" width="4.375" style="73" customWidth="1"/>
    <col min="12304" max="12304" width="29.5" style="73" customWidth="1"/>
    <col min="12305" max="12544" width="8.625" style="73"/>
    <col min="12545" max="12545" width="4.625" style="73" customWidth="1"/>
    <col min="12546" max="12546" width="16.125" style="73" customWidth="1"/>
    <col min="12547" max="12547" width="0.5" style="73" customWidth="1"/>
    <col min="12548" max="12548" width="3.375" style="73" customWidth="1"/>
    <col min="12549" max="12549" width="16" style="73" customWidth="1"/>
    <col min="12550" max="12551" width="0.875" style="73" customWidth="1"/>
    <col min="12552" max="12552" width="7.75" style="73" customWidth="1"/>
    <col min="12553" max="12553" width="9.375" style="73" customWidth="1"/>
    <col min="12554" max="12554" width="8.5" style="73" customWidth="1"/>
    <col min="12555" max="12555" width="1.625" style="73" customWidth="1"/>
    <col min="12556" max="12556" width="3.5" style="73" customWidth="1"/>
    <col min="12557" max="12557" width="14" style="73" customWidth="1"/>
    <col min="12558" max="12558" width="4.625" style="73" customWidth="1"/>
    <col min="12559" max="12559" width="4.375" style="73" customWidth="1"/>
    <col min="12560" max="12560" width="29.5" style="73" customWidth="1"/>
    <col min="12561" max="12800" width="8.625" style="73"/>
    <col min="12801" max="12801" width="4.625" style="73" customWidth="1"/>
    <col min="12802" max="12802" width="16.125" style="73" customWidth="1"/>
    <col min="12803" max="12803" width="0.5" style="73" customWidth="1"/>
    <col min="12804" max="12804" width="3.375" style="73" customWidth="1"/>
    <col min="12805" max="12805" width="16" style="73" customWidth="1"/>
    <col min="12806" max="12807" width="0.875" style="73" customWidth="1"/>
    <col min="12808" max="12808" width="7.75" style="73" customWidth="1"/>
    <col min="12809" max="12809" width="9.375" style="73" customWidth="1"/>
    <col min="12810" max="12810" width="8.5" style="73" customWidth="1"/>
    <col min="12811" max="12811" width="1.625" style="73" customWidth="1"/>
    <col min="12812" max="12812" width="3.5" style="73" customWidth="1"/>
    <col min="12813" max="12813" width="14" style="73" customWidth="1"/>
    <col min="12814" max="12814" width="4.625" style="73" customWidth="1"/>
    <col min="12815" max="12815" width="4.375" style="73" customWidth="1"/>
    <col min="12816" max="12816" width="29.5" style="73" customWidth="1"/>
    <col min="12817" max="13056" width="8.625" style="73"/>
    <col min="13057" max="13057" width="4.625" style="73" customWidth="1"/>
    <col min="13058" max="13058" width="16.125" style="73" customWidth="1"/>
    <col min="13059" max="13059" width="0.5" style="73" customWidth="1"/>
    <col min="13060" max="13060" width="3.375" style="73" customWidth="1"/>
    <col min="13061" max="13061" width="16" style="73" customWidth="1"/>
    <col min="13062" max="13063" width="0.875" style="73" customWidth="1"/>
    <col min="13064" max="13064" width="7.75" style="73" customWidth="1"/>
    <col min="13065" max="13065" width="9.375" style="73" customWidth="1"/>
    <col min="13066" max="13066" width="8.5" style="73" customWidth="1"/>
    <col min="13067" max="13067" width="1.625" style="73" customWidth="1"/>
    <col min="13068" max="13068" width="3.5" style="73" customWidth="1"/>
    <col min="13069" max="13069" width="14" style="73" customWidth="1"/>
    <col min="13070" max="13070" width="4.625" style="73" customWidth="1"/>
    <col min="13071" max="13071" width="4.375" style="73" customWidth="1"/>
    <col min="13072" max="13072" width="29.5" style="73" customWidth="1"/>
    <col min="13073" max="13312" width="8.625" style="73"/>
    <col min="13313" max="13313" width="4.625" style="73" customWidth="1"/>
    <col min="13314" max="13314" width="16.125" style="73" customWidth="1"/>
    <col min="13315" max="13315" width="0.5" style="73" customWidth="1"/>
    <col min="13316" max="13316" width="3.375" style="73" customWidth="1"/>
    <col min="13317" max="13317" width="16" style="73" customWidth="1"/>
    <col min="13318" max="13319" width="0.875" style="73" customWidth="1"/>
    <col min="13320" max="13320" width="7.75" style="73" customWidth="1"/>
    <col min="13321" max="13321" width="9.375" style="73" customWidth="1"/>
    <col min="13322" max="13322" width="8.5" style="73" customWidth="1"/>
    <col min="13323" max="13323" width="1.625" style="73" customWidth="1"/>
    <col min="13324" max="13324" width="3.5" style="73" customWidth="1"/>
    <col min="13325" max="13325" width="14" style="73" customWidth="1"/>
    <col min="13326" max="13326" width="4.625" style="73" customWidth="1"/>
    <col min="13327" max="13327" width="4.375" style="73" customWidth="1"/>
    <col min="13328" max="13328" width="29.5" style="73" customWidth="1"/>
    <col min="13329" max="13568" width="8.625" style="73"/>
    <col min="13569" max="13569" width="4.625" style="73" customWidth="1"/>
    <col min="13570" max="13570" width="16.125" style="73" customWidth="1"/>
    <col min="13571" max="13571" width="0.5" style="73" customWidth="1"/>
    <col min="13572" max="13572" width="3.375" style="73" customWidth="1"/>
    <col min="13573" max="13573" width="16" style="73" customWidth="1"/>
    <col min="13574" max="13575" width="0.875" style="73" customWidth="1"/>
    <col min="13576" max="13576" width="7.75" style="73" customWidth="1"/>
    <col min="13577" max="13577" width="9.375" style="73" customWidth="1"/>
    <col min="13578" max="13578" width="8.5" style="73" customWidth="1"/>
    <col min="13579" max="13579" width="1.625" style="73" customWidth="1"/>
    <col min="13580" max="13580" width="3.5" style="73" customWidth="1"/>
    <col min="13581" max="13581" width="14" style="73" customWidth="1"/>
    <col min="13582" max="13582" width="4.625" style="73" customWidth="1"/>
    <col min="13583" max="13583" width="4.375" style="73" customWidth="1"/>
    <col min="13584" max="13584" width="29.5" style="73" customWidth="1"/>
    <col min="13585" max="13824" width="8.625" style="73"/>
    <col min="13825" max="13825" width="4.625" style="73" customWidth="1"/>
    <col min="13826" max="13826" width="16.125" style="73" customWidth="1"/>
    <col min="13827" max="13827" width="0.5" style="73" customWidth="1"/>
    <col min="13828" max="13828" width="3.375" style="73" customWidth="1"/>
    <col min="13829" max="13829" width="16" style="73" customWidth="1"/>
    <col min="13830" max="13831" width="0.875" style="73" customWidth="1"/>
    <col min="13832" max="13832" width="7.75" style="73" customWidth="1"/>
    <col min="13833" max="13833" width="9.375" style="73" customWidth="1"/>
    <col min="13834" max="13834" width="8.5" style="73" customWidth="1"/>
    <col min="13835" max="13835" width="1.625" style="73" customWidth="1"/>
    <col min="13836" max="13836" width="3.5" style="73" customWidth="1"/>
    <col min="13837" max="13837" width="14" style="73" customWidth="1"/>
    <col min="13838" max="13838" width="4.625" style="73" customWidth="1"/>
    <col min="13839" max="13839" width="4.375" style="73" customWidth="1"/>
    <col min="13840" max="13840" width="29.5" style="73" customWidth="1"/>
    <col min="13841" max="14080" width="8.625" style="73"/>
    <col min="14081" max="14081" width="4.625" style="73" customWidth="1"/>
    <col min="14082" max="14082" width="16.125" style="73" customWidth="1"/>
    <col min="14083" max="14083" width="0.5" style="73" customWidth="1"/>
    <col min="14084" max="14084" width="3.375" style="73" customWidth="1"/>
    <col min="14085" max="14085" width="16" style="73" customWidth="1"/>
    <col min="14086" max="14087" width="0.875" style="73" customWidth="1"/>
    <col min="14088" max="14088" width="7.75" style="73" customWidth="1"/>
    <col min="14089" max="14089" width="9.375" style="73" customWidth="1"/>
    <col min="14090" max="14090" width="8.5" style="73" customWidth="1"/>
    <col min="14091" max="14091" width="1.625" style="73" customWidth="1"/>
    <col min="14092" max="14092" width="3.5" style="73" customWidth="1"/>
    <col min="14093" max="14093" width="14" style="73" customWidth="1"/>
    <col min="14094" max="14094" width="4.625" style="73" customWidth="1"/>
    <col min="14095" max="14095" width="4.375" style="73" customWidth="1"/>
    <col min="14096" max="14096" width="29.5" style="73" customWidth="1"/>
    <col min="14097" max="14336" width="8.625" style="73"/>
    <col min="14337" max="14337" width="4.625" style="73" customWidth="1"/>
    <col min="14338" max="14338" width="16.125" style="73" customWidth="1"/>
    <col min="14339" max="14339" width="0.5" style="73" customWidth="1"/>
    <col min="14340" max="14340" width="3.375" style="73" customWidth="1"/>
    <col min="14341" max="14341" width="16" style="73" customWidth="1"/>
    <col min="14342" max="14343" width="0.875" style="73" customWidth="1"/>
    <col min="14344" max="14344" width="7.75" style="73" customWidth="1"/>
    <col min="14345" max="14345" width="9.375" style="73" customWidth="1"/>
    <col min="14346" max="14346" width="8.5" style="73" customWidth="1"/>
    <col min="14347" max="14347" width="1.625" style="73" customWidth="1"/>
    <col min="14348" max="14348" width="3.5" style="73" customWidth="1"/>
    <col min="14349" max="14349" width="14" style="73" customWidth="1"/>
    <col min="14350" max="14350" width="4.625" style="73" customWidth="1"/>
    <col min="14351" max="14351" width="4.375" style="73" customWidth="1"/>
    <col min="14352" max="14352" width="29.5" style="73" customWidth="1"/>
    <col min="14353" max="14592" width="8.625" style="73"/>
    <col min="14593" max="14593" width="4.625" style="73" customWidth="1"/>
    <col min="14594" max="14594" width="16.125" style="73" customWidth="1"/>
    <col min="14595" max="14595" width="0.5" style="73" customWidth="1"/>
    <col min="14596" max="14596" width="3.375" style="73" customWidth="1"/>
    <col min="14597" max="14597" width="16" style="73" customWidth="1"/>
    <col min="14598" max="14599" width="0.875" style="73" customWidth="1"/>
    <col min="14600" max="14600" width="7.75" style="73" customWidth="1"/>
    <col min="14601" max="14601" width="9.375" style="73" customWidth="1"/>
    <col min="14602" max="14602" width="8.5" style="73" customWidth="1"/>
    <col min="14603" max="14603" width="1.625" style="73" customWidth="1"/>
    <col min="14604" max="14604" width="3.5" style="73" customWidth="1"/>
    <col min="14605" max="14605" width="14" style="73" customWidth="1"/>
    <col min="14606" max="14606" width="4.625" style="73" customWidth="1"/>
    <col min="14607" max="14607" width="4.375" style="73" customWidth="1"/>
    <col min="14608" max="14608" width="29.5" style="73" customWidth="1"/>
    <col min="14609" max="14848" width="8.625" style="73"/>
    <col min="14849" max="14849" width="4.625" style="73" customWidth="1"/>
    <col min="14850" max="14850" width="16.125" style="73" customWidth="1"/>
    <col min="14851" max="14851" width="0.5" style="73" customWidth="1"/>
    <col min="14852" max="14852" width="3.375" style="73" customWidth="1"/>
    <col min="14853" max="14853" width="16" style="73" customWidth="1"/>
    <col min="14854" max="14855" width="0.875" style="73" customWidth="1"/>
    <col min="14856" max="14856" width="7.75" style="73" customWidth="1"/>
    <col min="14857" max="14857" width="9.375" style="73" customWidth="1"/>
    <col min="14858" max="14858" width="8.5" style="73" customWidth="1"/>
    <col min="14859" max="14859" width="1.625" style="73" customWidth="1"/>
    <col min="14860" max="14860" width="3.5" style="73" customWidth="1"/>
    <col min="14861" max="14861" width="14" style="73" customWidth="1"/>
    <col min="14862" max="14862" width="4.625" style="73" customWidth="1"/>
    <col min="14863" max="14863" width="4.375" style="73" customWidth="1"/>
    <col min="14864" max="14864" width="29.5" style="73" customWidth="1"/>
    <col min="14865" max="15104" width="8.625" style="73"/>
    <col min="15105" max="15105" width="4.625" style="73" customWidth="1"/>
    <col min="15106" max="15106" width="16.125" style="73" customWidth="1"/>
    <col min="15107" max="15107" width="0.5" style="73" customWidth="1"/>
    <col min="15108" max="15108" width="3.375" style="73" customWidth="1"/>
    <col min="15109" max="15109" width="16" style="73" customWidth="1"/>
    <col min="15110" max="15111" width="0.875" style="73" customWidth="1"/>
    <col min="15112" max="15112" width="7.75" style="73" customWidth="1"/>
    <col min="15113" max="15113" width="9.375" style="73" customWidth="1"/>
    <col min="15114" max="15114" width="8.5" style="73" customWidth="1"/>
    <col min="15115" max="15115" width="1.625" style="73" customWidth="1"/>
    <col min="15116" max="15116" width="3.5" style="73" customWidth="1"/>
    <col min="15117" max="15117" width="14" style="73" customWidth="1"/>
    <col min="15118" max="15118" width="4.625" style="73" customWidth="1"/>
    <col min="15119" max="15119" width="4.375" style="73" customWidth="1"/>
    <col min="15120" max="15120" width="29.5" style="73" customWidth="1"/>
    <col min="15121" max="15360" width="8.625" style="73"/>
    <col min="15361" max="15361" width="4.625" style="73" customWidth="1"/>
    <col min="15362" max="15362" width="16.125" style="73" customWidth="1"/>
    <col min="15363" max="15363" width="0.5" style="73" customWidth="1"/>
    <col min="15364" max="15364" width="3.375" style="73" customWidth="1"/>
    <col min="15365" max="15365" width="16" style="73" customWidth="1"/>
    <col min="15366" max="15367" width="0.875" style="73" customWidth="1"/>
    <col min="15368" max="15368" width="7.75" style="73" customWidth="1"/>
    <col min="15369" max="15369" width="9.375" style="73" customWidth="1"/>
    <col min="15370" max="15370" width="8.5" style="73" customWidth="1"/>
    <col min="15371" max="15371" width="1.625" style="73" customWidth="1"/>
    <col min="15372" max="15372" width="3.5" style="73" customWidth="1"/>
    <col min="15373" max="15373" width="14" style="73" customWidth="1"/>
    <col min="15374" max="15374" width="4.625" style="73" customWidth="1"/>
    <col min="15375" max="15375" width="4.375" style="73" customWidth="1"/>
    <col min="15376" max="15376" width="29.5" style="73" customWidth="1"/>
    <col min="15377" max="15616" width="8.625" style="73"/>
    <col min="15617" max="15617" width="4.625" style="73" customWidth="1"/>
    <col min="15618" max="15618" width="16.125" style="73" customWidth="1"/>
    <col min="15619" max="15619" width="0.5" style="73" customWidth="1"/>
    <col min="15620" max="15620" width="3.375" style="73" customWidth="1"/>
    <col min="15621" max="15621" width="16" style="73" customWidth="1"/>
    <col min="15622" max="15623" width="0.875" style="73" customWidth="1"/>
    <col min="15624" max="15624" width="7.75" style="73" customWidth="1"/>
    <col min="15625" max="15625" width="9.375" style="73" customWidth="1"/>
    <col min="15626" max="15626" width="8.5" style="73" customWidth="1"/>
    <col min="15627" max="15627" width="1.625" style="73" customWidth="1"/>
    <col min="15628" max="15628" width="3.5" style="73" customWidth="1"/>
    <col min="15629" max="15629" width="14" style="73" customWidth="1"/>
    <col min="15630" max="15630" width="4.625" style="73" customWidth="1"/>
    <col min="15631" max="15631" width="4.375" style="73" customWidth="1"/>
    <col min="15632" max="15632" width="29.5" style="73" customWidth="1"/>
    <col min="15633" max="15872" width="8.625" style="73"/>
    <col min="15873" max="15873" width="4.625" style="73" customWidth="1"/>
    <col min="15874" max="15874" width="16.125" style="73" customWidth="1"/>
    <col min="15875" max="15875" width="0.5" style="73" customWidth="1"/>
    <col min="15876" max="15876" width="3.375" style="73" customWidth="1"/>
    <col min="15877" max="15877" width="16" style="73" customWidth="1"/>
    <col min="15878" max="15879" width="0.875" style="73" customWidth="1"/>
    <col min="15880" max="15880" width="7.75" style="73" customWidth="1"/>
    <col min="15881" max="15881" width="9.375" style="73" customWidth="1"/>
    <col min="15882" max="15882" width="8.5" style="73" customWidth="1"/>
    <col min="15883" max="15883" width="1.625" style="73" customWidth="1"/>
    <col min="15884" max="15884" width="3.5" style="73" customWidth="1"/>
    <col min="15885" max="15885" width="14" style="73" customWidth="1"/>
    <col min="15886" max="15886" width="4.625" style="73" customWidth="1"/>
    <col min="15887" max="15887" width="4.375" style="73" customWidth="1"/>
    <col min="15888" max="15888" width="29.5" style="73" customWidth="1"/>
    <col min="15889" max="16128" width="8.625" style="73"/>
    <col min="16129" max="16129" width="4.625" style="73" customWidth="1"/>
    <col min="16130" max="16130" width="16.125" style="73" customWidth="1"/>
    <col min="16131" max="16131" width="0.5" style="73" customWidth="1"/>
    <col min="16132" max="16132" width="3.375" style="73" customWidth="1"/>
    <col min="16133" max="16133" width="16" style="73" customWidth="1"/>
    <col min="16134" max="16135" width="0.875" style="73" customWidth="1"/>
    <col min="16136" max="16136" width="7.75" style="73" customWidth="1"/>
    <col min="16137" max="16137" width="9.375" style="73" customWidth="1"/>
    <col min="16138" max="16138" width="8.5" style="73" customWidth="1"/>
    <col min="16139" max="16139" width="1.625" style="73" customWidth="1"/>
    <col min="16140" max="16140" width="3.5" style="73" customWidth="1"/>
    <col min="16141" max="16141" width="14" style="73" customWidth="1"/>
    <col min="16142" max="16142" width="4.625" style="73" customWidth="1"/>
    <col min="16143" max="16143" width="4.375" style="73" customWidth="1"/>
    <col min="16144" max="16144" width="29.5" style="73" customWidth="1"/>
    <col min="16145" max="16384" width="8.625" style="73"/>
  </cols>
  <sheetData>
    <row r="1" spans="1:16" ht="20.100000000000001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1" customHeight="1">
      <c r="A2" s="72"/>
      <c r="B2" s="72"/>
      <c r="C2" s="72"/>
      <c r="D2" s="72"/>
      <c r="E2" s="274" t="s">
        <v>126</v>
      </c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72"/>
    </row>
    <row r="3" spans="1:16" ht="17.100000000000001" customHeight="1">
      <c r="A3" s="72"/>
      <c r="B3" s="72"/>
      <c r="C3" s="72"/>
      <c r="D3" s="72"/>
      <c r="E3" s="275" t="s">
        <v>204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72"/>
    </row>
    <row r="4" spans="1:16" ht="17.100000000000001" customHeight="1">
      <c r="A4" s="72"/>
      <c r="B4" s="72"/>
      <c r="C4" s="72"/>
      <c r="D4" s="72"/>
      <c r="E4" s="275" t="s">
        <v>236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72"/>
    </row>
    <row r="5" spans="1:16" ht="15" customHeight="1">
      <c r="A5" s="72"/>
      <c r="B5" s="275" t="s">
        <v>129</v>
      </c>
      <c r="C5" s="275"/>
      <c r="D5" s="275"/>
      <c r="E5" s="275"/>
      <c r="F5" s="275"/>
      <c r="G5" s="275" t="s">
        <v>130</v>
      </c>
      <c r="H5" s="275"/>
      <c r="I5" s="275"/>
      <c r="J5" s="275"/>
      <c r="K5" s="275"/>
      <c r="L5" s="275"/>
      <c r="M5" s="275"/>
      <c r="N5" s="275"/>
      <c r="O5" s="275"/>
      <c r="P5" s="72"/>
    </row>
    <row r="6" spans="1:16" ht="15" customHeight="1">
      <c r="A6" s="72"/>
      <c r="B6" s="276" t="s">
        <v>206</v>
      </c>
      <c r="C6" s="276"/>
      <c r="D6" s="276"/>
      <c r="E6" s="276"/>
      <c r="F6" s="276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" customHeight="1">
      <c r="A7" s="72"/>
      <c r="B7" s="74" t="s">
        <v>132</v>
      </c>
      <c r="C7" s="72"/>
      <c r="D7" s="273" t="s">
        <v>200</v>
      </c>
      <c r="E7" s="273"/>
      <c r="F7" s="273"/>
      <c r="G7" s="273"/>
      <c r="H7" s="273"/>
      <c r="I7" s="273"/>
      <c r="J7" s="273"/>
      <c r="K7" s="72"/>
      <c r="L7" s="273" t="s">
        <v>207</v>
      </c>
      <c r="M7" s="273"/>
      <c r="N7" s="72"/>
      <c r="O7" s="72"/>
      <c r="P7" s="72"/>
    </row>
    <row r="8" spans="1:16" ht="30" customHeight="1">
      <c r="A8" s="72"/>
      <c r="B8" s="220" t="s">
        <v>8</v>
      </c>
      <c r="C8" s="220"/>
      <c r="D8" s="220"/>
      <c r="E8" s="220"/>
      <c r="F8" s="221" t="s">
        <v>135</v>
      </c>
      <c r="G8" s="221"/>
      <c r="H8" s="221"/>
      <c r="I8" s="75" t="s">
        <v>201</v>
      </c>
      <c r="J8" s="221" t="s">
        <v>137</v>
      </c>
      <c r="K8" s="221"/>
      <c r="L8" s="221"/>
      <c r="M8" s="75" t="s">
        <v>138</v>
      </c>
      <c r="N8" s="72"/>
      <c r="O8" s="72"/>
      <c r="P8" s="72"/>
    </row>
    <row r="9" spans="1:16" ht="9.9499999999999993" customHeight="1">
      <c r="A9" s="72"/>
      <c r="B9" s="272" t="s">
        <v>68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72"/>
      <c r="O9" s="72"/>
      <c r="P9" s="72"/>
    </row>
    <row r="10" spans="1:16" ht="9.9499999999999993" customHeight="1">
      <c r="A10" s="72"/>
      <c r="B10" s="270" t="s">
        <v>139</v>
      </c>
      <c r="C10" s="270"/>
      <c r="D10" s="270"/>
      <c r="E10" s="270"/>
      <c r="F10" s="270"/>
      <c r="G10" s="270"/>
      <c r="H10" s="76">
        <v>0</v>
      </c>
      <c r="I10" s="76">
        <v>0</v>
      </c>
      <c r="J10" s="271">
        <v>0</v>
      </c>
      <c r="K10" s="271"/>
      <c r="L10" s="271"/>
      <c r="M10" s="76">
        <v>0</v>
      </c>
      <c r="N10" s="72"/>
      <c r="O10" s="72"/>
      <c r="P10" s="72"/>
    </row>
    <row r="11" spans="1:16" ht="9.9499999999999993" customHeight="1">
      <c r="A11" s="72"/>
      <c r="B11" s="270" t="s">
        <v>140</v>
      </c>
      <c r="C11" s="270"/>
      <c r="D11" s="270"/>
      <c r="E11" s="270"/>
      <c r="F11" s="270"/>
      <c r="G11" s="270"/>
      <c r="H11" s="76">
        <v>0</v>
      </c>
      <c r="I11" s="76">
        <v>0</v>
      </c>
      <c r="J11" s="271">
        <v>0</v>
      </c>
      <c r="K11" s="271"/>
      <c r="L11" s="271"/>
      <c r="M11" s="76">
        <v>0</v>
      </c>
      <c r="N11" s="72"/>
      <c r="O11" s="72"/>
      <c r="P11" s="72"/>
    </row>
    <row r="12" spans="1:16" ht="9.9499999999999993" customHeight="1">
      <c r="A12" s="72"/>
      <c r="B12" s="270" t="s">
        <v>141</v>
      </c>
      <c r="C12" s="270"/>
      <c r="D12" s="270"/>
      <c r="E12" s="270"/>
      <c r="F12" s="270"/>
      <c r="G12" s="270"/>
      <c r="H12" s="76"/>
      <c r="I12" s="76"/>
      <c r="J12" s="271"/>
      <c r="K12" s="271"/>
      <c r="L12" s="271"/>
      <c r="M12" s="76"/>
      <c r="N12" s="72"/>
      <c r="O12" s="72"/>
      <c r="P12" s="72"/>
    </row>
    <row r="13" spans="1:16" ht="9.9499999999999993" customHeight="1">
      <c r="A13" s="72"/>
      <c r="B13" s="270" t="s">
        <v>142</v>
      </c>
      <c r="C13" s="270"/>
      <c r="D13" s="270"/>
      <c r="E13" s="270"/>
      <c r="F13" s="270"/>
      <c r="G13" s="270"/>
      <c r="H13" s="76">
        <v>259.58999999999997</v>
      </c>
      <c r="I13" s="76">
        <v>1.39</v>
      </c>
      <c r="J13" s="271">
        <v>9.86</v>
      </c>
      <c r="K13" s="271"/>
      <c r="L13" s="271"/>
      <c r="M13" s="76">
        <v>9.4600000000000009</v>
      </c>
      <c r="N13" s="72"/>
      <c r="O13" s="72"/>
      <c r="P13" s="72"/>
    </row>
    <row r="14" spans="1:16" ht="9.9499999999999993" customHeight="1">
      <c r="A14" s="72"/>
      <c r="B14" s="270" t="s">
        <v>143</v>
      </c>
      <c r="C14" s="270"/>
      <c r="D14" s="270"/>
      <c r="E14" s="270"/>
      <c r="F14" s="270"/>
      <c r="G14" s="270"/>
      <c r="H14" s="76">
        <v>0</v>
      </c>
      <c r="I14" s="76">
        <v>0</v>
      </c>
      <c r="J14" s="271">
        <v>0</v>
      </c>
      <c r="K14" s="271"/>
      <c r="L14" s="271"/>
      <c r="M14" s="76">
        <v>0</v>
      </c>
      <c r="N14" s="72"/>
      <c r="O14" s="72"/>
      <c r="P14" s="72"/>
    </row>
    <row r="15" spans="1:16" ht="9.9499999999999993" customHeight="1">
      <c r="A15" s="72"/>
      <c r="B15" s="270" t="s">
        <v>144</v>
      </c>
      <c r="C15" s="270"/>
      <c r="D15" s="270"/>
      <c r="E15" s="270"/>
      <c r="F15" s="270"/>
      <c r="G15" s="270"/>
      <c r="H15" s="76">
        <v>0</v>
      </c>
      <c r="I15" s="76">
        <v>0</v>
      </c>
      <c r="J15" s="271">
        <v>0</v>
      </c>
      <c r="K15" s="271"/>
      <c r="L15" s="271"/>
      <c r="M15" s="76">
        <v>0</v>
      </c>
      <c r="N15" s="72"/>
      <c r="O15" s="72"/>
      <c r="P15" s="72"/>
    </row>
    <row r="16" spans="1:16" ht="9.9499999999999993" customHeight="1">
      <c r="A16" s="72"/>
      <c r="B16" s="270" t="s">
        <v>145</v>
      </c>
      <c r="C16" s="270"/>
      <c r="D16" s="270"/>
      <c r="E16" s="270"/>
      <c r="F16" s="270"/>
      <c r="G16" s="270"/>
      <c r="H16" s="76">
        <v>0</v>
      </c>
      <c r="I16" s="76">
        <v>0</v>
      </c>
      <c r="J16" s="271">
        <v>0</v>
      </c>
      <c r="K16" s="271"/>
      <c r="L16" s="271"/>
      <c r="M16" s="76">
        <v>0</v>
      </c>
      <c r="N16" s="72"/>
      <c r="O16" s="72"/>
      <c r="P16" s="72"/>
    </row>
    <row r="17" spans="1:16" ht="9.9499999999999993" customHeight="1">
      <c r="A17" s="72"/>
      <c r="B17" s="270" t="s">
        <v>208</v>
      </c>
      <c r="C17" s="270"/>
      <c r="D17" s="270"/>
      <c r="E17" s="270"/>
      <c r="F17" s="270"/>
      <c r="G17" s="270"/>
      <c r="H17" s="76">
        <v>1950</v>
      </c>
      <c r="I17" s="76">
        <v>10.42</v>
      </c>
      <c r="J17" s="271">
        <v>74.06</v>
      </c>
      <c r="K17" s="271"/>
      <c r="L17" s="271"/>
      <c r="M17" s="76">
        <v>71.040000000000006</v>
      </c>
      <c r="N17" s="72"/>
      <c r="O17" s="72"/>
      <c r="P17" s="72"/>
    </row>
    <row r="18" spans="1:16" ht="9.9499999999999993" customHeight="1">
      <c r="A18" s="72"/>
      <c r="B18" s="270" t="s">
        <v>147</v>
      </c>
      <c r="C18" s="270"/>
      <c r="D18" s="270"/>
      <c r="E18" s="270"/>
      <c r="F18" s="270"/>
      <c r="G18" s="270"/>
      <c r="H18" s="76">
        <v>39.92</v>
      </c>
      <c r="I18" s="76">
        <v>0.21</v>
      </c>
      <c r="J18" s="271">
        <v>1.52</v>
      </c>
      <c r="K18" s="271"/>
      <c r="L18" s="271"/>
      <c r="M18" s="76">
        <v>1.45</v>
      </c>
      <c r="N18" s="72"/>
      <c r="O18" s="72"/>
      <c r="P18" s="72"/>
    </row>
    <row r="19" spans="1:16" ht="9.9499999999999993" customHeight="1">
      <c r="A19" s="72"/>
      <c r="B19" s="270" t="s">
        <v>209</v>
      </c>
      <c r="C19" s="270"/>
      <c r="D19" s="270"/>
      <c r="E19" s="270"/>
      <c r="F19" s="270"/>
      <c r="G19" s="270"/>
      <c r="H19" s="76">
        <v>0</v>
      </c>
      <c r="I19" s="76">
        <v>0</v>
      </c>
      <c r="J19" s="271">
        <v>0</v>
      </c>
      <c r="K19" s="271"/>
      <c r="L19" s="271"/>
      <c r="M19" s="76">
        <v>0</v>
      </c>
      <c r="N19" s="72"/>
      <c r="O19" s="72"/>
      <c r="P19" s="72"/>
    </row>
    <row r="20" spans="1:16" ht="9.9499999999999993" customHeight="1">
      <c r="A20" s="72"/>
      <c r="B20" s="270" t="s">
        <v>149</v>
      </c>
      <c r="C20" s="270"/>
      <c r="D20" s="270"/>
      <c r="E20" s="270"/>
      <c r="F20" s="270"/>
      <c r="G20" s="270"/>
      <c r="H20" s="76">
        <v>0</v>
      </c>
      <c r="I20" s="76">
        <v>0</v>
      </c>
      <c r="J20" s="271">
        <v>0</v>
      </c>
      <c r="K20" s="271"/>
      <c r="L20" s="271"/>
      <c r="M20" s="76">
        <v>0</v>
      </c>
      <c r="N20" s="72"/>
      <c r="O20" s="72"/>
      <c r="P20" s="72"/>
    </row>
    <row r="21" spans="1:16" ht="9.9499999999999993" customHeight="1">
      <c r="A21" s="72"/>
      <c r="B21" s="270" t="s">
        <v>150</v>
      </c>
      <c r="C21" s="270"/>
      <c r="D21" s="270"/>
      <c r="E21" s="270"/>
      <c r="F21" s="270"/>
      <c r="G21" s="270"/>
      <c r="H21" s="76">
        <v>0</v>
      </c>
      <c r="I21" s="76">
        <v>0</v>
      </c>
      <c r="J21" s="271">
        <v>0</v>
      </c>
      <c r="K21" s="271"/>
      <c r="L21" s="271"/>
      <c r="M21" s="76">
        <v>0</v>
      </c>
      <c r="N21" s="72"/>
      <c r="O21" s="72"/>
      <c r="P21" s="72"/>
    </row>
    <row r="22" spans="1:16" ht="9.9499999999999993" customHeight="1">
      <c r="A22" s="72"/>
      <c r="B22" s="270" t="s">
        <v>210</v>
      </c>
      <c r="C22" s="270"/>
      <c r="D22" s="270"/>
      <c r="E22" s="270"/>
      <c r="F22" s="270"/>
      <c r="G22" s="270"/>
      <c r="H22" s="76">
        <v>0</v>
      </c>
      <c r="I22" s="76">
        <v>0</v>
      </c>
      <c r="J22" s="271">
        <v>0</v>
      </c>
      <c r="K22" s="271"/>
      <c r="L22" s="271"/>
      <c r="M22" s="76">
        <v>0</v>
      </c>
      <c r="N22" s="72"/>
      <c r="O22" s="72"/>
      <c r="P22" s="72"/>
    </row>
    <row r="23" spans="1:16" ht="9.9499999999999993" customHeight="1">
      <c r="A23" s="72"/>
      <c r="B23" s="270" t="s">
        <v>211</v>
      </c>
      <c r="C23" s="270"/>
      <c r="D23" s="270"/>
      <c r="E23" s="270"/>
      <c r="F23" s="270"/>
      <c r="G23" s="270"/>
      <c r="H23" s="76"/>
      <c r="I23" s="76"/>
      <c r="J23" s="271"/>
      <c r="K23" s="271"/>
      <c r="L23" s="271"/>
      <c r="M23" s="76"/>
      <c r="N23" s="72"/>
      <c r="O23" s="72"/>
      <c r="P23" s="72"/>
    </row>
    <row r="24" spans="1:16" ht="9.9499999999999993" customHeight="1">
      <c r="A24" s="72"/>
      <c r="B24" s="270" t="s">
        <v>212</v>
      </c>
      <c r="C24" s="270"/>
      <c r="D24" s="270"/>
      <c r="E24" s="270"/>
      <c r="F24" s="270"/>
      <c r="G24" s="270"/>
      <c r="H24" s="76">
        <v>250</v>
      </c>
      <c r="I24" s="76">
        <v>1.34</v>
      </c>
      <c r="J24" s="271">
        <v>9.49</v>
      </c>
      <c r="K24" s="271"/>
      <c r="L24" s="271"/>
      <c r="M24" s="76">
        <v>9.11</v>
      </c>
      <c r="N24" s="72"/>
      <c r="O24" s="72"/>
      <c r="P24" s="72"/>
    </row>
    <row r="25" spans="1:16" ht="9.9499999999999993" customHeight="1">
      <c r="A25" s="72"/>
      <c r="B25" s="270" t="s">
        <v>213</v>
      </c>
      <c r="C25" s="270"/>
      <c r="D25" s="270"/>
      <c r="E25" s="270"/>
      <c r="F25" s="270"/>
      <c r="G25" s="270"/>
      <c r="H25" s="76">
        <v>0</v>
      </c>
      <c r="I25" s="76">
        <v>0</v>
      </c>
      <c r="J25" s="271">
        <v>0</v>
      </c>
      <c r="K25" s="271"/>
      <c r="L25" s="271"/>
      <c r="M25" s="76">
        <v>0</v>
      </c>
      <c r="N25" s="72"/>
      <c r="O25" s="72"/>
      <c r="P25" s="72"/>
    </row>
    <row r="26" spans="1:16" ht="9.9499999999999993" customHeight="1">
      <c r="A26" s="72"/>
      <c r="B26" s="270" t="s">
        <v>214</v>
      </c>
      <c r="C26" s="270"/>
      <c r="D26" s="270"/>
      <c r="E26" s="270"/>
      <c r="F26" s="270"/>
      <c r="G26" s="270"/>
      <c r="H26" s="76">
        <v>0</v>
      </c>
      <c r="I26" s="76">
        <v>0</v>
      </c>
      <c r="J26" s="271">
        <v>0</v>
      </c>
      <c r="K26" s="271"/>
      <c r="L26" s="271"/>
      <c r="M26" s="76">
        <v>0</v>
      </c>
      <c r="N26" s="72"/>
      <c r="O26" s="72"/>
      <c r="P26" s="72"/>
    </row>
    <row r="27" spans="1:16" ht="9.9499999999999993" customHeight="1">
      <c r="A27" s="72"/>
      <c r="B27" s="270" t="s">
        <v>215</v>
      </c>
      <c r="C27" s="270"/>
      <c r="D27" s="270"/>
      <c r="E27" s="270"/>
      <c r="F27" s="270"/>
      <c r="G27" s="270"/>
      <c r="H27" s="76">
        <v>0</v>
      </c>
      <c r="I27" s="76">
        <v>0</v>
      </c>
      <c r="J27" s="271">
        <v>0</v>
      </c>
      <c r="K27" s="271"/>
      <c r="L27" s="271"/>
      <c r="M27" s="76">
        <v>0</v>
      </c>
      <c r="N27" s="72"/>
      <c r="O27" s="72"/>
      <c r="P27" s="72"/>
    </row>
    <row r="28" spans="1:16" ht="9.9499999999999993" customHeight="1">
      <c r="A28" s="72"/>
      <c r="B28" s="223" t="s">
        <v>93</v>
      </c>
      <c r="C28" s="223"/>
      <c r="D28" s="223"/>
      <c r="E28" s="223"/>
      <c r="F28" s="224">
        <v>2499.5100000000002</v>
      </c>
      <c r="G28" s="224"/>
      <c r="H28" s="224"/>
      <c r="I28" s="77">
        <v>13.35</v>
      </c>
      <c r="J28" s="225">
        <v>94.93</v>
      </c>
      <c r="K28" s="225"/>
      <c r="L28" s="225"/>
      <c r="M28" s="77">
        <v>91.06</v>
      </c>
      <c r="N28" s="72"/>
      <c r="O28" s="72"/>
      <c r="P28" s="72"/>
    </row>
    <row r="29" spans="1:16" ht="9.9499999999999993" customHeight="1">
      <c r="A29" s="72"/>
      <c r="B29" s="272" t="s">
        <v>94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72"/>
      <c r="O29" s="72"/>
      <c r="P29" s="72"/>
    </row>
    <row r="30" spans="1:16" ht="9.9499999999999993" customHeight="1">
      <c r="A30" s="72"/>
      <c r="B30" s="270" t="s">
        <v>216</v>
      </c>
      <c r="C30" s="270"/>
      <c r="D30" s="270"/>
      <c r="E30" s="270"/>
      <c r="F30" s="270"/>
      <c r="G30" s="270"/>
      <c r="H30" s="76">
        <v>0</v>
      </c>
      <c r="I30" s="76">
        <v>0</v>
      </c>
      <c r="J30" s="271">
        <v>0</v>
      </c>
      <c r="K30" s="271"/>
      <c r="L30" s="271"/>
      <c r="M30" s="76">
        <v>0</v>
      </c>
      <c r="N30" s="72"/>
      <c r="O30" s="72"/>
      <c r="P30" s="72"/>
    </row>
    <row r="31" spans="1:16" ht="9.9499999999999993" customHeight="1">
      <c r="A31" s="72"/>
      <c r="B31" s="270" t="s">
        <v>217</v>
      </c>
      <c r="C31" s="270"/>
      <c r="D31" s="270"/>
      <c r="E31" s="270"/>
      <c r="F31" s="270"/>
      <c r="G31" s="270"/>
      <c r="H31" s="76">
        <v>74.989999999999995</v>
      </c>
      <c r="I31" s="76">
        <v>0.4</v>
      </c>
      <c r="J31" s="271">
        <v>2.85</v>
      </c>
      <c r="K31" s="271"/>
      <c r="L31" s="271"/>
      <c r="M31" s="76">
        <v>2.73</v>
      </c>
      <c r="N31" s="72"/>
      <c r="O31" s="72"/>
      <c r="P31" s="72"/>
    </row>
    <row r="32" spans="1:16" ht="9.9499999999999993" customHeight="1">
      <c r="A32" s="72"/>
      <c r="B32" s="270" t="s">
        <v>218</v>
      </c>
      <c r="C32" s="270"/>
      <c r="D32" s="270"/>
      <c r="E32" s="270"/>
      <c r="F32" s="270"/>
      <c r="G32" s="270"/>
      <c r="H32" s="76">
        <v>0</v>
      </c>
      <c r="I32" s="76">
        <v>0</v>
      </c>
      <c r="J32" s="271">
        <v>0</v>
      </c>
      <c r="K32" s="271"/>
      <c r="L32" s="271"/>
      <c r="M32" s="76">
        <v>0</v>
      </c>
      <c r="N32" s="72"/>
      <c r="O32" s="72"/>
      <c r="P32" s="72"/>
    </row>
    <row r="33" spans="1:16" ht="9.9499999999999993" customHeight="1">
      <c r="A33" s="72"/>
      <c r="B33" s="270" t="s">
        <v>219</v>
      </c>
      <c r="C33" s="270"/>
      <c r="D33" s="270"/>
      <c r="E33" s="270"/>
      <c r="F33" s="270"/>
      <c r="G33" s="270"/>
      <c r="H33" s="76">
        <v>0</v>
      </c>
      <c r="I33" s="76">
        <v>0</v>
      </c>
      <c r="J33" s="271">
        <v>0</v>
      </c>
      <c r="K33" s="271"/>
      <c r="L33" s="271"/>
      <c r="M33" s="76">
        <v>0</v>
      </c>
      <c r="N33" s="72"/>
      <c r="O33" s="72"/>
      <c r="P33" s="72"/>
    </row>
    <row r="34" spans="1:16" ht="9.9499999999999993" customHeight="1">
      <c r="A34" s="72"/>
      <c r="B34" s="270" t="s">
        <v>220</v>
      </c>
      <c r="C34" s="270"/>
      <c r="D34" s="270"/>
      <c r="E34" s="270"/>
      <c r="F34" s="270"/>
      <c r="G34" s="270"/>
      <c r="H34" s="76">
        <v>0</v>
      </c>
      <c r="I34" s="76">
        <v>0</v>
      </c>
      <c r="J34" s="271">
        <v>0</v>
      </c>
      <c r="K34" s="271"/>
      <c r="L34" s="271"/>
      <c r="M34" s="76">
        <v>0</v>
      </c>
      <c r="N34" s="72"/>
      <c r="O34" s="72"/>
      <c r="P34" s="72"/>
    </row>
    <row r="35" spans="1:16" ht="9.9499999999999993" customHeight="1">
      <c r="A35" s="72"/>
      <c r="B35" s="270" t="s">
        <v>221</v>
      </c>
      <c r="C35" s="270"/>
      <c r="D35" s="270"/>
      <c r="E35" s="270"/>
      <c r="F35" s="270"/>
      <c r="G35" s="270"/>
      <c r="H35" s="76">
        <v>0</v>
      </c>
      <c r="I35" s="76">
        <v>0</v>
      </c>
      <c r="J35" s="271">
        <v>0</v>
      </c>
      <c r="K35" s="271"/>
      <c r="L35" s="271"/>
      <c r="M35" s="76">
        <v>0</v>
      </c>
      <c r="N35" s="72"/>
      <c r="O35" s="72"/>
      <c r="P35" s="72"/>
    </row>
    <row r="36" spans="1:16" ht="9.9499999999999993" customHeight="1">
      <c r="A36" s="72"/>
      <c r="B36" s="270" t="s">
        <v>222</v>
      </c>
      <c r="C36" s="270"/>
      <c r="D36" s="270"/>
      <c r="E36" s="270"/>
      <c r="F36" s="270"/>
      <c r="G36" s="270"/>
      <c r="H36" s="76">
        <v>0</v>
      </c>
      <c r="I36" s="76">
        <v>0</v>
      </c>
      <c r="J36" s="271">
        <v>0</v>
      </c>
      <c r="K36" s="271"/>
      <c r="L36" s="271"/>
      <c r="M36" s="76">
        <v>0</v>
      </c>
      <c r="N36" s="72"/>
      <c r="O36" s="72"/>
      <c r="P36" s="72"/>
    </row>
    <row r="37" spans="1:16" ht="9.9499999999999993" customHeight="1">
      <c r="A37" s="72"/>
      <c r="B37" s="270" t="s">
        <v>223</v>
      </c>
      <c r="C37" s="270"/>
      <c r="D37" s="270"/>
      <c r="E37" s="270"/>
      <c r="F37" s="270"/>
      <c r="G37" s="270"/>
      <c r="H37" s="76">
        <v>0</v>
      </c>
      <c r="I37" s="76">
        <v>0</v>
      </c>
      <c r="J37" s="271">
        <v>0</v>
      </c>
      <c r="K37" s="271"/>
      <c r="L37" s="271"/>
      <c r="M37" s="76">
        <v>0</v>
      </c>
      <c r="N37" s="72"/>
      <c r="O37" s="72"/>
      <c r="P37" s="72"/>
    </row>
    <row r="38" spans="1:16" ht="9.9499999999999993" customHeight="1">
      <c r="A38" s="72"/>
      <c r="B38" s="270" t="s">
        <v>224</v>
      </c>
      <c r="C38" s="270"/>
      <c r="D38" s="270"/>
      <c r="E38" s="270"/>
      <c r="F38" s="270"/>
      <c r="G38" s="270"/>
      <c r="H38" s="76">
        <v>0</v>
      </c>
      <c r="I38" s="76">
        <v>0</v>
      </c>
      <c r="J38" s="271">
        <v>0</v>
      </c>
      <c r="K38" s="271"/>
      <c r="L38" s="271"/>
      <c r="M38" s="76">
        <v>0</v>
      </c>
      <c r="N38" s="72"/>
      <c r="O38" s="72"/>
      <c r="P38" s="72"/>
    </row>
    <row r="39" spans="1:16" ht="9.9499999999999993" customHeight="1">
      <c r="A39" s="72"/>
      <c r="B39" s="270" t="s">
        <v>174</v>
      </c>
      <c r="C39" s="270"/>
      <c r="D39" s="270"/>
      <c r="E39" s="270"/>
      <c r="F39" s="270"/>
      <c r="G39" s="270"/>
      <c r="H39" s="76">
        <v>35.1</v>
      </c>
      <c r="I39" s="76">
        <v>0.19</v>
      </c>
      <c r="J39" s="271">
        <v>1.33</v>
      </c>
      <c r="K39" s="271"/>
      <c r="L39" s="271"/>
      <c r="M39" s="76">
        <v>1.28</v>
      </c>
      <c r="N39" s="72"/>
      <c r="O39" s="72"/>
      <c r="P39" s="72"/>
    </row>
    <row r="40" spans="1:16" ht="9.9499999999999993" customHeight="1">
      <c r="A40" s="72"/>
      <c r="B40" s="223" t="s">
        <v>108</v>
      </c>
      <c r="C40" s="223"/>
      <c r="D40" s="223"/>
      <c r="E40" s="223"/>
      <c r="F40" s="224">
        <v>110.09</v>
      </c>
      <c r="G40" s="224"/>
      <c r="H40" s="224"/>
      <c r="I40" s="77">
        <v>0.59</v>
      </c>
      <c r="J40" s="225">
        <v>4.18</v>
      </c>
      <c r="K40" s="225"/>
      <c r="L40" s="225"/>
      <c r="M40" s="77">
        <v>4.01</v>
      </c>
      <c r="N40" s="72"/>
      <c r="O40" s="72"/>
      <c r="P40" s="72"/>
    </row>
    <row r="41" spans="1:16" ht="9.9499999999999993" customHeight="1">
      <c r="A41" s="72"/>
      <c r="B41" s="272" t="s">
        <v>28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72"/>
      <c r="O41" s="72"/>
      <c r="P41" s="72"/>
    </row>
    <row r="42" spans="1:16" ht="9.9499999999999993" customHeight="1">
      <c r="A42" s="72"/>
      <c r="B42" s="270" t="s">
        <v>225</v>
      </c>
      <c r="C42" s="270"/>
      <c r="D42" s="270"/>
      <c r="E42" s="270"/>
      <c r="F42" s="270"/>
      <c r="G42" s="270"/>
      <c r="H42" s="76">
        <v>23.52</v>
      </c>
      <c r="I42" s="76">
        <v>0.13</v>
      </c>
      <c r="J42" s="271">
        <v>0.89</v>
      </c>
      <c r="K42" s="271"/>
      <c r="L42" s="271"/>
      <c r="M42" s="76">
        <v>0.86</v>
      </c>
      <c r="N42" s="72"/>
      <c r="O42" s="72"/>
      <c r="P42" s="72"/>
    </row>
    <row r="43" spans="1:16" ht="9.9499999999999993" customHeight="1">
      <c r="A43" s="72"/>
      <c r="B43" s="223" t="s">
        <v>177</v>
      </c>
      <c r="C43" s="223"/>
      <c r="D43" s="223"/>
      <c r="E43" s="223"/>
      <c r="F43" s="224">
        <v>23.52</v>
      </c>
      <c r="G43" s="224"/>
      <c r="H43" s="224"/>
      <c r="I43" s="77">
        <v>0.13</v>
      </c>
      <c r="J43" s="225">
        <v>0.89</v>
      </c>
      <c r="K43" s="225"/>
      <c r="L43" s="225"/>
      <c r="M43" s="77">
        <v>0.86</v>
      </c>
      <c r="N43" s="72"/>
      <c r="O43" s="72"/>
      <c r="P43" s="72"/>
    </row>
    <row r="44" spans="1:16" ht="9.9499999999999993" customHeight="1">
      <c r="A44" s="72"/>
      <c r="B44" s="226" t="s">
        <v>178</v>
      </c>
      <c r="C44" s="226"/>
      <c r="D44" s="226"/>
      <c r="E44" s="226"/>
      <c r="F44" s="227">
        <v>2633.12</v>
      </c>
      <c r="G44" s="227"/>
      <c r="H44" s="227"/>
      <c r="I44" s="78">
        <v>14.07</v>
      </c>
      <c r="J44" s="228">
        <v>100</v>
      </c>
      <c r="K44" s="228"/>
      <c r="L44" s="228"/>
      <c r="M44" s="78">
        <v>95.93</v>
      </c>
      <c r="N44" s="72"/>
      <c r="O44" s="72"/>
      <c r="P44" s="72"/>
    </row>
    <row r="45" spans="1:16" ht="9.9499999999999993" customHeight="1">
      <c r="A45" s="72"/>
      <c r="B45" s="272" t="s">
        <v>179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72"/>
      <c r="O45" s="72"/>
      <c r="P45" s="72"/>
    </row>
    <row r="46" spans="1:16" ht="9.9499999999999993" customHeight="1">
      <c r="A46" s="72"/>
      <c r="B46" s="270" t="s">
        <v>226</v>
      </c>
      <c r="C46" s="270"/>
      <c r="D46" s="270"/>
      <c r="E46" s="270"/>
      <c r="F46" s="270"/>
      <c r="G46" s="270"/>
      <c r="H46" s="76">
        <v>0</v>
      </c>
      <c r="I46" s="76">
        <v>0</v>
      </c>
      <c r="J46" s="271">
        <v>0</v>
      </c>
      <c r="K46" s="271"/>
      <c r="L46" s="271"/>
      <c r="M46" s="76">
        <v>0</v>
      </c>
      <c r="N46" s="72"/>
      <c r="O46" s="72"/>
      <c r="P46" s="72"/>
    </row>
    <row r="47" spans="1:16" ht="9.9499999999999993" customHeight="1">
      <c r="A47" s="72"/>
      <c r="B47" s="270" t="s">
        <v>227</v>
      </c>
      <c r="C47" s="270"/>
      <c r="D47" s="270"/>
      <c r="E47" s="270"/>
      <c r="F47" s="270"/>
      <c r="G47" s="270"/>
      <c r="H47" s="76">
        <v>11.12</v>
      </c>
      <c r="I47" s="76">
        <v>0.06</v>
      </c>
      <c r="J47" s="271">
        <v>0.42</v>
      </c>
      <c r="K47" s="271"/>
      <c r="L47" s="271"/>
      <c r="M47" s="76">
        <v>0.41</v>
      </c>
      <c r="N47" s="72"/>
      <c r="O47" s="72"/>
      <c r="P47" s="72"/>
    </row>
    <row r="48" spans="1:16" ht="9.9499999999999993" customHeight="1">
      <c r="A48" s="72"/>
      <c r="B48" s="270" t="s">
        <v>228</v>
      </c>
      <c r="C48" s="270"/>
      <c r="D48" s="270"/>
      <c r="E48" s="270"/>
      <c r="F48" s="270"/>
      <c r="G48" s="270"/>
      <c r="H48" s="76">
        <v>20.72</v>
      </c>
      <c r="I48" s="76">
        <v>0.11</v>
      </c>
      <c r="J48" s="271">
        <v>0.79</v>
      </c>
      <c r="K48" s="271"/>
      <c r="L48" s="271"/>
      <c r="M48" s="76">
        <v>0.75</v>
      </c>
      <c r="N48" s="72"/>
      <c r="O48" s="72"/>
      <c r="P48" s="72"/>
    </row>
    <row r="49" spans="1:16" ht="9.9499999999999993" customHeight="1">
      <c r="A49" s="72"/>
      <c r="B49" s="223" t="s">
        <v>114</v>
      </c>
      <c r="C49" s="223"/>
      <c r="D49" s="223"/>
      <c r="E49" s="223"/>
      <c r="F49" s="224">
        <v>31.84</v>
      </c>
      <c r="G49" s="224"/>
      <c r="H49" s="224"/>
      <c r="I49" s="77">
        <v>0.17</v>
      </c>
      <c r="J49" s="225">
        <v>1.21</v>
      </c>
      <c r="K49" s="225"/>
      <c r="L49" s="225"/>
      <c r="M49" s="77">
        <v>1.1599999999999999</v>
      </c>
      <c r="N49" s="72"/>
      <c r="O49" s="72"/>
      <c r="P49" s="72"/>
    </row>
    <row r="50" spans="1:16" ht="9.9499999999999993" customHeight="1">
      <c r="A50" s="72"/>
      <c r="B50" s="272" t="s">
        <v>183</v>
      </c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72"/>
      <c r="O50" s="72"/>
      <c r="P50" s="72"/>
    </row>
    <row r="51" spans="1:16" ht="9.9499999999999993" customHeight="1">
      <c r="A51" s="72"/>
      <c r="B51" s="270" t="s">
        <v>229</v>
      </c>
      <c r="C51" s="270"/>
      <c r="D51" s="270"/>
      <c r="E51" s="270"/>
      <c r="F51" s="270"/>
      <c r="G51" s="270"/>
      <c r="H51" s="76">
        <v>0</v>
      </c>
      <c r="I51" s="76">
        <v>0</v>
      </c>
      <c r="J51" s="271">
        <v>0</v>
      </c>
      <c r="K51" s="271"/>
      <c r="L51" s="271"/>
      <c r="M51" s="76">
        <v>0</v>
      </c>
      <c r="N51" s="72"/>
      <c r="O51" s="72"/>
      <c r="P51" s="72"/>
    </row>
    <row r="52" spans="1:16" ht="9.9499999999999993" customHeight="1">
      <c r="A52" s="72"/>
      <c r="B52" s="270" t="s">
        <v>230</v>
      </c>
      <c r="C52" s="270"/>
      <c r="D52" s="270"/>
      <c r="E52" s="270"/>
      <c r="F52" s="270"/>
      <c r="G52" s="270"/>
      <c r="H52" s="76">
        <v>18.2</v>
      </c>
      <c r="I52" s="76">
        <v>0.1</v>
      </c>
      <c r="J52" s="271">
        <v>0.69</v>
      </c>
      <c r="K52" s="271"/>
      <c r="L52" s="271"/>
      <c r="M52" s="76">
        <v>0.66</v>
      </c>
      <c r="N52" s="72"/>
      <c r="O52" s="72"/>
      <c r="P52" s="72"/>
    </row>
    <row r="53" spans="1:16" ht="9.9499999999999993" customHeight="1">
      <c r="A53" s="72"/>
      <c r="B53" s="270" t="s">
        <v>231</v>
      </c>
      <c r="C53" s="270"/>
      <c r="D53" s="270"/>
      <c r="E53" s="270"/>
      <c r="F53" s="270"/>
      <c r="G53" s="270"/>
      <c r="H53" s="76">
        <v>1.69</v>
      </c>
      <c r="I53" s="76">
        <v>0.01</v>
      </c>
      <c r="J53" s="271">
        <v>0.06</v>
      </c>
      <c r="K53" s="271"/>
      <c r="L53" s="271"/>
      <c r="M53" s="76">
        <v>0.06</v>
      </c>
      <c r="N53" s="72"/>
      <c r="O53" s="72"/>
      <c r="P53" s="72"/>
    </row>
    <row r="54" spans="1:16" ht="9.9499999999999993" customHeight="1">
      <c r="A54" s="72"/>
      <c r="B54" s="270" t="s">
        <v>232</v>
      </c>
      <c r="C54" s="270"/>
      <c r="D54" s="270"/>
      <c r="E54" s="270"/>
      <c r="F54" s="270"/>
      <c r="G54" s="270"/>
      <c r="H54" s="76">
        <v>0</v>
      </c>
      <c r="I54" s="76">
        <v>0</v>
      </c>
      <c r="J54" s="271">
        <v>0</v>
      </c>
      <c r="K54" s="271"/>
      <c r="L54" s="271"/>
      <c r="M54" s="76">
        <v>0</v>
      </c>
      <c r="N54" s="72"/>
      <c r="O54" s="72"/>
      <c r="P54" s="72"/>
    </row>
    <row r="55" spans="1:16" ht="9.9499999999999993" customHeight="1">
      <c r="A55" s="72"/>
      <c r="B55" s="223" t="s">
        <v>118</v>
      </c>
      <c r="C55" s="223"/>
      <c r="D55" s="223"/>
      <c r="E55" s="223"/>
      <c r="F55" s="224">
        <v>19.89</v>
      </c>
      <c r="G55" s="224"/>
      <c r="H55" s="224"/>
      <c r="I55" s="77">
        <v>0.11</v>
      </c>
      <c r="J55" s="225">
        <v>0.75</v>
      </c>
      <c r="K55" s="225"/>
      <c r="L55" s="225"/>
      <c r="M55" s="77">
        <v>0.72</v>
      </c>
      <c r="N55" s="72"/>
      <c r="O55" s="72"/>
      <c r="P55" s="72"/>
    </row>
    <row r="56" spans="1:16" ht="9.9499999999999993" customHeight="1">
      <c r="A56" s="72"/>
      <c r="B56" s="226" t="s">
        <v>187</v>
      </c>
      <c r="C56" s="226"/>
      <c r="D56" s="226"/>
      <c r="E56" s="226"/>
      <c r="F56" s="228">
        <v>51.73</v>
      </c>
      <c r="G56" s="228"/>
      <c r="H56" s="228"/>
      <c r="I56" s="78">
        <v>0.28000000000000003</v>
      </c>
      <c r="J56" s="228">
        <v>1.96</v>
      </c>
      <c r="K56" s="228"/>
      <c r="L56" s="228"/>
      <c r="M56" s="78">
        <v>1.88</v>
      </c>
      <c r="N56" s="72"/>
      <c r="O56" s="72"/>
      <c r="P56" s="72"/>
    </row>
    <row r="57" spans="1:16" ht="9.9499999999999993" customHeight="1">
      <c r="A57" s="72"/>
      <c r="B57" s="226" t="s">
        <v>188</v>
      </c>
      <c r="C57" s="226"/>
      <c r="D57" s="226"/>
      <c r="E57" s="226"/>
      <c r="F57" s="227">
        <v>2684.85</v>
      </c>
      <c r="G57" s="227"/>
      <c r="H57" s="227"/>
      <c r="I57" s="78">
        <v>14.35</v>
      </c>
      <c r="J57" s="228">
        <v>101.96</v>
      </c>
      <c r="K57" s="228"/>
      <c r="L57" s="228"/>
      <c r="M57" s="78">
        <v>97.81</v>
      </c>
      <c r="N57" s="72"/>
      <c r="O57" s="72"/>
      <c r="P57" s="72"/>
    </row>
    <row r="58" spans="1:16" ht="9.9499999999999993" customHeight="1">
      <c r="A58" s="72"/>
      <c r="B58" s="272" t="s">
        <v>45</v>
      </c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72"/>
      <c r="O58" s="72"/>
      <c r="P58" s="72"/>
    </row>
    <row r="59" spans="1:16" ht="9.9499999999999993" customHeight="1">
      <c r="A59" s="72"/>
      <c r="B59" s="270" t="s">
        <v>189</v>
      </c>
      <c r="C59" s="270"/>
      <c r="D59" s="270"/>
      <c r="E59" s="270"/>
      <c r="F59" s="270"/>
      <c r="G59" s="270"/>
      <c r="H59" s="76">
        <v>13.94</v>
      </c>
      <c r="I59" s="76">
        <v>7.0000000000000007E-2</v>
      </c>
      <c r="J59" s="271">
        <v>0.53</v>
      </c>
      <c r="K59" s="271"/>
      <c r="L59" s="271"/>
      <c r="M59" s="76">
        <v>0.51</v>
      </c>
      <c r="N59" s="72"/>
      <c r="O59" s="72"/>
      <c r="P59" s="72"/>
    </row>
    <row r="60" spans="1:16" ht="9.9499999999999993" customHeight="1">
      <c r="A60" s="72"/>
      <c r="B60" s="270" t="s">
        <v>190</v>
      </c>
      <c r="C60" s="270"/>
      <c r="D60" s="270"/>
      <c r="E60" s="270"/>
      <c r="F60" s="270"/>
      <c r="G60" s="270"/>
      <c r="H60" s="76">
        <v>46.28</v>
      </c>
      <c r="I60" s="76">
        <v>0.25</v>
      </c>
      <c r="J60" s="271">
        <v>1.76</v>
      </c>
      <c r="K60" s="271"/>
      <c r="L60" s="271"/>
      <c r="M60" s="76">
        <v>1.69</v>
      </c>
      <c r="N60" s="72"/>
      <c r="O60" s="72"/>
      <c r="P60" s="72"/>
    </row>
    <row r="61" spans="1:16" ht="9.9499999999999993" customHeight="1">
      <c r="A61" s="72"/>
      <c r="B61" s="223" t="s">
        <v>192</v>
      </c>
      <c r="C61" s="223"/>
      <c r="D61" s="223"/>
      <c r="E61" s="223"/>
      <c r="F61" s="224">
        <v>60.22</v>
      </c>
      <c r="G61" s="224"/>
      <c r="H61" s="224"/>
      <c r="I61" s="77">
        <v>0.32</v>
      </c>
      <c r="J61" s="225">
        <v>2.29</v>
      </c>
      <c r="K61" s="225"/>
      <c r="L61" s="225"/>
      <c r="M61" s="77">
        <v>2.2000000000000002</v>
      </c>
      <c r="N61" s="72"/>
      <c r="O61" s="72"/>
      <c r="P61" s="72"/>
    </row>
    <row r="62" spans="1:16" ht="9.9499999999999993" customHeight="1">
      <c r="A62" s="72"/>
      <c r="B62" s="226" t="s">
        <v>193</v>
      </c>
      <c r="C62" s="226"/>
      <c r="D62" s="226"/>
      <c r="E62" s="226"/>
      <c r="F62" s="227">
        <v>2745.07</v>
      </c>
      <c r="G62" s="227"/>
      <c r="H62" s="227"/>
      <c r="I62" s="78">
        <v>14.67</v>
      </c>
      <c r="J62" s="228">
        <v>104.25</v>
      </c>
      <c r="K62" s="228"/>
      <c r="L62" s="228"/>
      <c r="M62" s="79" t="s">
        <v>194</v>
      </c>
      <c r="N62" s="72"/>
      <c r="O62" s="72"/>
      <c r="P62" s="72"/>
    </row>
    <row r="63" spans="1:16" ht="117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6" ht="15" customHeight="1">
      <c r="A64" s="72"/>
      <c r="B64" s="269" t="s">
        <v>50</v>
      </c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</row>
    <row r="65" spans="1:16" ht="20.100000000000001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7" customWidth="1"/>
    <col min="2" max="5" width="10.75" style="57" customWidth="1"/>
    <col min="6" max="256" width="8.625" style="57"/>
    <col min="257" max="257" width="35.75" style="57" customWidth="1"/>
    <col min="258" max="261" width="10.75" style="57" customWidth="1"/>
    <col min="262" max="512" width="8.625" style="57"/>
    <col min="513" max="513" width="35.75" style="57" customWidth="1"/>
    <col min="514" max="517" width="10.75" style="57" customWidth="1"/>
    <col min="518" max="768" width="8.625" style="57"/>
    <col min="769" max="769" width="35.75" style="57" customWidth="1"/>
    <col min="770" max="773" width="10.75" style="57" customWidth="1"/>
    <col min="774" max="1024" width="8.625" style="57"/>
    <col min="1025" max="1025" width="35.75" style="57" customWidth="1"/>
    <col min="1026" max="1029" width="10.75" style="57" customWidth="1"/>
    <col min="1030" max="1280" width="8.625" style="57"/>
    <col min="1281" max="1281" width="35.75" style="57" customWidth="1"/>
    <col min="1282" max="1285" width="10.75" style="57" customWidth="1"/>
    <col min="1286" max="1536" width="8.625" style="57"/>
    <col min="1537" max="1537" width="35.75" style="57" customWidth="1"/>
    <col min="1538" max="1541" width="10.75" style="57" customWidth="1"/>
    <col min="1542" max="1792" width="8.625" style="57"/>
    <col min="1793" max="1793" width="35.75" style="57" customWidth="1"/>
    <col min="1794" max="1797" width="10.75" style="57" customWidth="1"/>
    <col min="1798" max="2048" width="8.625" style="57"/>
    <col min="2049" max="2049" width="35.75" style="57" customWidth="1"/>
    <col min="2050" max="2053" width="10.75" style="57" customWidth="1"/>
    <col min="2054" max="2304" width="8.625" style="57"/>
    <col min="2305" max="2305" width="35.75" style="57" customWidth="1"/>
    <col min="2306" max="2309" width="10.75" style="57" customWidth="1"/>
    <col min="2310" max="2560" width="8.625" style="57"/>
    <col min="2561" max="2561" width="35.75" style="57" customWidth="1"/>
    <col min="2562" max="2565" width="10.75" style="57" customWidth="1"/>
    <col min="2566" max="2816" width="8.625" style="57"/>
    <col min="2817" max="2817" width="35.75" style="57" customWidth="1"/>
    <col min="2818" max="2821" width="10.75" style="57" customWidth="1"/>
    <col min="2822" max="3072" width="8.625" style="57"/>
    <col min="3073" max="3073" width="35.75" style="57" customWidth="1"/>
    <col min="3074" max="3077" width="10.75" style="57" customWidth="1"/>
    <col min="3078" max="3328" width="8.625" style="57"/>
    <col min="3329" max="3329" width="35.75" style="57" customWidth="1"/>
    <col min="3330" max="3333" width="10.75" style="57" customWidth="1"/>
    <col min="3334" max="3584" width="8.625" style="57"/>
    <col min="3585" max="3585" width="35.75" style="57" customWidth="1"/>
    <col min="3586" max="3589" width="10.75" style="57" customWidth="1"/>
    <col min="3590" max="3840" width="8.625" style="57"/>
    <col min="3841" max="3841" width="35.75" style="57" customWidth="1"/>
    <col min="3842" max="3845" width="10.75" style="57" customWidth="1"/>
    <col min="3846" max="4096" width="8.625" style="57"/>
    <col min="4097" max="4097" width="35.75" style="57" customWidth="1"/>
    <col min="4098" max="4101" width="10.75" style="57" customWidth="1"/>
    <col min="4102" max="4352" width="8.625" style="57"/>
    <col min="4353" max="4353" width="35.75" style="57" customWidth="1"/>
    <col min="4354" max="4357" width="10.75" style="57" customWidth="1"/>
    <col min="4358" max="4608" width="8.625" style="57"/>
    <col min="4609" max="4609" width="35.75" style="57" customWidth="1"/>
    <col min="4610" max="4613" width="10.75" style="57" customWidth="1"/>
    <col min="4614" max="4864" width="8.625" style="57"/>
    <col min="4865" max="4865" width="35.75" style="57" customWidth="1"/>
    <col min="4866" max="4869" width="10.75" style="57" customWidth="1"/>
    <col min="4870" max="5120" width="8.625" style="57"/>
    <col min="5121" max="5121" width="35.75" style="57" customWidth="1"/>
    <col min="5122" max="5125" width="10.75" style="57" customWidth="1"/>
    <col min="5126" max="5376" width="8.625" style="57"/>
    <col min="5377" max="5377" width="35.75" style="57" customWidth="1"/>
    <col min="5378" max="5381" width="10.75" style="57" customWidth="1"/>
    <col min="5382" max="5632" width="8.625" style="57"/>
    <col min="5633" max="5633" width="35.75" style="57" customWidth="1"/>
    <col min="5634" max="5637" width="10.75" style="57" customWidth="1"/>
    <col min="5638" max="5888" width="8.625" style="57"/>
    <col min="5889" max="5889" width="35.75" style="57" customWidth="1"/>
    <col min="5890" max="5893" width="10.75" style="57" customWidth="1"/>
    <col min="5894" max="6144" width="8.625" style="57"/>
    <col min="6145" max="6145" width="35.75" style="57" customWidth="1"/>
    <col min="6146" max="6149" width="10.75" style="57" customWidth="1"/>
    <col min="6150" max="6400" width="8.625" style="57"/>
    <col min="6401" max="6401" width="35.75" style="57" customWidth="1"/>
    <col min="6402" max="6405" width="10.75" style="57" customWidth="1"/>
    <col min="6406" max="6656" width="8.625" style="57"/>
    <col min="6657" max="6657" width="35.75" style="57" customWidth="1"/>
    <col min="6658" max="6661" width="10.75" style="57" customWidth="1"/>
    <col min="6662" max="6912" width="8.625" style="57"/>
    <col min="6913" max="6913" width="35.75" style="57" customWidth="1"/>
    <col min="6914" max="6917" width="10.75" style="57" customWidth="1"/>
    <col min="6918" max="7168" width="8.625" style="57"/>
    <col min="7169" max="7169" width="35.75" style="57" customWidth="1"/>
    <col min="7170" max="7173" width="10.75" style="57" customWidth="1"/>
    <col min="7174" max="7424" width="8.625" style="57"/>
    <col min="7425" max="7425" width="35.75" style="57" customWidth="1"/>
    <col min="7426" max="7429" width="10.75" style="57" customWidth="1"/>
    <col min="7430" max="7680" width="8.625" style="57"/>
    <col min="7681" max="7681" width="35.75" style="57" customWidth="1"/>
    <col min="7682" max="7685" width="10.75" style="57" customWidth="1"/>
    <col min="7686" max="7936" width="8.625" style="57"/>
    <col min="7937" max="7937" width="35.75" style="57" customWidth="1"/>
    <col min="7938" max="7941" width="10.75" style="57" customWidth="1"/>
    <col min="7942" max="8192" width="8.625" style="57"/>
    <col min="8193" max="8193" width="35.75" style="57" customWidth="1"/>
    <col min="8194" max="8197" width="10.75" style="57" customWidth="1"/>
    <col min="8198" max="8448" width="8.625" style="57"/>
    <col min="8449" max="8449" width="35.75" style="57" customWidth="1"/>
    <col min="8450" max="8453" width="10.75" style="57" customWidth="1"/>
    <col min="8454" max="8704" width="8.625" style="57"/>
    <col min="8705" max="8705" width="35.75" style="57" customWidth="1"/>
    <col min="8706" max="8709" width="10.75" style="57" customWidth="1"/>
    <col min="8710" max="8960" width="8.625" style="57"/>
    <col min="8961" max="8961" width="35.75" style="57" customWidth="1"/>
    <col min="8962" max="8965" width="10.75" style="57" customWidth="1"/>
    <col min="8966" max="9216" width="8.625" style="57"/>
    <col min="9217" max="9217" width="35.75" style="57" customWidth="1"/>
    <col min="9218" max="9221" width="10.75" style="57" customWidth="1"/>
    <col min="9222" max="9472" width="8.625" style="57"/>
    <col min="9473" max="9473" width="35.75" style="57" customWidth="1"/>
    <col min="9474" max="9477" width="10.75" style="57" customWidth="1"/>
    <col min="9478" max="9728" width="8.625" style="57"/>
    <col min="9729" max="9729" width="35.75" style="57" customWidth="1"/>
    <col min="9730" max="9733" width="10.75" style="57" customWidth="1"/>
    <col min="9734" max="9984" width="8.625" style="57"/>
    <col min="9985" max="9985" width="35.75" style="57" customWidth="1"/>
    <col min="9986" max="9989" width="10.75" style="57" customWidth="1"/>
    <col min="9990" max="10240" width="8.625" style="57"/>
    <col min="10241" max="10241" width="35.75" style="57" customWidth="1"/>
    <col min="10242" max="10245" width="10.75" style="57" customWidth="1"/>
    <col min="10246" max="10496" width="8.625" style="57"/>
    <col min="10497" max="10497" width="35.75" style="57" customWidth="1"/>
    <col min="10498" max="10501" width="10.75" style="57" customWidth="1"/>
    <col min="10502" max="10752" width="8.625" style="57"/>
    <col min="10753" max="10753" width="35.75" style="57" customWidth="1"/>
    <col min="10754" max="10757" width="10.75" style="57" customWidth="1"/>
    <col min="10758" max="11008" width="8.625" style="57"/>
    <col min="11009" max="11009" width="35.75" style="57" customWidth="1"/>
    <col min="11010" max="11013" width="10.75" style="57" customWidth="1"/>
    <col min="11014" max="11264" width="8.625" style="57"/>
    <col min="11265" max="11265" width="35.75" style="57" customWidth="1"/>
    <col min="11266" max="11269" width="10.75" style="57" customWidth="1"/>
    <col min="11270" max="11520" width="8.625" style="57"/>
    <col min="11521" max="11521" width="35.75" style="57" customWidth="1"/>
    <col min="11522" max="11525" width="10.75" style="57" customWidth="1"/>
    <col min="11526" max="11776" width="8.625" style="57"/>
    <col min="11777" max="11777" width="35.75" style="57" customWidth="1"/>
    <col min="11778" max="11781" width="10.75" style="57" customWidth="1"/>
    <col min="11782" max="12032" width="8.625" style="57"/>
    <col min="12033" max="12033" width="35.75" style="57" customWidth="1"/>
    <col min="12034" max="12037" width="10.75" style="57" customWidth="1"/>
    <col min="12038" max="12288" width="8.625" style="57"/>
    <col min="12289" max="12289" width="35.75" style="57" customWidth="1"/>
    <col min="12290" max="12293" width="10.75" style="57" customWidth="1"/>
    <col min="12294" max="12544" width="8.625" style="57"/>
    <col min="12545" max="12545" width="35.75" style="57" customWidth="1"/>
    <col min="12546" max="12549" width="10.75" style="57" customWidth="1"/>
    <col min="12550" max="12800" width="8.625" style="57"/>
    <col min="12801" max="12801" width="35.75" style="57" customWidth="1"/>
    <col min="12802" max="12805" width="10.75" style="57" customWidth="1"/>
    <col min="12806" max="13056" width="8.625" style="57"/>
    <col min="13057" max="13057" width="35.75" style="57" customWidth="1"/>
    <col min="13058" max="13061" width="10.75" style="57" customWidth="1"/>
    <col min="13062" max="13312" width="8.625" style="57"/>
    <col min="13313" max="13313" width="35.75" style="57" customWidth="1"/>
    <col min="13314" max="13317" width="10.75" style="57" customWidth="1"/>
    <col min="13318" max="13568" width="8.625" style="57"/>
    <col min="13569" max="13569" width="35.75" style="57" customWidth="1"/>
    <col min="13570" max="13573" width="10.75" style="57" customWidth="1"/>
    <col min="13574" max="13824" width="8.625" style="57"/>
    <col min="13825" max="13825" width="35.75" style="57" customWidth="1"/>
    <col min="13826" max="13829" width="10.75" style="57" customWidth="1"/>
    <col min="13830" max="14080" width="8.625" style="57"/>
    <col min="14081" max="14081" width="35.75" style="57" customWidth="1"/>
    <col min="14082" max="14085" width="10.75" style="57" customWidth="1"/>
    <col min="14086" max="14336" width="8.625" style="57"/>
    <col min="14337" max="14337" width="35.75" style="57" customWidth="1"/>
    <col min="14338" max="14341" width="10.75" style="57" customWidth="1"/>
    <col min="14342" max="14592" width="8.625" style="57"/>
    <col min="14593" max="14593" width="35.75" style="57" customWidth="1"/>
    <col min="14594" max="14597" width="10.75" style="57" customWidth="1"/>
    <col min="14598" max="14848" width="8.625" style="57"/>
    <col min="14849" max="14849" width="35.75" style="57" customWidth="1"/>
    <col min="14850" max="14853" width="10.75" style="57" customWidth="1"/>
    <col min="14854" max="15104" width="8.625" style="57"/>
    <col min="15105" max="15105" width="35.75" style="57" customWidth="1"/>
    <col min="15106" max="15109" width="10.75" style="57" customWidth="1"/>
    <col min="15110" max="15360" width="8.625" style="57"/>
    <col min="15361" max="15361" width="35.75" style="57" customWidth="1"/>
    <col min="15362" max="15365" width="10.75" style="57" customWidth="1"/>
    <col min="15366" max="15616" width="8.625" style="57"/>
    <col min="15617" max="15617" width="35.75" style="57" customWidth="1"/>
    <col min="15618" max="15621" width="10.75" style="57" customWidth="1"/>
    <col min="15622" max="15872" width="8.625" style="57"/>
    <col min="15873" max="15873" width="35.75" style="57" customWidth="1"/>
    <col min="15874" max="15877" width="10.75" style="57" customWidth="1"/>
    <col min="15878" max="16128" width="8.625" style="57"/>
    <col min="16129" max="16129" width="35.75" style="57" customWidth="1"/>
    <col min="16130" max="16133" width="10.75" style="57" customWidth="1"/>
    <col min="16134" max="16384" width="8.625" style="57"/>
  </cols>
  <sheetData>
    <row r="1" spans="1:5">
      <c r="A1" s="262" t="s">
        <v>240</v>
      </c>
      <c r="B1" s="263"/>
      <c r="C1" s="263"/>
      <c r="D1" s="263"/>
      <c r="E1" s="263"/>
    </row>
    <row r="2" spans="1:5">
      <c r="A2" s="262" t="s">
        <v>241</v>
      </c>
      <c r="B2" s="263"/>
      <c r="C2" s="263"/>
      <c r="D2" s="263"/>
      <c r="E2" s="263"/>
    </row>
    <row r="3" spans="1:5">
      <c r="A3" s="262" t="s">
        <v>254</v>
      </c>
      <c r="B3" s="263"/>
      <c r="C3" s="263"/>
      <c r="D3" s="263"/>
      <c r="E3" s="263"/>
    </row>
    <row r="4" spans="1:5">
      <c r="A4" s="80" t="s">
        <v>129</v>
      </c>
      <c r="B4" s="262" t="s">
        <v>130</v>
      </c>
      <c r="C4" s="263"/>
      <c r="D4" s="263"/>
      <c r="E4" s="263"/>
    </row>
    <row r="5" spans="1:5">
      <c r="A5" s="80" t="s">
        <v>243</v>
      </c>
      <c r="B5" s="262" t="s">
        <v>244</v>
      </c>
      <c r="C5" s="263"/>
      <c r="D5" s="263"/>
      <c r="E5" s="263"/>
    </row>
    <row r="6" spans="1:5">
      <c r="A6" s="80" t="s">
        <v>255</v>
      </c>
      <c r="B6" s="81" t="s">
        <v>207</v>
      </c>
    </row>
    <row r="7" spans="1:5" ht="22.5">
      <c r="A7" s="82" t="s">
        <v>8</v>
      </c>
      <c r="B7" s="82" t="s">
        <v>135</v>
      </c>
      <c r="C7" s="82" t="s">
        <v>136</v>
      </c>
      <c r="D7" s="82" t="s">
        <v>246</v>
      </c>
      <c r="E7" s="82" t="s">
        <v>247</v>
      </c>
    </row>
    <row r="8" spans="1:5">
      <c r="A8" s="262" t="s">
        <v>248</v>
      </c>
      <c r="B8" s="263"/>
      <c r="C8" s="263"/>
      <c r="D8" s="263"/>
      <c r="E8" s="263"/>
    </row>
    <row r="9" spans="1:5">
      <c r="A9" s="81" t="s">
        <v>139</v>
      </c>
      <c r="B9" s="83">
        <v>0</v>
      </c>
      <c r="C9" s="83">
        <v>0</v>
      </c>
      <c r="D9" s="83">
        <v>0</v>
      </c>
      <c r="E9" s="83">
        <v>0</v>
      </c>
    </row>
    <row r="10" spans="1:5">
      <c r="A10" s="81" t="s">
        <v>140</v>
      </c>
      <c r="B10" s="83">
        <v>0</v>
      </c>
      <c r="C10" s="83">
        <v>0</v>
      </c>
      <c r="D10" s="83">
        <v>0</v>
      </c>
      <c r="E10" s="83">
        <v>0</v>
      </c>
    </row>
    <row r="11" spans="1:5">
      <c r="A11" s="81" t="s">
        <v>141</v>
      </c>
    </row>
    <row r="12" spans="1:5">
      <c r="A12" s="81" t="s">
        <v>142</v>
      </c>
      <c r="B12" s="83">
        <v>270.43</v>
      </c>
      <c r="C12" s="83">
        <v>5.7779999999999998E-2</v>
      </c>
      <c r="D12" s="83">
        <v>10.15</v>
      </c>
      <c r="E12" s="83">
        <v>9.85</v>
      </c>
    </row>
    <row r="13" spans="1:5">
      <c r="A13" s="81" t="s">
        <v>143</v>
      </c>
      <c r="B13" s="83">
        <v>0</v>
      </c>
      <c r="C13" s="83">
        <v>0</v>
      </c>
      <c r="D13" s="83">
        <v>0</v>
      </c>
      <c r="E13" s="83">
        <v>0</v>
      </c>
    </row>
    <row r="14" spans="1:5">
      <c r="A14" s="81" t="s">
        <v>144</v>
      </c>
      <c r="B14" s="83">
        <v>0</v>
      </c>
      <c r="C14" s="83">
        <v>0</v>
      </c>
      <c r="D14" s="83">
        <v>0</v>
      </c>
      <c r="E14" s="83">
        <v>0</v>
      </c>
    </row>
    <row r="15" spans="1:5">
      <c r="A15" s="81" t="s">
        <v>145</v>
      </c>
      <c r="B15" s="83">
        <v>0</v>
      </c>
      <c r="C15" s="83">
        <v>0</v>
      </c>
      <c r="D15" s="83">
        <v>0</v>
      </c>
      <c r="E15" s="83">
        <v>0</v>
      </c>
    </row>
    <row r="16" spans="1:5">
      <c r="A16" s="81" t="s">
        <v>208</v>
      </c>
      <c r="B16" s="83">
        <v>1950</v>
      </c>
      <c r="C16" s="83">
        <v>0.41666999999999998</v>
      </c>
      <c r="D16" s="83">
        <v>73.22</v>
      </c>
      <c r="E16" s="83">
        <v>71.03</v>
      </c>
    </row>
    <row r="17" spans="1:5">
      <c r="A17" s="81" t="s">
        <v>147</v>
      </c>
      <c r="B17" s="83">
        <v>41.8</v>
      </c>
      <c r="C17" s="83">
        <v>8.9300000000000004E-3</v>
      </c>
      <c r="D17" s="83">
        <v>1.57</v>
      </c>
      <c r="E17" s="83">
        <v>1.52</v>
      </c>
    </row>
    <row r="18" spans="1:5">
      <c r="A18" s="81" t="s">
        <v>209</v>
      </c>
      <c r="B18" s="83">
        <v>0</v>
      </c>
      <c r="C18" s="83">
        <v>0</v>
      </c>
      <c r="D18" s="83">
        <v>0</v>
      </c>
      <c r="E18" s="83">
        <v>0</v>
      </c>
    </row>
    <row r="19" spans="1:5">
      <c r="A19" s="81" t="s">
        <v>149</v>
      </c>
      <c r="B19" s="83">
        <v>0</v>
      </c>
      <c r="C19" s="83">
        <v>0</v>
      </c>
      <c r="D19" s="83">
        <v>0</v>
      </c>
      <c r="E19" s="83">
        <v>0</v>
      </c>
    </row>
    <row r="20" spans="1:5">
      <c r="A20" s="81" t="s">
        <v>150</v>
      </c>
      <c r="B20" s="83">
        <v>0</v>
      </c>
      <c r="C20" s="83">
        <v>0</v>
      </c>
      <c r="D20" s="83">
        <v>0</v>
      </c>
      <c r="E20" s="83">
        <v>0</v>
      </c>
    </row>
    <row r="21" spans="1:5">
      <c r="A21" s="81" t="s">
        <v>210</v>
      </c>
      <c r="B21" s="83">
        <v>0</v>
      </c>
      <c r="C21" s="83">
        <v>0</v>
      </c>
      <c r="D21" s="83">
        <v>0</v>
      </c>
      <c r="E21" s="83">
        <v>0</v>
      </c>
    </row>
    <row r="22" spans="1:5">
      <c r="A22" s="81" t="s">
        <v>211</v>
      </c>
    </row>
    <row r="23" spans="1:5">
      <c r="A23" s="81" t="s">
        <v>212</v>
      </c>
      <c r="B23" s="83">
        <v>273</v>
      </c>
      <c r="C23" s="83">
        <v>5.8340000000000003E-2</v>
      </c>
      <c r="D23" s="83">
        <v>10.25</v>
      </c>
      <c r="E23" s="83">
        <v>9.94</v>
      </c>
    </row>
    <row r="24" spans="1:5">
      <c r="A24" s="81" t="s">
        <v>213</v>
      </c>
      <c r="B24" s="83">
        <v>0</v>
      </c>
      <c r="C24" s="83">
        <v>0</v>
      </c>
      <c r="D24" s="83">
        <v>0</v>
      </c>
      <c r="E24" s="83">
        <v>0</v>
      </c>
    </row>
    <row r="25" spans="1:5">
      <c r="A25" s="81" t="s">
        <v>214</v>
      </c>
      <c r="B25" s="83">
        <v>0</v>
      </c>
      <c r="C25" s="83">
        <v>0</v>
      </c>
      <c r="D25" s="83">
        <v>0</v>
      </c>
      <c r="E25" s="83">
        <v>0</v>
      </c>
    </row>
    <row r="26" spans="1:5">
      <c r="A26" s="81" t="s">
        <v>215</v>
      </c>
      <c r="B26" s="83">
        <v>0</v>
      </c>
      <c r="C26" s="83">
        <v>0</v>
      </c>
      <c r="D26" s="83">
        <v>0</v>
      </c>
      <c r="E26" s="83">
        <v>0</v>
      </c>
    </row>
    <row r="27" spans="1:5">
      <c r="A27" s="80" t="s">
        <v>61</v>
      </c>
      <c r="B27" s="84">
        <v>2535.2300000000005</v>
      </c>
      <c r="C27" s="84">
        <v>0.54171999999999998</v>
      </c>
      <c r="D27" s="84">
        <v>95.19</v>
      </c>
      <c r="E27" s="84">
        <v>92.34</v>
      </c>
    </row>
    <row r="28" spans="1:5">
      <c r="A28" s="262" t="s">
        <v>94</v>
      </c>
      <c r="B28" s="263"/>
      <c r="C28" s="263"/>
      <c r="D28" s="263"/>
      <c r="E28" s="263"/>
    </row>
    <row r="29" spans="1:5">
      <c r="A29" s="81" t="s">
        <v>216</v>
      </c>
      <c r="B29" s="83">
        <v>0</v>
      </c>
      <c r="C29" s="83">
        <v>0</v>
      </c>
      <c r="D29" s="83">
        <v>0</v>
      </c>
      <c r="E29" s="83">
        <v>0</v>
      </c>
    </row>
    <row r="30" spans="1:5">
      <c r="A30" s="81" t="s">
        <v>217</v>
      </c>
      <c r="B30" s="83">
        <v>76.06</v>
      </c>
      <c r="C30" s="83">
        <v>1.6250000000000001E-2</v>
      </c>
      <c r="D30" s="83">
        <v>2.86</v>
      </c>
      <c r="E30" s="83">
        <v>2.77</v>
      </c>
    </row>
    <row r="31" spans="1:5">
      <c r="A31" s="81" t="s">
        <v>218</v>
      </c>
      <c r="B31" s="83">
        <v>0</v>
      </c>
      <c r="C31" s="83">
        <v>0</v>
      </c>
      <c r="D31" s="83">
        <v>0</v>
      </c>
      <c r="E31" s="83">
        <v>0</v>
      </c>
    </row>
    <row r="32" spans="1:5">
      <c r="A32" s="81" t="s">
        <v>219</v>
      </c>
      <c r="B32" s="83">
        <v>0</v>
      </c>
      <c r="C32" s="83">
        <v>0</v>
      </c>
      <c r="D32" s="83">
        <v>0</v>
      </c>
      <c r="E32" s="83">
        <v>0</v>
      </c>
    </row>
    <row r="33" spans="1:5">
      <c r="A33" s="81" t="s">
        <v>220</v>
      </c>
      <c r="B33" s="83">
        <v>0</v>
      </c>
      <c r="C33" s="83">
        <v>0</v>
      </c>
      <c r="D33" s="83">
        <v>0</v>
      </c>
      <c r="E33" s="83">
        <v>0</v>
      </c>
    </row>
    <row r="34" spans="1:5">
      <c r="A34" s="81" t="s">
        <v>221</v>
      </c>
      <c r="B34" s="83">
        <v>0</v>
      </c>
      <c r="C34" s="83">
        <v>0</v>
      </c>
      <c r="D34" s="83">
        <v>0</v>
      </c>
      <c r="E34" s="83">
        <v>0</v>
      </c>
    </row>
    <row r="35" spans="1:5">
      <c r="A35" s="81" t="s">
        <v>222</v>
      </c>
      <c r="B35" s="83">
        <v>0</v>
      </c>
      <c r="C35" s="83">
        <v>0</v>
      </c>
      <c r="D35" s="83">
        <v>0</v>
      </c>
      <c r="E35" s="83">
        <v>0</v>
      </c>
    </row>
    <row r="36" spans="1:5">
      <c r="A36" s="81" t="s">
        <v>223</v>
      </c>
      <c r="B36" s="83">
        <v>0</v>
      </c>
      <c r="C36" s="83">
        <v>0</v>
      </c>
      <c r="D36" s="83">
        <v>0</v>
      </c>
      <c r="E36" s="83">
        <v>0</v>
      </c>
    </row>
    <row r="37" spans="1:5">
      <c r="A37" s="81" t="s">
        <v>224</v>
      </c>
      <c r="B37" s="83">
        <v>0</v>
      </c>
      <c r="C37" s="83">
        <v>0</v>
      </c>
      <c r="D37" s="83">
        <v>0</v>
      </c>
      <c r="E37" s="83">
        <v>0</v>
      </c>
    </row>
    <row r="38" spans="1:5">
      <c r="A38" s="81" t="s">
        <v>174</v>
      </c>
      <c r="B38" s="83">
        <v>28.08</v>
      </c>
      <c r="C38" s="83">
        <v>6.0000000000000001E-3</v>
      </c>
      <c r="D38" s="83">
        <v>1.05</v>
      </c>
      <c r="E38" s="83">
        <v>1.02</v>
      </c>
    </row>
    <row r="39" spans="1:5">
      <c r="A39" s="80" t="s">
        <v>108</v>
      </c>
      <c r="B39" s="84">
        <v>104.14</v>
      </c>
      <c r="C39" s="84">
        <v>2.2249999999999999E-2</v>
      </c>
      <c r="D39" s="84">
        <v>3.91</v>
      </c>
      <c r="E39" s="84">
        <v>3.79</v>
      </c>
    </row>
    <row r="40" spans="1:5">
      <c r="A40" s="262" t="s">
        <v>28</v>
      </c>
      <c r="B40" s="263"/>
      <c r="C40" s="263"/>
      <c r="D40" s="263"/>
      <c r="E40" s="263"/>
    </row>
    <row r="41" spans="1:5">
      <c r="A41" s="81" t="s">
        <v>225</v>
      </c>
      <c r="B41" s="83">
        <v>23.77</v>
      </c>
      <c r="C41" s="83">
        <v>0</v>
      </c>
      <c r="D41" s="83">
        <v>0.89</v>
      </c>
      <c r="E41" s="83">
        <v>0.87</v>
      </c>
    </row>
    <row r="42" spans="1:5">
      <c r="A42" s="80" t="s">
        <v>177</v>
      </c>
      <c r="B42" s="84">
        <v>23.77</v>
      </c>
      <c r="C42" s="84">
        <v>0</v>
      </c>
      <c r="D42" s="84">
        <v>0.89</v>
      </c>
      <c r="E42" s="84">
        <v>0.87</v>
      </c>
    </row>
    <row r="43" spans="1:5">
      <c r="A43" s="80" t="s">
        <v>178</v>
      </c>
      <c r="B43" s="84">
        <v>2663.1400000000003</v>
      </c>
      <c r="C43" s="84">
        <v>0.56396999999999997</v>
      </c>
      <c r="D43" s="84">
        <v>99.99</v>
      </c>
      <c r="E43" s="84">
        <v>97</v>
      </c>
    </row>
    <row r="44" spans="1:5">
      <c r="A44" s="262" t="s">
        <v>179</v>
      </c>
      <c r="B44" s="263"/>
      <c r="C44" s="263"/>
      <c r="D44" s="263"/>
      <c r="E44" s="263"/>
    </row>
    <row r="45" spans="1:5">
      <c r="A45" s="81" t="s">
        <v>226</v>
      </c>
      <c r="B45" s="83">
        <v>0</v>
      </c>
      <c r="C45" s="83">
        <v>0</v>
      </c>
      <c r="D45" s="83">
        <v>0</v>
      </c>
      <c r="E45" s="83">
        <v>0</v>
      </c>
    </row>
    <row r="46" spans="1:5">
      <c r="A46" s="81" t="s">
        <v>227</v>
      </c>
      <c r="B46" s="83">
        <v>10</v>
      </c>
      <c r="C46" s="83">
        <v>2.14E-3</v>
      </c>
      <c r="D46" s="83">
        <v>0.38</v>
      </c>
      <c r="E46" s="83">
        <v>0.36</v>
      </c>
    </row>
    <row r="47" spans="1:5">
      <c r="A47" s="81" t="s">
        <v>228</v>
      </c>
      <c r="B47" s="83">
        <v>22.79</v>
      </c>
      <c r="C47" s="83">
        <v>4.8700000000000002E-3</v>
      </c>
      <c r="D47" s="83">
        <v>0.86</v>
      </c>
      <c r="E47" s="83">
        <v>0.83</v>
      </c>
    </row>
    <row r="48" spans="1:5">
      <c r="A48" s="80" t="s">
        <v>114</v>
      </c>
      <c r="B48" s="84">
        <v>32.79</v>
      </c>
      <c r="C48" s="84">
        <v>7.0099999999999997E-3</v>
      </c>
      <c r="D48" s="84">
        <v>1.24</v>
      </c>
      <c r="E48" s="84">
        <v>1.19</v>
      </c>
    </row>
    <row r="49" spans="1:5">
      <c r="A49" s="262" t="s">
        <v>183</v>
      </c>
      <c r="B49" s="263"/>
      <c r="C49" s="263"/>
      <c r="D49" s="263"/>
      <c r="E49" s="263"/>
    </row>
    <row r="50" spans="1:5">
      <c r="A50" s="81" t="s">
        <v>229</v>
      </c>
      <c r="B50" s="83">
        <v>0</v>
      </c>
      <c r="C50" s="83">
        <v>0</v>
      </c>
      <c r="D50" s="83">
        <v>0</v>
      </c>
      <c r="E50" s="83">
        <v>0</v>
      </c>
    </row>
    <row r="51" spans="1:5">
      <c r="A51" s="81" t="s">
        <v>230</v>
      </c>
      <c r="B51" s="83">
        <v>19.059999999999999</v>
      </c>
      <c r="C51" s="83">
        <v>4.0699999999999998E-3</v>
      </c>
      <c r="D51" s="83">
        <v>0.72</v>
      </c>
      <c r="E51" s="83">
        <v>0.69</v>
      </c>
    </row>
    <row r="52" spans="1:5">
      <c r="A52" s="81" t="s">
        <v>231</v>
      </c>
      <c r="B52" s="83">
        <v>1.73</v>
      </c>
      <c r="C52" s="83">
        <v>3.6999999999999999E-4</v>
      </c>
      <c r="D52" s="83">
        <v>0.06</v>
      </c>
      <c r="E52" s="83">
        <v>0.06</v>
      </c>
    </row>
    <row r="53" spans="1:5">
      <c r="A53" s="81" t="s">
        <v>232</v>
      </c>
      <c r="B53" s="83">
        <v>0</v>
      </c>
      <c r="C53" s="83">
        <v>0</v>
      </c>
      <c r="D53" s="83">
        <v>0</v>
      </c>
      <c r="E53" s="83">
        <v>0</v>
      </c>
    </row>
    <row r="54" spans="1:5">
      <c r="A54" s="80" t="s">
        <v>118</v>
      </c>
      <c r="B54" s="84">
        <v>20.79</v>
      </c>
      <c r="C54" s="84">
        <v>4.4400000000000004E-3</v>
      </c>
      <c r="D54" s="84">
        <v>0.78</v>
      </c>
      <c r="E54" s="84">
        <v>0.75</v>
      </c>
    </row>
    <row r="55" spans="1:5">
      <c r="A55" s="80" t="s">
        <v>187</v>
      </c>
      <c r="B55" s="84">
        <v>53.58</v>
      </c>
      <c r="C55" s="84">
        <v>1.145E-2</v>
      </c>
      <c r="D55" s="84">
        <v>2.02</v>
      </c>
      <c r="E55" s="84">
        <v>1.94</v>
      </c>
    </row>
    <row r="56" spans="1:5">
      <c r="A56" s="80" t="s">
        <v>188</v>
      </c>
      <c r="B56" s="84">
        <v>2716.7200000000003</v>
      </c>
      <c r="C56" s="84">
        <v>0.57542000000000004</v>
      </c>
      <c r="D56" s="84">
        <v>102.01</v>
      </c>
      <c r="E56" s="84">
        <v>98.94</v>
      </c>
    </row>
    <row r="57" spans="1:5">
      <c r="A57" s="262" t="s">
        <v>45</v>
      </c>
      <c r="B57" s="263"/>
      <c r="C57" s="263"/>
      <c r="D57" s="263"/>
      <c r="E57" s="263"/>
    </row>
    <row r="58" spans="1:5">
      <c r="A58" s="81" t="s">
        <v>189</v>
      </c>
      <c r="B58" s="83">
        <v>6.7</v>
      </c>
      <c r="C58" s="83">
        <v>1.4300000000000001E-3</v>
      </c>
      <c r="D58" s="83">
        <v>0.25</v>
      </c>
      <c r="E58" s="83">
        <v>0.24</v>
      </c>
    </row>
    <row r="59" spans="1:5">
      <c r="A59" s="81" t="s">
        <v>190</v>
      </c>
      <c r="B59" s="83">
        <v>21.75</v>
      </c>
      <c r="C59" s="83">
        <v>4.6499999999999996E-3</v>
      </c>
      <c r="D59" s="83">
        <v>0.82</v>
      </c>
      <c r="E59" s="83">
        <v>0.79</v>
      </c>
    </row>
    <row r="60" spans="1:5">
      <c r="A60" s="80" t="s">
        <v>249</v>
      </c>
      <c r="B60" s="84">
        <v>28.45</v>
      </c>
      <c r="C60" s="84">
        <v>6.0800000000000003E-3</v>
      </c>
      <c r="D60" s="84">
        <v>1.07</v>
      </c>
      <c r="E60" s="84">
        <v>1.03</v>
      </c>
    </row>
    <row r="61" spans="1:5">
      <c r="A61" s="80" t="s">
        <v>193</v>
      </c>
      <c r="B61" s="84">
        <v>2745.17</v>
      </c>
      <c r="C61" s="84">
        <v>0.58150000000000002</v>
      </c>
      <c r="D61" s="84">
        <v>103.08</v>
      </c>
      <c r="E61" s="84">
        <v>99.97</v>
      </c>
    </row>
    <row r="63" spans="1:5">
      <c r="A63" s="262" t="s">
        <v>50</v>
      </c>
      <c r="B63" s="263"/>
      <c r="C63" s="263"/>
      <c r="D63" s="263"/>
      <c r="E63" s="263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62" customWidth="1"/>
    <col min="2" max="3" width="12" style="162" customWidth="1"/>
    <col min="4" max="5" width="16.375" style="162" customWidth="1"/>
    <col min="6" max="256" width="9" style="162"/>
    <col min="257" max="257" width="30.75" style="162" customWidth="1"/>
    <col min="258" max="259" width="12" style="162" customWidth="1"/>
    <col min="260" max="261" width="16.375" style="162" customWidth="1"/>
    <col min="262" max="512" width="9" style="162"/>
    <col min="513" max="513" width="30.75" style="162" customWidth="1"/>
    <col min="514" max="515" width="12" style="162" customWidth="1"/>
    <col min="516" max="517" width="16.375" style="162" customWidth="1"/>
    <col min="518" max="768" width="9" style="162"/>
    <col min="769" max="769" width="30.75" style="162" customWidth="1"/>
    <col min="770" max="771" width="12" style="162" customWidth="1"/>
    <col min="772" max="773" width="16.375" style="162" customWidth="1"/>
    <col min="774" max="1024" width="9" style="162"/>
    <col min="1025" max="1025" width="30.75" style="162" customWidth="1"/>
    <col min="1026" max="1027" width="12" style="162" customWidth="1"/>
    <col min="1028" max="1029" width="16.375" style="162" customWidth="1"/>
    <col min="1030" max="1280" width="9" style="162"/>
    <col min="1281" max="1281" width="30.75" style="162" customWidth="1"/>
    <col min="1282" max="1283" width="12" style="162" customWidth="1"/>
    <col min="1284" max="1285" width="16.375" style="162" customWidth="1"/>
    <col min="1286" max="1536" width="9" style="162"/>
    <col min="1537" max="1537" width="30.75" style="162" customWidth="1"/>
    <col min="1538" max="1539" width="12" style="162" customWidth="1"/>
    <col min="1540" max="1541" width="16.375" style="162" customWidth="1"/>
    <col min="1542" max="1792" width="9" style="162"/>
    <col min="1793" max="1793" width="30.75" style="162" customWidth="1"/>
    <col min="1794" max="1795" width="12" style="162" customWidth="1"/>
    <col min="1796" max="1797" width="16.375" style="162" customWidth="1"/>
    <col min="1798" max="2048" width="9" style="162"/>
    <col min="2049" max="2049" width="30.75" style="162" customWidth="1"/>
    <col min="2050" max="2051" width="12" style="162" customWidth="1"/>
    <col min="2052" max="2053" width="16.375" style="162" customWidth="1"/>
    <col min="2054" max="2304" width="9" style="162"/>
    <col min="2305" max="2305" width="30.75" style="162" customWidth="1"/>
    <col min="2306" max="2307" width="12" style="162" customWidth="1"/>
    <col min="2308" max="2309" width="16.375" style="162" customWidth="1"/>
    <col min="2310" max="2560" width="9" style="162"/>
    <col min="2561" max="2561" width="30.75" style="162" customWidth="1"/>
    <col min="2562" max="2563" width="12" style="162" customWidth="1"/>
    <col min="2564" max="2565" width="16.375" style="162" customWidth="1"/>
    <col min="2566" max="2816" width="9" style="162"/>
    <col min="2817" max="2817" width="30.75" style="162" customWidth="1"/>
    <col min="2818" max="2819" width="12" style="162" customWidth="1"/>
    <col min="2820" max="2821" width="16.375" style="162" customWidth="1"/>
    <col min="2822" max="3072" width="9" style="162"/>
    <col min="3073" max="3073" width="30.75" style="162" customWidth="1"/>
    <col min="3074" max="3075" width="12" style="162" customWidth="1"/>
    <col min="3076" max="3077" width="16.375" style="162" customWidth="1"/>
    <col min="3078" max="3328" width="9" style="162"/>
    <col min="3329" max="3329" width="30.75" style="162" customWidth="1"/>
    <col min="3330" max="3331" width="12" style="162" customWidth="1"/>
    <col min="3332" max="3333" width="16.375" style="162" customWidth="1"/>
    <col min="3334" max="3584" width="9" style="162"/>
    <col min="3585" max="3585" width="30.75" style="162" customWidth="1"/>
    <col min="3586" max="3587" width="12" style="162" customWidth="1"/>
    <col min="3588" max="3589" width="16.375" style="162" customWidth="1"/>
    <col min="3590" max="3840" width="9" style="162"/>
    <col min="3841" max="3841" width="30.75" style="162" customWidth="1"/>
    <col min="3842" max="3843" width="12" style="162" customWidth="1"/>
    <col min="3844" max="3845" width="16.375" style="162" customWidth="1"/>
    <col min="3846" max="4096" width="9" style="162"/>
    <col min="4097" max="4097" width="30.75" style="162" customWidth="1"/>
    <col min="4098" max="4099" width="12" style="162" customWidth="1"/>
    <col min="4100" max="4101" width="16.375" style="162" customWidth="1"/>
    <col min="4102" max="4352" width="9" style="162"/>
    <col min="4353" max="4353" width="30.75" style="162" customWidth="1"/>
    <col min="4354" max="4355" width="12" style="162" customWidth="1"/>
    <col min="4356" max="4357" width="16.375" style="162" customWidth="1"/>
    <col min="4358" max="4608" width="9" style="162"/>
    <col min="4609" max="4609" width="30.75" style="162" customWidth="1"/>
    <col min="4610" max="4611" width="12" style="162" customWidth="1"/>
    <col min="4612" max="4613" width="16.375" style="162" customWidth="1"/>
    <col min="4614" max="4864" width="9" style="162"/>
    <col min="4865" max="4865" width="30.75" style="162" customWidth="1"/>
    <col min="4866" max="4867" width="12" style="162" customWidth="1"/>
    <col min="4868" max="4869" width="16.375" style="162" customWidth="1"/>
    <col min="4870" max="5120" width="9" style="162"/>
    <col min="5121" max="5121" width="30.75" style="162" customWidth="1"/>
    <col min="5122" max="5123" width="12" style="162" customWidth="1"/>
    <col min="5124" max="5125" width="16.375" style="162" customWidth="1"/>
    <col min="5126" max="5376" width="9" style="162"/>
    <col min="5377" max="5377" width="30.75" style="162" customWidth="1"/>
    <col min="5378" max="5379" width="12" style="162" customWidth="1"/>
    <col min="5380" max="5381" width="16.375" style="162" customWidth="1"/>
    <col min="5382" max="5632" width="9" style="162"/>
    <col min="5633" max="5633" width="30.75" style="162" customWidth="1"/>
    <col min="5634" max="5635" width="12" style="162" customWidth="1"/>
    <col min="5636" max="5637" width="16.375" style="162" customWidth="1"/>
    <col min="5638" max="5888" width="9" style="162"/>
    <col min="5889" max="5889" width="30.75" style="162" customWidth="1"/>
    <col min="5890" max="5891" width="12" style="162" customWidth="1"/>
    <col min="5892" max="5893" width="16.375" style="162" customWidth="1"/>
    <col min="5894" max="6144" width="9" style="162"/>
    <col min="6145" max="6145" width="30.75" style="162" customWidth="1"/>
    <col min="6146" max="6147" width="12" style="162" customWidth="1"/>
    <col min="6148" max="6149" width="16.375" style="162" customWidth="1"/>
    <col min="6150" max="6400" width="9" style="162"/>
    <col min="6401" max="6401" width="30.75" style="162" customWidth="1"/>
    <col min="6402" max="6403" width="12" style="162" customWidth="1"/>
    <col min="6404" max="6405" width="16.375" style="162" customWidth="1"/>
    <col min="6406" max="6656" width="9" style="162"/>
    <col min="6657" max="6657" width="30.75" style="162" customWidth="1"/>
    <col min="6658" max="6659" width="12" style="162" customWidth="1"/>
    <col min="6660" max="6661" width="16.375" style="162" customWidth="1"/>
    <col min="6662" max="6912" width="9" style="162"/>
    <col min="6913" max="6913" width="30.75" style="162" customWidth="1"/>
    <col min="6914" max="6915" width="12" style="162" customWidth="1"/>
    <col min="6916" max="6917" width="16.375" style="162" customWidth="1"/>
    <col min="6918" max="7168" width="9" style="162"/>
    <col min="7169" max="7169" width="30.75" style="162" customWidth="1"/>
    <col min="7170" max="7171" width="12" style="162" customWidth="1"/>
    <col min="7172" max="7173" width="16.375" style="162" customWidth="1"/>
    <col min="7174" max="7424" width="9" style="162"/>
    <col min="7425" max="7425" width="30.75" style="162" customWidth="1"/>
    <col min="7426" max="7427" width="12" style="162" customWidth="1"/>
    <col min="7428" max="7429" width="16.375" style="162" customWidth="1"/>
    <col min="7430" max="7680" width="9" style="162"/>
    <col min="7681" max="7681" width="30.75" style="162" customWidth="1"/>
    <col min="7682" max="7683" width="12" style="162" customWidth="1"/>
    <col min="7684" max="7685" width="16.375" style="162" customWidth="1"/>
    <col min="7686" max="7936" width="9" style="162"/>
    <col min="7937" max="7937" width="30.75" style="162" customWidth="1"/>
    <col min="7938" max="7939" width="12" style="162" customWidth="1"/>
    <col min="7940" max="7941" width="16.375" style="162" customWidth="1"/>
    <col min="7942" max="8192" width="9" style="162"/>
    <col min="8193" max="8193" width="30.75" style="162" customWidth="1"/>
    <col min="8194" max="8195" width="12" style="162" customWidth="1"/>
    <col min="8196" max="8197" width="16.375" style="162" customWidth="1"/>
    <col min="8198" max="8448" width="9" style="162"/>
    <col min="8449" max="8449" width="30.75" style="162" customWidth="1"/>
    <col min="8450" max="8451" width="12" style="162" customWidth="1"/>
    <col min="8452" max="8453" width="16.375" style="162" customWidth="1"/>
    <col min="8454" max="8704" width="9" style="162"/>
    <col min="8705" max="8705" width="30.75" style="162" customWidth="1"/>
    <col min="8706" max="8707" width="12" style="162" customWidth="1"/>
    <col min="8708" max="8709" width="16.375" style="162" customWidth="1"/>
    <col min="8710" max="8960" width="9" style="162"/>
    <col min="8961" max="8961" width="30.75" style="162" customWidth="1"/>
    <col min="8962" max="8963" width="12" style="162" customWidth="1"/>
    <col min="8964" max="8965" width="16.375" style="162" customWidth="1"/>
    <col min="8966" max="9216" width="9" style="162"/>
    <col min="9217" max="9217" width="30.75" style="162" customWidth="1"/>
    <col min="9218" max="9219" width="12" style="162" customWidth="1"/>
    <col min="9220" max="9221" width="16.375" style="162" customWidth="1"/>
    <col min="9222" max="9472" width="9" style="162"/>
    <col min="9473" max="9473" width="30.75" style="162" customWidth="1"/>
    <col min="9474" max="9475" width="12" style="162" customWidth="1"/>
    <col min="9476" max="9477" width="16.375" style="162" customWidth="1"/>
    <col min="9478" max="9728" width="9" style="162"/>
    <col min="9729" max="9729" width="30.75" style="162" customWidth="1"/>
    <col min="9730" max="9731" width="12" style="162" customWidth="1"/>
    <col min="9732" max="9733" width="16.375" style="162" customWidth="1"/>
    <col min="9734" max="9984" width="9" style="162"/>
    <col min="9985" max="9985" width="30.75" style="162" customWidth="1"/>
    <col min="9986" max="9987" width="12" style="162" customWidth="1"/>
    <col min="9988" max="9989" width="16.375" style="162" customWidth="1"/>
    <col min="9990" max="10240" width="9" style="162"/>
    <col min="10241" max="10241" width="30.75" style="162" customWidth="1"/>
    <col min="10242" max="10243" width="12" style="162" customWidth="1"/>
    <col min="10244" max="10245" width="16.375" style="162" customWidth="1"/>
    <col min="10246" max="10496" width="9" style="162"/>
    <col min="10497" max="10497" width="30.75" style="162" customWidth="1"/>
    <col min="10498" max="10499" width="12" style="162" customWidth="1"/>
    <col min="10500" max="10501" width="16.375" style="162" customWidth="1"/>
    <col min="10502" max="10752" width="9" style="162"/>
    <col min="10753" max="10753" width="30.75" style="162" customWidth="1"/>
    <col min="10754" max="10755" width="12" style="162" customWidth="1"/>
    <col min="10756" max="10757" width="16.375" style="162" customWidth="1"/>
    <col min="10758" max="11008" width="9" style="162"/>
    <col min="11009" max="11009" width="30.75" style="162" customWidth="1"/>
    <col min="11010" max="11011" width="12" style="162" customWidth="1"/>
    <col min="11012" max="11013" width="16.375" style="162" customWidth="1"/>
    <col min="11014" max="11264" width="9" style="162"/>
    <col min="11265" max="11265" width="30.75" style="162" customWidth="1"/>
    <col min="11266" max="11267" width="12" style="162" customWidth="1"/>
    <col min="11268" max="11269" width="16.375" style="162" customWidth="1"/>
    <col min="11270" max="11520" width="9" style="162"/>
    <col min="11521" max="11521" width="30.75" style="162" customWidth="1"/>
    <col min="11522" max="11523" width="12" style="162" customWidth="1"/>
    <col min="11524" max="11525" width="16.375" style="162" customWidth="1"/>
    <col min="11526" max="11776" width="9" style="162"/>
    <col min="11777" max="11777" width="30.75" style="162" customWidth="1"/>
    <col min="11778" max="11779" width="12" style="162" customWidth="1"/>
    <col min="11780" max="11781" width="16.375" style="162" customWidth="1"/>
    <col min="11782" max="12032" width="9" style="162"/>
    <col min="12033" max="12033" width="30.75" style="162" customWidth="1"/>
    <col min="12034" max="12035" width="12" style="162" customWidth="1"/>
    <col min="12036" max="12037" width="16.375" style="162" customWidth="1"/>
    <col min="12038" max="12288" width="9" style="162"/>
    <col min="12289" max="12289" width="30.75" style="162" customWidth="1"/>
    <col min="12290" max="12291" width="12" style="162" customWidth="1"/>
    <col min="12292" max="12293" width="16.375" style="162" customWidth="1"/>
    <col min="12294" max="12544" width="9" style="162"/>
    <col min="12545" max="12545" width="30.75" style="162" customWidth="1"/>
    <col min="12546" max="12547" width="12" style="162" customWidth="1"/>
    <col min="12548" max="12549" width="16.375" style="162" customWidth="1"/>
    <col min="12550" max="12800" width="9" style="162"/>
    <col min="12801" max="12801" width="30.75" style="162" customWidth="1"/>
    <col min="12802" max="12803" width="12" style="162" customWidth="1"/>
    <col min="12804" max="12805" width="16.375" style="162" customWidth="1"/>
    <col min="12806" max="13056" width="9" style="162"/>
    <col min="13057" max="13057" width="30.75" style="162" customWidth="1"/>
    <col min="13058" max="13059" width="12" style="162" customWidth="1"/>
    <col min="13060" max="13061" width="16.375" style="162" customWidth="1"/>
    <col min="13062" max="13312" width="9" style="162"/>
    <col min="13313" max="13313" width="30.75" style="162" customWidth="1"/>
    <col min="13314" max="13315" width="12" style="162" customWidth="1"/>
    <col min="13316" max="13317" width="16.375" style="162" customWidth="1"/>
    <col min="13318" max="13568" width="9" style="162"/>
    <col min="13569" max="13569" width="30.75" style="162" customWidth="1"/>
    <col min="13570" max="13571" width="12" style="162" customWidth="1"/>
    <col min="13572" max="13573" width="16.375" style="162" customWidth="1"/>
    <col min="13574" max="13824" width="9" style="162"/>
    <col min="13825" max="13825" width="30.75" style="162" customWidth="1"/>
    <col min="13826" max="13827" width="12" style="162" customWidth="1"/>
    <col min="13828" max="13829" width="16.375" style="162" customWidth="1"/>
    <col min="13830" max="14080" width="9" style="162"/>
    <col min="14081" max="14081" width="30.75" style="162" customWidth="1"/>
    <col min="14082" max="14083" width="12" style="162" customWidth="1"/>
    <col min="14084" max="14085" width="16.375" style="162" customWidth="1"/>
    <col min="14086" max="14336" width="9" style="162"/>
    <col min="14337" max="14337" width="30.75" style="162" customWidth="1"/>
    <col min="14338" max="14339" width="12" style="162" customWidth="1"/>
    <col min="14340" max="14341" width="16.375" style="162" customWidth="1"/>
    <col min="14342" max="14592" width="9" style="162"/>
    <col min="14593" max="14593" width="30.75" style="162" customWidth="1"/>
    <col min="14594" max="14595" width="12" style="162" customWidth="1"/>
    <col min="14596" max="14597" width="16.375" style="162" customWidth="1"/>
    <col min="14598" max="14848" width="9" style="162"/>
    <col min="14849" max="14849" width="30.75" style="162" customWidth="1"/>
    <col min="14850" max="14851" width="12" style="162" customWidth="1"/>
    <col min="14852" max="14853" width="16.375" style="162" customWidth="1"/>
    <col min="14854" max="15104" width="9" style="162"/>
    <col min="15105" max="15105" width="30.75" style="162" customWidth="1"/>
    <col min="15106" max="15107" width="12" style="162" customWidth="1"/>
    <col min="15108" max="15109" width="16.375" style="162" customWidth="1"/>
    <col min="15110" max="15360" width="9" style="162"/>
    <col min="15361" max="15361" width="30.75" style="162" customWidth="1"/>
    <col min="15362" max="15363" width="12" style="162" customWidth="1"/>
    <col min="15364" max="15365" width="16.375" style="162" customWidth="1"/>
    <col min="15366" max="15616" width="9" style="162"/>
    <col min="15617" max="15617" width="30.75" style="162" customWidth="1"/>
    <col min="15618" max="15619" width="12" style="162" customWidth="1"/>
    <col min="15620" max="15621" width="16.375" style="162" customWidth="1"/>
    <col min="15622" max="15872" width="9" style="162"/>
    <col min="15873" max="15873" width="30.75" style="162" customWidth="1"/>
    <col min="15874" max="15875" width="12" style="162" customWidth="1"/>
    <col min="15876" max="15877" width="16.375" style="162" customWidth="1"/>
    <col min="15878" max="16128" width="9" style="162"/>
    <col min="16129" max="16129" width="30.75" style="162" customWidth="1"/>
    <col min="16130" max="16131" width="12" style="162" customWidth="1"/>
    <col min="16132" max="16133" width="16.375" style="162" customWidth="1"/>
    <col min="16134" max="16384" width="9" style="162"/>
  </cols>
  <sheetData>
    <row r="1" spans="1:6">
      <c r="A1" s="264" t="s">
        <v>240</v>
      </c>
      <c r="B1" s="265"/>
      <c r="C1" s="265"/>
      <c r="D1" s="265"/>
      <c r="E1" s="265"/>
      <c r="F1" s="265"/>
    </row>
    <row r="2" spans="1:6">
      <c r="A2" s="264" t="s">
        <v>241</v>
      </c>
      <c r="B2" s="265"/>
      <c r="C2" s="265"/>
      <c r="D2" s="265"/>
      <c r="E2" s="265"/>
      <c r="F2" s="265"/>
    </row>
    <row r="3" spans="1:6">
      <c r="A3" s="264" t="s">
        <v>364</v>
      </c>
      <c r="B3" s="265"/>
      <c r="C3" s="265"/>
      <c r="D3" s="265"/>
      <c r="E3" s="265"/>
      <c r="F3" s="265"/>
    </row>
    <row r="4" spans="1:6">
      <c r="A4" s="163" t="s">
        <v>129</v>
      </c>
      <c r="B4" s="264" t="s">
        <v>130</v>
      </c>
      <c r="C4" s="265"/>
      <c r="D4" s="265"/>
      <c r="E4" s="265"/>
      <c r="F4" s="265"/>
    </row>
    <row r="5" spans="1:6">
      <c r="A5" s="163" t="s">
        <v>360</v>
      </c>
      <c r="B5" s="264" t="s">
        <v>244</v>
      </c>
      <c r="C5" s="265"/>
      <c r="D5" s="265"/>
      <c r="E5" s="265"/>
      <c r="F5" s="265"/>
    </row>
    <row r="6" spans="1:6">
      <c r="A6" s="163" t="s">
        <v>255</v>
      </c>
      <c r="B6" s="164" t="s">
        <v>207</v>
      </c>
    </row>
    <row r="7" spans="1:6">
      <c r="A7" s="165" t="s">
        <v>8</v>
      </c>
      <c r="B7" s="165" t="s">
        <v>135</v>
      </c>
      <c r="C7" s="165" t="s">
        <v>136</v>
      </c>
      <c r="D7" s="165" t="s">
        <v>246</v>
      </c>
      <c r="E7" s="165" t="s">
        <v>247</v>
      </c>
    </row>
    <row r="8" spans="1:6">
      <c r="A8" s="264" t="s">
        <v>248</v>
      </c>
      <c r="B8" s="265"/>
      <c r="C8" s="265"/>
      <c r="D8" s="265"/>
      <c r="E8" s="265"/>
    </row>
    <row r="9" spans="1:6">
      <c r="A9" s="164" t="s">
        <v>139</v>
      </c>
      <c r="B9" s="166">
        <v>0</v>
      </c>
      <c r="C9" s="166">
        <v>0</v>
      </c>
      <c r="D9" s="166">
        <v>0</v>
      </c>
      <c r="E9" s="166">
        <v>0</v>
      </c>
    </row>
    <row r="10" spans="1:6">
      <c r="A10" s="164" t="s">
        <v>140</v>
      </c>
      <c r="B10" s="166">
        <v>0</v>
      </c>
      <c r="C10" s="166">
        <v>0</v>
      </c>
      <c r="D10" s="166">
        <v>0</v>
      </c>
      <c r="E10" s="166">
        <v>0</v>
      </c>
    </row>
    <row r="11" spans="1:6">
      <c r="A11" s="164" t="s">
        <v>141</v>
      </c>
    </row>
    <row r="12" spans="1:6">
      <c r="A12" s="164" t="s">
        <v>142</v>
      </c>
      <c r="B12" s="166">
        <v>302.61</v>
      </c>
      <c r="C12" s="166">
        <v>6.4659999999999995E-2</v>
      </c>
      <c r="D12" s="166">
        <v>10.99</v>
      </c>
      <c r="E12" s="166">
        <v>10.7</v>
      </c>
    </row>
    <row r="13" spans="1:6">
      <c r="A13" s="164" t="s">
        <v>143</v>
      </c>
      <c r="B13" s="166">
        <v>0</v>
      </c>
      <c r="C13" s="166">
        <v>0</v>
      </c>
      <c r="D13" s="166">
        <v>0</v>
      </c>
      <c r="E13" s="166">
        <v>0</v>
      </c>
    </row>
    <row r="14" spans="1:6">
      <c r="A14" s="164" t="s">
        <v>144</v>
      </c>
      <c r="B14" s="166">
        <v>0</v>
      </c>
      <c r="C14" s="166">
        <v>0</v>
      </c>
      <c r="D14" s="166">
        <v>0</v>
      </c>
      <c r="E14" s="166">
        <v>0</v>
      </c>
    </row>
    <row r="15" spans="1:6">
      <c r="A15" s="164" t="s">
        <v>145</v>
      </c>
      <c r="B15" s="166">
        <v>0</v>
      </c>
      <c r="C15" s="166">
        <v>0</v>
      </c>
      <c r="D15" s="166">
        <v>0</v>
      </c>
      <c r="E15" s="166">
        <v>0</v>
      </c>
    </row>
    <row r="16" spans="1:6">
      <c r="A16" s="164" t="s">
        <v>208</v>
      </c>
      <c r="B16" s="166">
        <v>1950</v>
      </c>
      <c r="C16" s="166">
        <v>0.41666999999999998</v>
      </c>
      <c r="D16" s="166">
        <v>70.84</v>
      </c>
      <c r="E16" s="166">
        <v>68.930000000000007</v>
      </c>
    </row>
    <row r="17" spans="1:5">
      <c r="A17" s="164" t="s">
        <v>147</v>
      </c>
      <c r="B17" s="166">
        <v>44</v>
      </c>
      <c r="C17" s="166">
        <v>9.4000000000000004E-3</v>
      </c>
      <c r="D17" s="166">
        <v>1.6</v>
      </c>
      <c r="E17" s="166">
        <v>1.56</v>
      </c>
    </row>
    <row r="18" spans="1:5">
      <c r="A18" s="164" t="s">
        <v>209</v>
      </c>
      <c r="B18" s="166">
        <v>0</v>
      </c>
      <c r="C18" s="166">
        <v>0</v>
      </c>
      <c r="D18" s="166">
        <v>0</v>
      </c>
      <c r="E18" s="166">
        <v>0</v>
      </c>
    </row>
    <row r="19" spans="1:5">
      <c r="A19" s="164" t="s">
        <v>149</v>
      </c>
      <c r="B19" s="166">
        <v>0</v>
      </c>
      <c r="C19" s="166">
        <v>0</v>
      </c>
      <c r="D19" s="166">
        <v>0</v>
      </c>
      <c r="E19" s="166">
        <v>0</v>
      </c>
    </row>
    <row r="20" spans="1:5">
      <c r="A20" s="164" t="s">
        <v>150</v>
      </c>
      <c r="B20" s="166">
        <v>0</v>
      </c>
      <c r="C20" s="166">
        <v>0</v>
      </c>
      <c r="D20" s="166">
        <v>0</v>
      </c>
      <c r="E20" s="166">
        <v>0</v>
      </c>
    </row>
    <row r="21" spans="1:5">
      <c r="A21" s="164" t="s">
        <v>210</v>
      </c>
      <c r="B21" s="166">
        <v>0</v>
      </c>
      <c r="C21" s="166">
        <v>0</v>
      </c>
      <c r="D21" s="166">
        <v>0</v>
      </c>
      <c r="E21" s="166">
        <v>0</v>
      </c>
    </row>
    <row r="22" spans="1:5">
      <c r="A22" s="164" t="s">
        <v>211</v>
      </c>
    </row>
    <row r="23" spans="1:5">
      <c r="A23" s="164" t="s">
        <v>212</v>
      </c>
      <c r="B23" s="166">
        <v>329</v>
      </c>
      <c r="C23" s="166">
        <v>7.0300000000000001E-2</v>
      </c>
      <c r="D23" s="166">
        <v>11.95</v>
      </c>
      <c r="E23" s="166">
        <v>11.63</v>
      </c>
    </row>
    <row r="24" spans="1:5">
      <c r="A24" s="164" t="s">
        <v>213</v>
      </c>
      <c r="B24" s="166">
        <v>0</v>
      </c>
      <c r="C24" s="166">
        <v>0</v>
      </c>
      <c r="D24" s="166">
        <v>0</v>
      </c>
      <c r="E24" s="166">
        <v>0</v>
      </c>
    </row>
    <row r="25" spans="1:5">
      <c r="A25" s="164" t="s">
        <v>214</v>
      </c>
      <c r="B25" s="166">
        <v>0</v>
      </c>
      <c r="C25" s="166">
        <v>0</v>
      </c>
      <c r="D25" s="166">
        <v>0</v>
      </c>
      <c r="E25" s="166">
        <v>0</v>
      </c>
    </row>
    <row r="26" spans="1:5">
      <c r="A26" s="164" t="s">
        <v>215</v>
      </c>
      <c r="B26" s="166">
        <v>0</v>
      </c>
      <c r="C26" s="166">
        <v>0</v>
      </c>
      <c r="D26" s="166">
        <v>0</v>
      </c>
      <c r="E26" s="166">
        <v>0</v>
      </c>
    </row>
    <row r="27" spans="1:5">
      <c r="A27" s="163" t="s">
        <v>61</v>
      </c>
      <c r="B27" s="167">
        <v>2625.61</v>
      </c>
      <c r="C27" s="167">
        <v>0.56103000000000003</v>
      </c>
      <c r="D27" s="167">
        <v>95.38</v>
      </c>
      <c r="E27" s="167">
        <v>92.82</v>
      </c>
    </row>
    <row r="28" spans="1:5">
      <c r="A28" s="264" t="s">
        <v>94</v>
      </c>
      <c r="B28" s="265"/>
      <c r="C28" s="265"/>
      <c r="D28" s="265"/>
      <c r="E28" s="265"/>
    </row>
    <row r="29" spans="1:5">
      <c r="A29" s="164" t="s">
        <v>216</v>
      </c>
      <c r="B29" s="166">
        <v>0</v>
      </c>
      <c r="C29" s="166">
        <v>0</v>
      </c>
      <c r="D29" s="166">
        <v>0</v>
      </c>
      <c r="E29" s="166">
        <v>0</v>
      </c>
    </row>
    <row r="30" spans="1:5">
      <c r="A30" s="164" t="s">
        <v>217</v>
      </c>
      <c r="B30" s="166">
        <v>78.77</v>
      </c>
      <c r="C30" s="166">
        <v>1.6830000000000001E-2</v>
      </c>
      <c r="D30" s="166">
        <v>2.86</v>
      </c>
      <c r="E30" s="166">
        <v>2.78</v>
      </c>
    </row>
    <row r="31" spans="1:5">
      <c r="A31" s="164" t="s">
        <v>218</v>
      </c>
      <c r="B31" s="166">
        <v>0</v>
      </c>
      <c r="C31" s="166">
        <v>0</v>
      </c>
      <c r="D31" s="166">
        <v>0</v>
      </c>
      <c r="E31" s="166">
        <v>0</v>
      </c>
    </row>
    <row r="32" spans="1:5">
      <c r="A32" s="164" t="s">
        <v>219</v>
      </c>
      <c r="B32" s="166">
        <v>0</v>
      </c>
      <c r="C32" s="166">
        <v>0</v>
      </c>
      <c r="D32" s="166">
        <v>0</v>
      </c>
      <c r="E32" s="166">
        <v>0</v>
      </c>
    </row>
    <row r="33" spans="1:5">
      <c r="A33" s="164" t="s">
        <v>220</v>
      </c>
      <c r="B33" s="166">
        <v>0</v>
      </c>
      <c r="C33" s="166">
        <v>0</v>
      </c>
      <c r="D33" s="166">
        <v>0</v>
      </c>
      <c r="E33" s="166">
        <v>0</v>
      </c>
    </row>
    <row r="34" spans="1:5">
      <c r="A34" s="164" t="s">
        <v>221</v>
      </c>
      <c r="B34" s="166">
        <v>0</v>
      </c>
      <c r="C34" s="166">
        <v>0</v>
      </c>
      <c r="D34" s="166">
        <v>0</v>
      </c>
      <c r="E34" s="166">
        <v>0</v>
      </c>
    </row>
    <row r="35" spans="1:5">
      <c r="A35" s="164" t="s">
        <v>222</v>
      </c>
      <c r="B35" s="166">
        <v>0</v>
      </c>
      <c r="C35" s="166">
        <v>0</v>
      </c>
      <c r="D35" s="166">
        <v>0</v>
      </c>
      <c r="E35" s="166">
        <v>0</v>
      </c>
    </row>
    <row r="36" spans="1:5">
      <c r="A36" s="164" t="s">
        <v>223</v>
      </c>
      <c r="B36" s="166">
        <v>0</v>
      </c>
      <c r="C36" s="166">
        <v>0</v>
      </c>
      <c r="D36" s="166">
        <v>0</v>
      </c>
      <c r="E36" s="166">
        <v>0</v>
      </c>
    </row>
    <row r="37" spans="1:5">
      <c r="A37" s="164" t="s">
        <v>361</v>
      </c>
      <c r="B37" s="166">
        <v>0</v>
      </c>
      <c r="C37" s="166">
        <v>0</v>
      </c>
      <c r="D37" s="166">
        <v>0</v>
      </c>
      <c r="E37" s="166">
        <v>0</v>
      </c>
    </row>
    <row r="38" spans="1:5">
      <c r="A38" s="164" t="s">
        <v>174</v>
      </c>
      <c r="B38" s="166">
        <v>21.06</v>
      </c>
      <c r="C38" s="166">
        <v>4.4999999999999997E-3</v>
      </c>
      <c r="D38" s="166">
        <v>0.77</v>
      </c>
      <c r="E38" s="166">
        <v>0.74</v>
      </c>
    </row>
    <row r="39" spans="1:5">
      <c r="A39" s="163" t="s">
        <v>108</v>
      </c>
      <c r="B39" s="167">
        <v>99.83</v>
      </c>
      <c r="C39" s="167">
        <v>2.1329999999999998E-2</v>
      </c>
      <c r="D39" s="167">
        <v>3.63</v>
      </c>
      <c r="E39" s="167">
        <v>3.52</v>
      </c>
    </row>
    <row r="40" spans="1:5">
      <c r="A40" s="264" t="s">
        <v>28</v>
      </c>
      <c r="B40" s="265"/>
      <c r="C40" s="265"/>
      <c r="D40" s="265"/>
      <c r="E40" s="265"/>
    </row>
    <row r="41" spans="1:5">
      <c r="A41" s="164" t="s">
        <v>225</v>
      </c>
      <c r="B41" s="166">
        <v>27.36</v>
      </c>
      <c r="C41" s="166">
        <v>0.01</v>
      </c>
      <c r="D41" s="166">
        <v>0.99</v>
      </c>
      <c r="E41" s="166">
        <v>0.97</v>
      </c>
    </row>
    <row r="42" spans="1:5">
      <c r="A42" s="163" t="s">
        <v>177</v>
      </c>
      <c r="B42" s="167">
        <v>27.36</v>
      </c>
      <c r="C42" s="167">
        <v>0.01</v>
      </c>
      <c r="D42" s="167">
        <v>0.99</v>
      </c>
      <c r="E42" s="167">
        <v>0.97</v>
      </c>
    </row>
    <row r="43" spans="1:5">
      <c r="A43" s="163" t="s">
        <v>178</v>
      </c>
      <c r="B43" s="167">
        <v>2752.8</v>
      </c>
      <c r="C43" s="167">
        <v>0.59236</v>
      </c>
      <c r="D43" s="167">
        <v>100</v>
      </c>
      <c r="E43" s="167">
        <v>97.31</v>
      </c>
    </row>
    <row r="44" spans="1:5">
      <c r="A44" s="264" t="s">
        <v>179</v>
      </c>
      <c r="B44" s="265"/>
      <c r="C44" s="265"/>
      <c r="D44" s="265"/>
      <c r="E44" s="265"/>
    </row>
    <row r="45" spans="1:5">
      <c r="A45" s="164" t="s">
        <v>226</v>
      </c>
      <c r="B45" s="166">
        <v>0</v>
      </c>
      <c r="C45" s="166">
        <v>0</v>
      </c>
      <c r="D45" s="166">
        <v>0</v>
      </c>
      <c r="E45" s="166">
        <v>0</v>
      </c>
    </row>
    <row r="46" spans="1:5">
      <c r="A46" s="164" t="s">
        <v>227</v>
      </c>
      <c r="B46" s="166">
        <v>10</v>
      </c>
      <c r="C46" s="166">
        <v>2.14E-3</v>
      </c>
      <c r="D46" s="166">
        <v>0.36</v>
      </c>
      <c r="E46" s="166">
        <v>0.35</v>
      </c>
    </row>
    <row r="47" spans="1:5">
      <c r="A47" s="164" t="s">
        <v>228</v>
      </c>
      <c r="B47" s="166">
        <v>25.64</v>
      </c>
      <c r="C47" s="166">
        <v>5.4799999999999996E-3</v>
      </c>
      <c r="D47" s="166">
        <v>0.93</v>
      </c>
      <c r="E47" s="166">
        <v>0.91</v>
      </c>
    </row>
    <row r="48" spans="1:5">
      <c r="A48" s="163" t="s">
        <v>114</v>
      </c>
      <c r="B48" s="167">
        <v>35.64</v>
      </c>
      <c r="C48" s="167">
        <v>7.62E-3</v>
      </c>
      <c r="D48" s="167">
        <v>1.29</v>
      </c>
      <c r="E48" s="167">
        <v>1.26</v>
      </c>
    </row>
    <row r="49" spans="1:5">
      <c r="A49" s="264" t="s">
        <v>183</v>
      </c>
      <c r="B49" s="265"/>
      <c r="C49" s="265"/>
      <c r="D49" s="265"/>
      <c r="E49" s="265"/>
    </row>
    <row r="50" spans="1:5" ht="22.5">
      <c r="A50" s="164" t="s">
        <v>229</v>
      </c>
      <c r="B50" s="166">
        <v>0</v>
      </c>
      <c r="C50" s="166">
        <v>0</v>
      </c>
      <c r="D50" s="166">
        <v>0</v>
      </c>
      <c r="E50" s="166">
        <v>0</v>
      </c>
    </row>
    <row r="51" spans="1:5">
      <c r="A51" s="164" t="s">
        <v>230</v>
      </c>
      <c r="B51" s="166">
        <v>20.059999999999999</v>
      </c>
      <c r="C51" s="166">
        <v>4.2900000000000004E-3</v>
      </c>
      <c r="D51" s="166">
        <v>0.73</v>
      </c>
      <c r="E51" s="166">
        <v>0.71</v>
      </c>
    </row>
    <row r="52" spans="1:5">
      <c r="A52" s="164" t="s">
        <v>231</v>
      </c>
      <c r="B52" s="166">
        <v>1.87</v>
      </c>
      <c r="C52" s="166">
        <v>4.0000000000000002E-4</v>
      </c>
      <c r="D52" s="166">
        <v>7.0000000000000007E-2</v>
      </c>
      <c r="E52" s="166">
        <v>7.0000000000000007E-2</v>
      </c>
    </row>
    <row r="53" spans="1:5">
      <c r="A53" s="164" t="s">
        <v>232</v>
      </c>
      <c r="B53" s="166">
        <v>0</v>
      </c>
      <c r="C53" s="166">
        <v>0</v>
      </c>
      <c r="D53" s="166">
        <v>0</v>
      </c>
      <c r="E53" s="166">
        <v>0</v>
      </c>
    </row>
    <row r="54" spans="1:5">
      <c r="A54" s="163" t="s">
        <v>118</v>
      </c>
      <c r="B54" s="167">
        <v>21.93</v>
      </c>
      <c r="C54" s="167">
        <v>4.6899999999999997E-3</v>
      </c>
      <c r="D54" s="167">
        <v>0.8</v>
      </c>
      <c r="E54" s="167">
        <v>0.78</v>
      </c>
    </row>
    <row r="55" spans="1:5">
      <c r="A55" s="163" t="s">
        <v>187</v>
      </c>
      <c r="B55" s="167">
        <v>57.57</v>
      </c>
      <c r="C55" s="167">
        <v>1.231E-2</v>
      </c>
      <c r="D55" s="167">
        <v>2.09</v>
      </c>
      <c r="E55" s="167">
        <v>2.04</v>
      </c>
    </row>
    <row r="56" spans="1:5">
      <c r="A56" s="163" t="s">
        <v>188</v>
      </c>
      <c r="B56" s="167">
        <v>2810.3700000000003</v>
      </c>
      <c r="C56" s="167">
        <v>0.60467000000000004</v>
      </c>
      <c r="D56" s="167">
        <v>102.09</v>
      </c>
      <c r="E56" s="167">
        <v>99.35</v>
      </c>
    </row>
    <row r="57" spans="1:5">
      <c r="A57" s="264" t="s">
        <v>45</v>
      </c>
      <c r="B57" s="265"/>
      <c r="C57" s="265"/>
      <c r="D57" s="265"/>
      <c r="E57" s="265"/>
    </row>
    <row r="58" spans="1:5">
      <c r="A58" s="164" t="s">
        <v>189</v>
      </c>
      <c r="B58" s="166">
        <v>4.5999999999999996</v>
      </c>
      <c r="C58" s="166">
        <v>9.7999999999999997E-4</v>
      </c>
      <c r="D58" s="166">
        <v>0.17</v>
      </c>
      <c r="E58" s="166">
        <v>0.16</v>
      </c>
    </row>
    <row r="59" spans="1:5">
      <c r="A59" s="164" t="s">
        <v>190</v>
      </c>
      <c r="B59" s="166">
        <v>13.8</v>
      </c>
      <c r="C59" s="166">
        <v>2.9499999999999999E-3</v>
      </c>
      <c r="D59" s="166">
        <v>0.5</v>
      </c>
      <c r="E59" s="166">
        <v>0.49</v>
      </c>
    </row>
    <row r="60" spans="1:5">
      <c r="A60" s="163" t="s">
        <v>249</v>
      </c>
      <c r="B60" s="167">
        <v>18.399999999999999</v>
      </c>
      <c r="C60" s="167">
        <v>3.9300000000000003E-3</v>
      </c>
      <c r="D60" s="167">
        <v>0.67</v>
      </c>
      <c r="E60" s="167">
        <v>0.65</v>
      </c>
    </row>
    <row r="61" spans="1:5">
      <c r="A61" s="163" t="s">
        <v>193</v>
      </c>
      <c r="B61" s="167">
        <v>2828.7700000000004</v>
      </c>
      <c r="C61" s="167">
        <v>0.60860000000000003</v>
      </c>
      <c r="D61" s="167">
        <v>102.76</v>
      </c>
      <c r="E61" s="167">
        <v>100</v>
      </c>
    </row>
    <row r="63" spans="1:5">
      <c r="A63" s="264" t="s">
        <v>50</v>
      </c>
      <c r="B63" s="265"/>
      <c r="C63" s="265"/>
      <c r="D63" s="265"/>
      <c r="E63" s="265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73" customWidth="1"/>
    <col min="2" max="3" width="12" style="73" customWidth="1"/>
    <col min="4" max="5" width="16.375" style="73" customWidth="1"/>
    <col min="6" max="256" width="9" style="73"/>
    <col min="257" max="257" width="30.75" style="73" customWidth="1"/>
    <col min="258" max="259" width="12" style="73" customWidth="1"/>
    <col min="260" max="261" width="16.375" style="73" customWidth="1"/>
    <col min="262" max="512" width="9" style="73"/>
    <col min="513" max="513" width="30.75" style="73" customWidth="1"/>
    <col min="514" max="515" width="12" style="73" customWidth="1"/>
    <col min="516" max="517" width="16.375" style="73" customWidth="1"/>
    <col min="518" max="768" width="9" style="73"/>
    <col min="769" max="769" width="30.75" style="73" customWidth="1"/>
    <col min="770" max="771" width="12" style="73" customWidth="1"/>
    <col min="772" max="773" width="16.375" style="73" customWidth="1"/>
    <col min="774" max="1024" width="9" style="73"/>
    <col min="1025" max="1025" width="30.75" style="73" customWidth="1"/>
    <col min="1026" max="1027" width="12" style="73" customWidth="1"/>
    <col min="1028" max="1029" width="16.375" style="73" customWidth="1"/>
    <col min="1030" max="1280" width="9" style="73"/>
    <col min="1281" max="1281" width="30.75" style="73" customWidth="1"/>
    <col min="1282" max="1283" width="12" style="73" customWidth="1"/>
    <col min="1284" max="1285" width="16.375" style="73" customWidth="1"/>
    <col min="1286" max="1536" width="9" style="73"/>
    <col min="1537" max="1537" width="30.75" style="73" customWidth="1"/>
    <col min="1538" max="1539" width="12" style="73" customWidth="1"/>
    <col min="1540" max="1541" width="16.375" style="73" customWidth="1"/>
    <col min="1542" max="1792" width="9" style="73"/>
    <col min="1793" max="1793" width="30.75" style="73" customWidth="1"/>
    <col min="1794" max="1795" width="12" style="73" customWidth="1"/>
    <col min="1796" max="1797" width="16.375" style="73" customWidth="1"/>
    <col min="1798" max="2048" width="9" style="73"/>
    <col min="2049" max="2049" width="30.75" style="73" customWidth="1"/>
    <col min="2050" max="2051" width="12" style="73" customWidth="1"/>
    <col min="2052" max="2053" width="16.375" style="73" customWidth="1"/>
    <col min="2054" max="2304" width="9" style="73"/>
    <col min="2305" max="2305" width="30.75" style="73" customWidth="1"/>
    <col min="2306" max="2307" width="12" style="73" customWidth="1"/>
    <col min="2308" max="2309" width="16.375" style="73" customWidth="1"/>
    <col min="2310" max="2560" width="9" style="73"/>
    <col min="2561" max="2561" width="30.75" style="73" customWidth="1"/>
    <col min="2562" max="2563" width="12" style="73" customWidth="1"/>
    <col min="2564" max="2565" width="16.375" style="73" customWidth="1"/>
    <col min="2566" max="2816" width="9" style="73"/>
    <col min="2817" max="2817" width="30.75" style="73" customWidth="1"/>
    <col min="2818" max="2819" width="12" style="73" customWidth="1"/>
    <col min="2820" max="2821" width="16.375" style="73" customWidth="1"/>
    <col min="2822" max="3072" width="9" style="73"/>
    <col min="3073" max="3073" width="30.75" style="73" customWidth="1"/>
    <col min="3074" max="3075" width="12" style="73" customWidth="1"/>
    <col min="3076" max="3077" width="16.375" style="73" customWidth="1"/>
    <col min="3078" max="3328" width="9" style="73"/>
    <col min="3329" max="3329" width="30.75" style="73" customWidth="1"/>
    <col min="3330" max="3331" width="12" style="73" customWidth="1"/>
    <col min="3332" max="3333" width="16.375" style="73" customWidth="1"/>
    <col min="3334" max="3584" width="9" style="73"/>
    <col min="3585" max="3585" width="30.75" style="73" customWidth="1"/>
    <col min="3586" max="3587" width="12" style="73" customWidth="1"/>
    <col min="3588" max="3589" width="16.375" style="73" customWidth="1"/>
    <col min="3590" max="3840" width="9" style="73"/>
    <col min="3841" max="3841" width="30.75" style="73" customWidth="1"/>
    <col min="3842" max="3843" width="12" style="73" customWidth="1"/>
    <col min="3844" max="3845" width="16.375" style="73" customWidth="1"/>
    <col min="3846" max="4096" width="9" style="73"/>
    <col min="4097" max="4097" width="30.75" style="73" customWidth="1"/>
    <col min="4098" max="4099" width="12" style="73" customWidth="1"/>
    <col min="4100" max="4101" width="16.375" style="73" customWidth="1"/>
    <col min="4102" max="4352" width="9" style="73"/>
    <col min="4353" max="4353" width="30.75" style="73" customWidth="1"/>
    <col min="4354" max="4355" width="12" style="73" customWidth="1"/>
    <col min="4356" max="4357" width="16.375" style="73" customWidth="1"/>
    <col min="4358" max="4608" width="9" style="73"/>
    <col min="4609" max="4609" width="30.75" style="73" customWidth="1"/>
    <col min="4610" max="4611" width="12" style="73" customWidth="1"/>
    <col min="4612" max="4613" width="16.375" style="73" customWidth="1"/>
    <col min="4614" max="4864" width="9" style="73"/>
    <col min="4865" max="4865" width="30.75" style="73" customWidth="1"/>
    <col min="4866" max="4867" width="12" style="73" customWidth="1"/>
    <col min="4868" max="4869" width="16.375" style="73" customWidth="1"/>
    <col min="4870" max="5120" width="9" style="73"/>
    <col min="5121" max="5121" width="30.75" style="73" customWidth="1"/>
    <col min="5122" max="5123" width="12" style="73" customWidth="1"/>
    <col min="5124" max="5125" width="16.375" style="73" customWidth="1"/>
    <col min="5126" max="5376" width="9" style="73"/>
    <col min="5377" max="5377" width="30.75" style="73" customWidth="1"/>
    <col min="5378" max="5379" width="12" style="73" customWidth="1"/>
    <col min="5380" max="5381" width="16.375" style="73" customWidth="1"/>
    <col min="5382" max="5632" width="9" style="73"/>
    <col min="5633" max="5633" width="30.75" style="73" customWidth="1"/>
    <col min="5634" max="5635" width="12" style="73" customWidth="1"/>
    <col min="5636" max="5637" width="16.375" style="73" customWidth="1"/>
    <col min="5638" max="5888" width="9" style="73"/>
    <col min="5889" max="5889" width="30.75" style="73" customWidth="1"/>
    <col min="5890" max="5891" width="12" style="73" customWidth="1"/>
    <col min="5892" max="5893" width="16.375" style="73" customWidth="1"/>
    <col min="5894" max="6144" width="9" style="73"/>
    <col min="6145" max="6145" width="30.75" style="73" customWidth="1"/>
    <col min="6146" max="6147" width="12" style="73" customWidth="1"/>
    <col min="6148" max="6149" width="16.375" style="73" customWidth="1"/>
    <col min="6150" max="6400" width="9" style="73"/>
    <col min="6401" max="6401" width="30.75" style="73" customWidth="1"/>
    <col min="6402" max="6403" width="12" style="73" customWidth="1"/>
    <col min="6404" max="6405" width="16.375" style="73" customWidth="1"/>
    <col min="6406" max="6656" width="9" style="73"/>
    <col min="6657" max="6657" width="30.75" style="73" customWidth="1"/>
    <col min="6658" max="6659" width="12" style="73" customWidth="1"/>
    <col min="6660" max="6661" width="16.375" style="73" customWidth="1"/>
    <col min="6662" max="6912" width="9" style="73"/>
    <col min="6913" max="6913" width="30.75" style="73" customWidth="1"/>
    <col min="6914" max="6915" width="12" style="73" customWidth="1"/>
    <col min="6916" max="6917" width="16.375" style="73" customWidth="1"/>
    <col min="6918" max="7168" width="9" style="73"/>
    <col min="7169" max="7169" width="30.75" style="73" customWidth="1"/>
    <col min="7170" max="7171" width="12" style="73" customWidth="1"/>
    <col min="7172" max="7173" width="16.375" style="73" customWidth="1"/>
    <col min="7174" max="7424" width="9" style="73"/>
    <col min="7425" max="7425" width="30.75" style="73" customWidth="1"/>
    <col min="7426" max="7427" width="12" style="73" customWidth="1"/>
    <col min="7428" max="7429" width="16.375" style="73" customWidth="1"/>
    <col min="7430" max="7680" width="9" style="73"/>
    <col min="7681" max="7681" width="30.75" style="73" customWidth="1"/>
    <col min="7682" max="7683" width="12" style="73" customWidth="1"/>
    <col min="7684" max="7685" width="16.375" style="73" customWidth="1"/>
    <col min="7686" max="7936" width="9" style="73"/>
    <col min="7937" max="7937" width="30.75" style="73" customWidth="1"/>
    <col min="7938" max="7939" width="12" style="73" customWidth="1"/>
    <col min="7940" max="7941" width="16.375" style="73" customWidth="1"/>
    <col min="7942" max="8192" width="9" style="73"/>
    <col min="8193" max="8193" width="30.75" style="73" customWidth="1"/>
    <col min="8194" max="8195" width="12" style="73" customWidth="1"/>
    <col min="8196" max="8197" width="16.375" style="73" customWidth="1"/>
    <col min="8198" max="8448" width="9" style="73"/>
    <col min="8449" max="8449" width="30.75" style="73" customWidth="1"/>
    <col min="8450" max="8451" width="12" style="73" customWidth="1"/>
    <col min="8452" max="8453" width="16.375" style="73" customWidth="1"/>
    <col min="8454" max="8704" width="9" style="73"/>
    <col min="8705" max="8705" width="30.75" style="73" customWidth="1"/>
    <col min="8706" max="8707" width="12" style="73" customWidth="1"/>
    <col min="8708" max="8709" width="16.375" style="73" customWidth="1"/>
    <col min="8710" max="8960" width="9" style="73"/>
    <col min="8961" max="8961" width="30.75" style="73" customWidth="1"/>
    <col min="8962" max="8963" width="12" style="73" customWidth="1"/>
    <col min="8964" max="8965" width="16.375" style="73" customWidth="1"/>
    <col min="8966" max="9216" width="9" style="73"/>
    <col min="9217" max="9217" width="30.75" style="73" customWidth="1"/>
    <col min="9218" max="9219" width="12" style="73" customWidth="1"/>
    <col min="9220" max="9221" width="16.375" style="73" customWidth="1"/>
    <col min="9222" max="9472" width="9" style="73"/>
    <col min="9473" max="9473" width="30.75" style="73" customWidth="1"/>
    <col min="9474" max="9475" width="12" style="73" customWidth="1"/>
    <col min="9476" max="9477" width="16.375" style="73" customWidth="1"/>
    <col min="9478" max="9728" width="9" style="73"/>
    <col min="9729" max="9729" width="30.75" style="73" customWidth="1"/>
    <col min="9730" max="9731" width="12" style="73" customWidth="1"/>
    <col min="9732" max="9733" width="16.375" style="73" customWidth="1"/>
    <col min="9734" max="9984" width="9" style="73"/>
    <col min="9985" max="9985" width="30.75" style="73" customWidth="1"/>
    <col min="9986" max="9987" width="12" style="73" customWidth="1"/>
    <col min="9988" max="9989" width="16.375" style="73" customWidth="1"/>
    <col min="9990" max="10240" width="9" style="73"/>
    <col min="10241" max="10241" width="30.75" style="73" customWidth="1"/>
    <col min="10242" max="10243" width="12" style="73" customWidth="1"/>
    <col min="10244" max="10245" width="16.375" style="73" customWidth="1"/>
    <col min="10246" max="10496" width="9" style="73"/>
    <col min="10497" max="10497" width="30.75" style="73" customWidth="1"/>
    <col min="10498" max="10499" width="12" style="73" customWidth="1"/>
    <col min="10500" max="10501" width="16.375" style="73" customWidth="1"/>
    <col min="10502" max="10752" width="9" style="73"/>
    <col min="10753" max="10753" width="30.75" style="73" customWidth="1"/>
    <col min="10754" max="10755" width="12" style="73" customWidth="1"/>
    <col min="10756" max="10757" width="16.375" style="73" customWidth="1"/>
    <col min="10758" max="11008" width="9" style="73"/>
    <col min="11009" max="11009" width="30.75" style="73" customWidth="1"/>
    <col min="11010" max="11011" width="12" style="73" customWidth="1"/>
    <col min="11012" max="11013" width="16.375" style="73" customWidth="1"/>
    <col min="11014" max="11264" width="9" style="73"/>
    <col min="11265" max="11265" width="30.75" style="73" customWidth="1"/>
    <col min="11266" max="11267" width="12" style="73" customWidth="1"/>
    <col min="11268" max="11269" width="16.375" style="73" customWidth="1"/>
    <col min="11270" max="11520" width="9" style="73"/>
    <col min="11521" max="11521" width="30.75" style="73" customWidth="1"/>
    <col min="11522" max="11523" width="12" style="73" customWidth="1"/>
    <col min="11524" max="11525" width="16.375" style="73" customWidth="1"/>
    <col min="11526" max="11776" width="9" style="73"/>
    <col min="11777" max="11777" width="30.75" style="73" customWidth="1"/>
    <col min="11778" max="11779" width="12" style="73" customWidth="1"/>
    <col min="11780" max="11781" width="16.375" style="73" customWidth="1"/>
    <col min="11782" max="12032" width="9" style="73"/>
    <col min="12033" max="12033" width="30.75" style="73" customWidth="1"/>
    <col min="12034" max="12035" width="12" style="73" customWidth="1"/>
    <col min="12036" max="12037" width="16.375" style="73" customWidth="1"/>
    <col min="12038" max="12288" width="9" style="73"/>
    <col min="12289" max="12289" width="30.75" style="73" customWidth="1"/>
    <col min="12290" max="12291" width="12" style="73" customWidth="1"/>
    <col min="12292" max="12293" width="16.375" style="73" customWidth="1"/>
    <col min="12294" max="12544" width="9" style="73"/>
    <col min="12545" max="12545" width="30.75" style="73" customWidth="1"/>
    <col min="12546" max="12547" width="12" style="73" customWidth="1"/>
    <col min="12548" max="12549" width="16.375" style="73" customWidth="1"/>
    <col min="12550" max="12800" width="9" style="73"/>
    <col min="12801" max="12801" width="30.75" style="73" customWidth="1"/>
    <col min="12802" max="12803" width="12" style="73" customWidth="1"/>
    <col min="12804" max="12805" width="16.375" style="73" customWidth="1"/>
    <col min="12806" max="13056" width="9" style="73"/>
    <col min="13057" max="13057" width="30.75" style="73" customWidth="1"/>
    <col min="13058" max="13059" width="12" style="73" customWidth="1"/>
    <col min="13060" max="13061" width="16.375" style="73" customWidth="1"/>
    <col min="13062" max="13312" width="9" style="73"/>
    <col min="13313" max="13313" width="30.75" style="73" customWidth="1"/>
    <col min="13314" max="13315" width="12" style="73" customWidth="1"/>
    <col min="13316" max="13317" width="16.375" style="73" customWidth="1"/>
    <col min="13318" max="13568" width="9" style="73"/>
    <col min="13569" max="13569" width="30.75" style="73" customWidth="1"/>
    <col min="13570" max="13571" width="12" style="73" customWidth="1"/>
    <col min="13572" max="13573" width="16.375" style="73" customWidth="1"/>
    <col min="13574" max="13824" width="9" style="73"/>
    <col min="13825" max="13825" width="30.75" style="73" customWidth="1"/>
    <col min="13826" max="13827" width="12" style="73" customWidth="1"/>
    <col min="13828" max="13829" width="16.375" style="73" customWidth="1"/>
    <col min="13830" max="14080" width="9" style="73"/>
    <col min="14081" max="14081" width="30.75" style="73" customWidth="1"/>
    <col min="14082" max="14083" width="12" style="73" customWidth="1"/>
    <col min="14084" max="14085" width="16.375" style="73" customWidth="1"/>
    <col min="14086" max="14336" width="9" style="73"/>
    <col min="14337" max="14337" width="30.75" style="73" customWidth="1"/>
    <col min="14338" max="14339" width="12" style="73" customWidth="1"/>
    <col min="14340" max="14341" width="16.375" style="73" customWidth="1"/>
    <col min="14342" max="14592" width="9" style="73"/>
    <col min="14593" max="14593" width="30.75" style="73" customWidth="1"/>
    <col min="14594" max="14595" width="12" style="73" customWidth="1"/>
    <col min="14596" max="14597" width="16.375" style="73" customWidth="1"/>
    <col min="14598" max="14848" width="9" style="73"/>
    <col min="14849" max="14849" width="30.75" style="73" customWidth="1"/>
    <col min="14850" max="14851" width="12" style="73" customWidth="1"/>
    <col min="14852" max="14853" width="16.375" style="73" customWidth="1"/>
    <col min="14854" max="15104" width="9" style="73"/>
    <col min="15105" max="15105" width="30.75" style="73" customWidth="1"/>
    <col min="15106" max="15107" width="12" style="73" customWidth="1"/>
    <col min="15108" max="15109" width="16.375" style="73" customWidth="1"/>
    <col min="15110" max="15360" width="9" style="73"/>
    <col min="15361" max="15361" width="30.75" style="73" customWidth="1"/>
    <col min="15362" max="15363" width="12" style="73" customWidth="1"/>
    <col min="15364" max="15365" width="16.375" style="73" customWidth="1"/>
    <col min="15366" max="15616" width="9" style="73"/>
    <col min="15617" max="15617" width="30.75" style="73" customWidth="1"/>
    <col min="15618" max="15619" width="12" style="73" customWidth="1"/>
    <col min="15620" max="15621" width="16.375" style="73" customWidth="1"/>
    <col min="15622" max="15872" width="9" style="73"/>
    <col min="15873" max="15873" width="30.75" style="73" customWidth="1"/>
    <col min="15874" max="15875" width="12" style="73" customWidth="1"/>
    <col min="15876" max="15877" width="16.375" style="73" customWidth="1"/>
    <col min="15878" max="16128" width="9" style="73"/>
    <col min="16129" max="16129" width="30.75" style="73" customWidth="1"/>
    <col min="16130" max="16131" width="12" style="73" customWidth="1"/>
    <col min="16132" max="16133" width="16.375" style="73" customWidth="1"/>
    <col min="16134" max="16384" width="9" style="73"/>
  </cols>
  <sheetData>
    <row r="1" spans="1:6">
      <c r="A1" s="267" t="s">
        <v>240</v>
      </c>
      <c r="B1" s="268"/>
      <c r="C1" s="268"/>
      <c r="D1" s="268"/>
      <c r="E1" s="268"/>
      <c r="F1" s="268"/>
    </row>
    <row r="2" spans="1:6">
      <c r="A2" s="267" t="s">
        <v>241</v>
      </c>
      <c r="B2" s="268"/>
      <c r="C2" s="268"/>
      <c r="D2" s="268"/>
      <c r="E2" s="268"/>
      <c r="F2" s="268"/>
    </row>
    <row r="3" spans="1:6">
      <c r="A3" s="267" t="s">
        <v>380</v>
      </c>
      <c r="B3" s="268"/>
      <c r="C3" s="268"/>
      <c r="D3" s="268"/>
      <c r="E3" s="268"/>
      <c r="F3" s="268"/>
    </row>
    <row r="4" spans="1:6">
      <c r="A4" s="178" t="s">
        <v>129</v>
      </c>
      <c r="B4" s="267" t="s">
        <v>130</v>
      </c>
      <c r="C4" s="268"/>
      <c r="D4" s="268"/>
      <c r="E4" s="268"/>
      <c r="F4" s="268"/>
    </row>
    <row r="5" spans="1:6">
      <c r="A5" s="178" t="s">
        <v>377</v>
      </c>
      <c r="B5" s="267" t="s">
        <v>244</v>
      </c>
      <c r="C5" s="268"/>
      <c r="D5" s="268"/>
      <c r="E5" s="268"/>
      <c r="F5" s="268"/>
    </row>
    <row r="6" spans="1:6">
      <c r="A6" s="178" t="s">
        <v>255</v>
      </c>
      <c r="B6" s="179" t="s">
        <v>207</v>
      </c>
    </row>
    <row r="7" spans="1:6">
      <c r="A7" s="180" t="s">
        <v>8</v>
      </c>
      <c r="B7" s="180" t="s">
        <v>135</v>
      </c>
      <c r="C7" s="180" t="s">
        <v>136</v>
      </c>
      <c r="D7" s="180" t="s">
        <v>246</v>
      </c>
      <c r="E7" s="180" t="s">
        <v>247</v>
      </c>
    </row>
    <row r="8" spans="1:6">
      <c r="A8" s="267" t="s">
        <v>248</v>
      </c>
      <c r="B8" s="268"/>
      <c r="C8" s="268"/>
      <c r="D8" s="268"/>
      <c r="E8" s="268"/>
    </row>
    <row r="9" spans="1:6">
      <c r="A9" s="179" t="s">
        <v>139</v>
      </c>
      <c r="B9" s="181">
        <v>0</v>
      </c>
      <c r="C9" s="181">
        <v>0</v>
      </c>
      <c r="D9" s="181">
        <v>0</v>
      </c>
      <c r="E9" s="181">
        <v>0</v>
      </c>
    </row>
    <row r="10" spans="1:6">
      <c r="A10" s="179" t="s">
        <v>140</v>
      </c>
      <c r="B10" s="181">
        <v>0</v>
      </c>
      <c r="C10" s="181">
        <v>0</v>
      </c>
      <c r="D10" s="181">
        <v>0</v>
      </c>
      <c r="E10" s="181">
        <v>0</v>
      </c>
    </row>
    <row r="11" spans="1:6">
      <c r="A11" s="179" t="s">
        <v>141</v>
      </c>
    </row>
    <row r="12" spans="1:6">
      <c r="A12" s="179" t="s">
        <v>142</v>
      </c>
      <c r="B12" s="181">
        <v>388.68</v>
      </c>
      <c r="C12" s="181">
        <v>8.3049999999999999E-2</v>
      </c>
      <c r="D12" s="181">
        <v>13.38</v>
      </c>
      <c r="E12" s="181">
        <v>12.76</v>
      </c>
    </row>
    <row r="13" spans="1:6">
      <c r="A13" s="179" t="s">
        <v>143</v>
      </c>
      <c r="B13" s="181">
        <v>0</v>
      </c>
      <c r="C13" s="181">
        <v>0</v>
      </c>
      <c r="D13" s="181">
        <v>0</v>
      </c>
      <c r="E13" s="181">
        <v>0</v>
      </c>
    </row>
    <row r="14" spans="1:6">
      <c r="A14" s="179" t="s">
        <v>144</v>
      </c>
      <c r="B14" s="181">
        <v>0</v>
      </c>
      <c r="C14" s="181">
        <v>0</v>
      </c>
      <c r="D14" s="181">
        <v>0</v>
      </c>
      <c r="E14" s="181">
        <v>0</v>
      </c>
    </row>
    <row r="15" spans="1:6">
      <c r="A15" s="179" t="s">
        <v>145</v>
      </c>
      <c r="B15" s="181">
        <v>0</v>
      </c>
      <c r="C15" s="181">
        <v>0</v>
      </c>
      <c r="D15" s="181">
        <v>0</v>
      </c>
      <c r="E15" s="181">
        <v>0</v>
      </c>
    </row>
    <row r="16" spans="1:6">
      <c r="A16" s="179" t="s">
        <v>208</v>
      </c>
      <c r="B16" s="181">
        <v>1950</v>
      </c>
      <c r="C16" s="181">
        <v>0.41666999999999998</v>
      </c>
      <c r="D16" s="181">
        <v>67.11</v>
      </c>
      <c r="E16" s="181">
        <v>64.040000000000006</v>
      </c>
    </row>
    <row r="17" spans="1:5">
      <c r="A17" s="179" t="s">
        <v>147</v>
      </c>
      <c r="B17" s="181">
        <v>48.48</v>
      </c>
      <c r="C17" s="181">
        <v>1.0359999999999999E-2</v>
      </c>
      <c r="D17" s="181">
        <v>1.67</v>
      </c>
      <c r="E17" s="181">
        <v>1.59</v>
      </c>
    </row>
    <row r="18" spans="1:5">
      <c r="A18" s="179" t="s">
        <v>209</v>
      </c>
      <c r="B18" s="181">
        <v>0</v>
      </c>
      <c r="C18" s="181">
        <v>0</v>
      </c>
      <c r="D18" s="181">
        <v>0</v>
      </c>
      <c r="E18" s="181">
        <v>0</v>
      </c>
    </row>
    <row r="19" spans="1:5">
      <c r="A19" s="179" t="s">
        <v>149</v>
      </c>
      <c r="B19" s="181">
        <v>0</v>
      </c>
      <c r="C19" s="181">
        <v>0</v>
      </c>
      <c r="D19" s="181">
        <v>0</v>
      </c>
      <c r="E19" s="181">
        <v>0</v>
      </c>
    </row>
    <row r="20" spans="1:5">
      <c r="A20" s="179" t="s">
        <v>150</v>
      </c>
      <c r="B20" s="181">
        <v>0</v>
      </c>
      <c r="C20" s="181">
        <v>0</v>
      </c>
      <c r="D20" s="181">
        <v>0</v>
      </c>
      <c r="E20" s="181">
        <v>0</v>
      </c>
    </row>
    <row r="21" spans="1:5">
      <c r="A21" s="179" t="s">
        <v>210</v>
      </c>
      <c r="B21" s="181">
        <v>0</v>
      </c>
      <c r="C21" s="181">
        <v>0</v>
      </c>
      <c r="D21" s="181">
        <v>0</v>
      </c>
      <c r="E21" s="181">
        <v>0</v>
      </c>
    </row>
    <row r="22" spans="1:5">
      <c r="A22" s="179" t="s">
        <v>211</v>
      </c>
    </row>
    <row r="23" spans="1:5">
      <c r="A23" s="179" t="s">
        <v>212</v>
      </c>
      <c r="B23" s="181">
        <v>358</v>
      </c>
      <c r="C23" s="181">
        <v>7.6499999999999999E-2</v>
      </c>
      <c r="D23" s="181">
        <v>12.32</v>
      </c>
      <c r="E23" s="181">
        <v>11.76</v>
      </c>
    </row>
    <row r="24" spans="1:5">
      <c r="A24" s="179" t="s">
        <v>213</v>
      </c>
      <c r="B24" s="181">
        <v>0</v>
      </c>
      <c r="C24" s="181">
        <v>0</v>
      </c>
      <c r="D24" s="181">
        <v>0</v>
      </c>
      <c r="E24" s="181">
        <v>0</v>
      </c>
    </row>
    <row r="25" spans="1:5">
      <c r="A25" s="179" t="s">
        <v>214</v>
      </c>
      <c r="B25" s="181">
        <v>0</v>
      </c>
      <c r="C25" s="181">
        <v>0</v>
      </c>
      <c r="D25" s="181">
        <v>0</v>
      </c>
      <c r="E25" s="181">
        <v>0</v>
      </c>
    </row>
    <row r="26" spans="1:5">
      <c r="A26" s="179" t="s">
        <v>215</v>
      </c>
      <c r="B26" s="181">
        <v>0</v>
      </c>
      <c r="C26" s="181">
        <v>0</v>
      </c>
      <c r="D26" s="181">
        <v>0</v>
      </c>
      <c r="E26" s="181">
        <v>0</v>
      </c>
    </row>
    <row r="27" spans="1:5">
      <c r="A27" s="178" t="s">
        <v>61</v>
      </c>
      <c r="B27" s="182">
        <v>2745.16</v>
      </c>
      <c r="C27" s="182">
        <v>0.58657999999999999</v>
      </c>
      <c r="D27" s="182">
        <v>94.48</v>
      </c>
      <c r="E27" s="182">
        <v>90.15</v>
      </c>
    </row>
    <row r="28" spans="1:5">
      <c r="A28" s="267" t="s">
        <v>94</v>
      </c>
      <c r="B28" s="268"/>
      <c r="C28" s="268"/>
      <c r="D28" s="268"/>
      <c r="E28" s="268"/>
    </row>
    <row r="29" spans="1:5">
      <c r="A29" s="179" t="s">
        <v>216</v>
      </c>
      <c r="B29" s="181">
        <v>0</v>
      </c>
      <c r="C29" s="181">
        <v>0</v>
      </c>
      <c r="D29" s="181">
        <v>0</v>
      </c>
      <c r="E29" s="181">
        <v>0</v>
      </c>
    </row>
    <row r="30" spans="1:5">
      <c r="A30" s="179" t="s">
        <v>217</v>
      </c>
      <c r="B30" s="181">
        <v>82.35</v>
      </c>
      <c r="C30" s="181">
        <v>1.7600000000000001E-2</v>
      </c>
      <c r="D30" s="181">
        <v>2.83</v>
      </c>
      <c r="E30" s="181">
        <v>2.7</v>
      </c>
    </row>
    <row r="31" spans="1:5">
      <c r="A31" s="179" t="s">
        <v>218</v>
      </c>
      <c r="B31" s="181">
        <v>0</v>
      </c>
      <c r="C31" s="181">
        <v>0</v>
      </c>
      <c r="D31" s="181">
        <v>0</v>
      </c>
      <c r="E31" s="181">
        <v>0</v>
      </c>
    </row>
    <row r="32" spans="1:5">
      <c r="A32" s="179" t="s">
        <v>219</v>
      </c>
      <c r="B32" s="181">
        <v>0</v>
      </c>
      <c r="C32" s="181">
        <v>0</v>
      </c>
      <c r="D32" s="181">
        <v>0</v>
      </c>
      <c r="E32" s="181">
        <v>0</v>
      </c>
    </row>
    <row r="33" spans="1:5">
      <c r="A33" s="179" t="s">
        <v>220</v>
      </c>
      <c r="B33" s="181">
        <v>0</v>
      </c>
      <c r="C33" s="181">
        <v>0</v>
      </c>
      <c r="D33" s="181">
        <v>0</v>
      </c>
      <c r="E33" s="181">
        <v>0</v>
      </c>
    </row>
    <row r="34" spans="1:5">
      <c r="A34" s="179" t="s">
        <v>221</v>
      </c>
      <c r="B34" s="181">
        <v>0</v>
      </c>
      <c r="C34" s="181">
        <v>0</v>
      </c>
      <c r="D34" s="181">
        <v>0</v>
      </c>
      <c r="E34" s="181">
        <v>0</v>
      </c>
    </row>
    <row r="35" spans="1:5">
      <c r="A35" s="179" t="s">
        <v>222</v>
      </c>
      <c r="B35" s="181">
        <v>0</v>
      </c>
      <c r="C35" s="181">
        <v>0</v>
      </c>
      <c r="D35" s="181">
        <v>0</v>
      </c>
      <c r="E35" s="181">
        <v>0</v>
      </c>
    </row>
    <row r="36" spans="1:5">
      <c r="A36" s="179" t="s">
        <v>223</v>
      </c>
      <c r="B36" s="181">
        <v>0</v>
      </c>
      <c r="C36" s="181">
        <v>0</v>
      </c>
      <c r="D36" s="181">
        <v>0</v>
      </c>
      <c r="E36" s="181">
        <v>0</v>
      </c>
    </row>
    <row r="37" spans="1:5">
      <c r="A37" s="179" t="s">
        <v>361</v>
      </c>
      <c r="B37" s="181">
        <v>0</v>
      </c>
      <c r="C37" s="181">
        <v>0</v>
      </c>
      <c r="D37" s="181">
        <v>0</v>
      </c>
      <c r="E37" s="181">
        <v>0</v>
      </c>
    </row>
    <row r="38" spans="1:5">
      <c r="A38" s="179" t="s">
        <v>174</v>
      </c>
      <c r="B38" s="181">
        <v>31.37</v>
      </c>
      <c r="C38" s="181">
        <v>6.7000000000000002E-3</v>
      </c>
      <c r="D38" s="181">
        <v>1.08</v>
      </c>
      <c r="E38" s="181">
        <v>1.03</v>
      </c>
    </row>
    <row r="39" spans="1:5">
      <c r="A39" s="178" t="s">
        <v>108</v>
      </c>
      <c r="B39" s="182">
        <v>113.72</v>
      </c>
      <c r="C39" s="182">
        <v>2.4299999999999999E-2</v>
      </c>
      <c r="D39" s="182">
        <v>3.91</v>
      </c>
      <c r="E39" s="182">
        <v>3.73</v>
      </c>
    </row>
    <row r="40" spans="1:5">
      <c r="A40" s="267" t="s">
        <v>28</v>
      </c>
      <c r="B40" s="268"/>
      <c r="C40" s="268"/>
      <c r="D40" s="268"/>
      <c r="E40" s="268"/>
    </row>
    <row r="41" spans="1:5">
      <c r="A41" s="179" t="s">
        <v>225</v>
      </c>
      <c r="B41" s="181">
        <v>46.95</v>
      </c>
      <c r="C41" s="181">
        <v>1.0030000000000001E-2</v>
      </c>
      <c r="D41" s="181">
        <v>1.62</v>
      </c>
      <c r="E41" s="181">
        <v>1.54</v>
      </c>
    </row>
    <row r="42" spans="1:5">
      <c r="A42" s="178" t="s">
        <v>177</v>
      </c>
      <c r="B42" s="182">
        <v>46.95</v>
      </c>
      <c r="C42" s="182">
        <v>1.0030000000000001E-2</v>
      </c>
      <c r="D42" s="182">
        <v>1.62</v>
      </c>
      <c r="E42" s="182">
        <v>1.54</v>
      </c>
    </row>
    <row r="43" spans="1:5">
      <c r="A43" s="178" t="s">
        <v>178</v>
      </c>
      <c r="B43" s="182">
        <v>2905.8299999999995</v>
      </c>
      <c r="C43" s="182">
        <v>0.62090999999999996</v>
      </c>
      <c r="D43" s="182">
        <v>100.01</v>
      </c>
      <c r="E43" s="182">
        <v>95.42</v>
      </c>
    </row>
    <row r="44" spans="1:5">
      <c r="A44" s="267" t="s">
        <v>179</v>
      </c>
      <c r="B44" s="268"/>
      <c r="C44" s="268"/>
      <c r="D44" s="268"/>
      <c r="E44" s="268"/>
    </row>
    <row r="45" spans="1:5">
      <c r="A45" s="179" t="s">
        <v>226</v>
      </c>
      <c r="B45" s="181">
        <v>0</v>
      </c>
      <c r="C45" s="181">
        <v>0</v>
      </c>
      <c r="D45" s="181">
        <v>0</v>
      </c>
      <c r="E45" s="181">
        <v>0</v>
      </c>
    </row>
    <row r="46" spans="1:5">
      <c r="A46" s="179" t="s">
        <v>227</v>
      </c>
      <c r="B46" s="181">
        <v>9</v>
      </c>
      <c r="C46" s="181">
        <v>1.92E-3</v>
      </c>
      <c r="D46" s="181">
        <v>0.31</v>
      </c>
      <c r="E46" s="181">
        <v>0.3</v>
      </c>
    </row>
    <row r="47" spans="1:5">
      <c r="A47" s="179" t="s">
        <v>228</v>
      </c>
      <c r="B47" s="181">
        <v>30.83</v>
      </c>
      <c r="C47" s="181">
        <v>6.5900000000000004E-3</v>
      </c>
      <c r="D47" s="181">
        <v>1.06</v>
      </c>
      <c r="E47" s="181">
        <v>1.01</v>
      </c>
    </row>
    <row r="48" spans="1:5">
      <c r="A48" s="178" t="s">
        <v>114</v>
      </c>
      <c r="B48" s="182">
        <v>39.83</v>
      </c>
      <c r="C48" s="182">
        <v>8.5100000000000002E-3</v>
      </c>
      <c r="D48" s="182">
        <v>1.37</v>
      </c>
      <c r="E48" s="182">
        <v>1.31</v>
      </c>
    </row>
    <row r="49" spans="1:5">
      <c r="A49" s="267" t="s">
        <v>183</v>
      </c>
      <c r="B49" s="268"/>
      <c r="C49" s="268"/>
      <c r="D49" s="268"/>
      <c r="E49" s="268"/>
    </row>
    <row r="50" spans="1:5" ht="22.5">
      <c r="A50" s="179" t="s">
        <v>229</v>
      </c>
      <c r="B50" s="181">
        <v>0</v>
      </c>
      <c r="C50" s="181">
        <v>0</v>
      </c>
      <c r="D50" s="181">
        <v>0</v>
      </c>
      <c r="E50" s="181">
        <v>0</v>
      </c>
    </row>
    <row r="51" spans="1:5">
      <c r="A51" s="179" t="s">
        <v>230</v>
      </c>
      <c r="B51" s="181">
        <v>22.1</v>
      </c>
      <c r="C51" s="181">
        <v>4.7200000000000002E-3</v>
      </c>
      <c r="D51" s="181">
        <v>0.76</v>
      </c>
      <c r="E51" s="181">
        <v>0.73</v>
      </c>
    </row>
    <row r="52" spans="1:5">
      <c r="A52" s="179" t="s">
        <v>231</v>
      </c>
      <c r="B52" s="181">
        <v>2.0699999999999998</v>
      </c>
      <c r="C52" s="181">
        <v>4.4000000000000002E-4</v>
      </c>
      <c r="D52" s="181">
        <v>7.0000000000000007E-2</v>
      </c>
      <c r="E52" s="181">
        <v>7.0000000000000007E-2</v>
      </c>
    </row>
    <row r="53" spans="1:5">
      <c r="A53" s="179" t="s">
        <v>232</v>
      </c>
      <c r="B53" s="181">
        <v>0</v>
      </c>
      <c r="C53" s="181">
        <v>0</v>
      </c>
      <c r="D53" s="181">
        <v>0</v>
      </c>
      <c r="E53" s="181">
        <v>0</v>
      </c>
    </row>
    <row r="54" spans="1:5">
      <c r="A54" s="178" t="s">
        <v>118</v>
      </c>
      <c r="B54" s="182">
        <v>24.17</v>
      </c>
      <c r="C54" s="182">
        <v>5.1599999999999997E-3</v>
      </c>
      <c r="D54" s="182">
        <v>0.83</v>
      </c>
      <c r="E54" s="182">
        <v>0.8</v>
      </c>
    </row>
    <row r="55" spans="1:5">
      <c r="A55" s="178" t="s">
        <v>187</v>
      </c>
      <c r="B55" s="182">
        <v>64</v>
      </c>
      <c r="C55" s="182">
        <v>1.367E-2</v>
      </c>
      <c r="D55" s="182">
        <v>2.2000000000000002</v>
      </c>
      <c r="E55" s="182">
        <v>2.11</v>
      </c>
    </row>
    <row r="56" spans="1:5">
      <c r="A56" s="178" t="s">
        <v>188</v>
      </c>
      <c r="B56" s="182">
        <v>2969.8299999999995</v>
      </c>
      <c r="C56" s="182">
        <v>0.63458000000000003</v>
      </c>
      <c r="D56" s="182">
        <v>102.21</v>
      </c>
      <c r="E56" s="182">
        <v>97.53</v>
      </c>
    </row>
    <row r="57" spans="1:5">
      <c r="A57" s="267" t="s">
        <v>45</v>
      </c>
      <c r="B57" s="268"/>
      <c r="C57" s="268"/>
      <c r="D57" s="268"/>
      <c r="E57" s="268"/>
    </row>
    <row r="58" spans="1:5">
      <c r="A58" s="179" t="s">
        <v>189</v>
      </c>
      <c r="B58" s="181">
        <v>20.25</v>
      </c>
      <c r="C58" s="181">
        <v>4.3299999999999996E-3</v>
      </c>
      <c r="D58" s="181">
        <v>0.7</v>
      </c>
      <c r="E58" s="181">
        <v>0.67</v>
      </c>
    </row>
    <row r="59" spans="1:5">
      <c r="A59" s="179" t="s">
        <v>190</v>
      </c>
      <c r="B59" s="181">
        <v>54.9</v>
      </c>
      <c r="C59" s="181">
        <v>1.1730000000000001E-2</v>
      </c>
      <c r="D59" s="181">
        <v>1.89</v>
      </c>
      <c r="E59" s="181">
        <v>1.8</v>
      </c>
    </row>
    <row r="60" spans="1:5">
      <c r="A60" s="178" t="s">
        <v>249</v>
      </c>
      <c r="B60" s="182">
        <v>75.150000000000006</v>
      </c>
      <c r="C60" s="182">
        <v>1.6060000000000001E-2</v>
      </c>
      <c r="D60" s="182">
        <v>2.59</v>
      </c>
      <c r="E60" s="182">
        <v>2.4700000000000002</v>
      </c>
    </row>
    <row r="61" spans="1:5">
      <c r="A61" s="178" t="s">
        <v>193</v>
      </c>
      <c r="B61" s="182">
        <v>3044.9799999999996</v>
      </c>
      <c r="C61" s="182">
        <v>0.65064</v>
      </c>
      <c r="D61" s="182">
        <v>104.8</v>
      </c>
      <c r="E61" s="182">
        <v>100</v>
      </c>
    </row>
    <row r="63" spans="1:5">
      <c r="A63" s="267" t="s">
        <v>378</v>
      </c>
      <c r="B63" s="268"/>
      <c r="C63" s="268"/>
      <c r="D63" s="268"/>
      <c r="E63" s="268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282" customWidth="1"/>
    <col min="2" max="3" width="12" style="282" customWidth="1"/>
    <col min="4" max="5" width="16.375" style="282" customWidth="1"/>
    <col min="6" max="256" width="9" style="282"/>
    <col min="257" max="257" width="30.75" style="282" customWidth="1"/>
    <col min="258" max="259" width="12" style="282" customWidth="1"/>
    <col min="260" max="261" width="16.375" style="282" customWidth="1"/>
    <col min="262" max="512" width="9" style="282"/>
    <col min="513" max="513" width="30.75" style="282" customWidth="1"/>
    <col min="514" max="515" width="12" style="282" customWidth="1"/>
    <col min="516" max="517" width="16.375" style="282" customWidth="1"/>
    <col min="518" max="768" width="9" style="282"/>
    <col min="769" max="769" width="30.75" style="282" customWidth="1"/>
    <col min="770" max="771" width="12" style="282" customWidth="1"/>
    <col min="772" max="773" width="16.375" style="282" customWidth="1"/>
    <col min="774" max="1024" width="9" style="282"/>
    <col min="1025" max="1025" width="30.75" style="282" customWidth="1"/>
    <col min="1026" max="1027" width="12" style="282" customWidth="1"/>
    <col min="1028" max="1029" width="16.375" style="282" customWidth="1"/>
    <col min="1030" max="1280" width="9" style="282"/>
    <col min="1281" max="1281" width="30.75" style="282" customWidth="1"/>
    <col min="1282" max="1283" width="12" style="282" customWidth="1"/>
    <col min="1284" max="1285" width="16.375" style="282" customWidth="1"/>
    <col min="1286" max="1536" width="9" style="282"/>
    <col min="1537" max="1537" width="30.75" style="282" customWidth="1"/>
    <col min="1538" max="1539" width="12" style="282" customWidth="1"/>
    <col min="1540" max="1541" width="16.375" style="282" customWidth="1"/>
    <col min="1542" max="1792" width="9" style="282"/>
    <col min="1793" max="1793" width="30.75" style="282" customWidth="1"/>
    <col min="1794" max="1795" width="12" style="282" customWidth="1"/>
    <col min="1796" max="1797" width="16.375" style="282" customWidth="1"/>
    <col min="1798" max="2048" width="9" style="282"/>
    <col min="2049" max="2049" width="30.75" style="282" customWidth="1"/>
    <col min="2050" max="2051" width="12" style="282" customWidth="1"/>
    <col min="2052" max="2053" width="16.375" style="282" customWidth="1"/>
    <col min="2054" max="2304" width="9" style="282"/>
    <col min="2305" max="2305" width="30.75" style="282" customWidth="1"/>
    <col min="2306" max="2307" width="12" style="282" customWidth="1"/>
    <col min="2308" max="2309" width="16.375" style="282" customWidth="1"/>
    <col min="2310" max="2560" width="9" style="282"/>
    <col min="2561" max="2561" width="30.75" style="282" customWidth="1"/>
    <col min="2562" max="2563" width="12" style="282" customWidth="1"/>
    <col min="2564" max="2565" width="16.375" style="282" customWidth="1"/>
    <col min="2566" max="2816" width="9" style="282"/>
    <col min="2817" max="2817" width="30.75" style="282" customWidth="1"/>
    <col min="2818" max="2819" width="12" style="282" customWidth="1"/>
    <col min="2820" max="2821" width="16.375" style="282" customWidth="1"/>
    <col min="2822" max="3072" width="9" style="282"/>
    <col min="3073" max="3073" width="30.75" style="282" customWidth="1"/>
    <col min="3074" max="3075" width="12" style="282" customWidth="1"/>
    <col min="3076" max="3077" width="16.375" style="282" customWidth="1"/>
    <col min="3078" max="3328" width="9" style="282"/>
    <col min="3329" max="3329" width="30.75" style="282" customWidth="1"/>
    <col min="3330" max="3331" width="12" style="282" customWidth="1"/>
    <col min="3332" max="3333" width="16.375" style="282" customWidth="1"/>
    <col min="3334" max="3584" width="9" style="282"/>
    <col min="3585" max="3585" width="30.75" style="282" customWidth="1"/>
    <col min="3586" max="3587" width="12" style="282" customWidth="1"/>
    <col min="3588" max="3589" width="16.375" style="282" customWidth="1"/>
    <col min="3590" max="3840" width="9" style="282"/>
    <col min="3841" max="3841" width="30.75" style="282" customWidth="1"/>
    <col min="3842" max="3843" width="12" style="282" customWidth="1"/>
    <col min="3844" max="3845" width="16.375" style="282" customWidth="1"/>
    <col min="3846" max="4096" width="9" style="282"/>
    <col min="4097" max="4097" width="30.75" style="282" customWidth="1"/>
    <col min="4098" max="4099" width="12" style="282" customWidth="1"/>
    <col min="4100" max="4101" width="16.375" style="282" customWidth="1"/>
    <col min="4102" max="4352" width="9" style="282"/>
    <col min="4353" max="4353" width="30.75" style="282" customWidth="1"/>
    <col min="4354" max="4355" width="12" style="282" customWidth="1"/>
    <col min="4356" max="4357" width="16.375" style="282" customWidth="1"/>
    <col min="4358" max="4608" width="9" style="282"/>
    <col min="4609" max="4609" width="30.75" style="282" customWidth="1"/>
    <col min="4610" max="4611" width="12" style="282" customWidth="1"/>
    <col min="4612" max="4613" width="16.375" style="282" customWidth="1"/>
    <col min="4614" max="4864" width="9" style="282"/>
    <col min="4865" max="4865" width="30.75" style="282" customWidth="1"/>
    <col min="4866" max="4867" width="12" style="282" customWidth="1"/>
    <col min="4868" max="4869" width="16.375" style="282" customWidth="1"/>
    <col min="4870" max="5120" width="9" style="282"/>
    <col min="5121" max="5121" width="30.75" style="282" customWidth="1"/>
    <col min="5122" max="5123" width="12" style="282" customWidth="1"/>
    <col min="5124" max="5125" width="16.375" style="282" customWidth="1"/>
    <col min="5126" max="5376" width="9" style="282"/>
    <col min="5377" max="5377" width="30.75" style="282" customWidth="1"/>
    <col min="5378" max="5379" width="12" style="282" customWidth="1"/>
    <col min="5380" max="5381" width="16.375" style="282" customWidth="1"/>
    <col min="5382" max="5632" width="9" style="282"/>
    <col min="5633" max="5633" width="30.75" style="282" customWidth="1"/>
    <col min="5634" max="5635" width="12" style="282" customWidth="1"/>
    <col min="5636" max="5637" width="16.375" style="282" customWidth="1"/>
    <col min="5638" max="5888" width="9" style="282"/>
    <col min="5889" max="5889" width="30.75" style="282" customWidth="1"/>
    <col min="5890" max="5891" width="12" style="282" customWidth="1"/>
    <col min="5892" max="5893" width="16.375" style="282" customWidth="1"/>
    <col min="5894" max="6144" width="9" style="282"/>
    <col min="6145" max="6145" width="30.75" style="282" customWidth="1"/>
    <col min="6146" max="6147" width="12" style="282" customWidth="1"/>
    <col min="6148" max="6149" width="16.375" style="282" customWidth="1"/>
    <col min="6150" max="6400" width="9" style="282"/>
    <col min="6401" max="6401" width="30.75" style="282" customWidth="1"/>
    <col min="6402" max="6403" width="12" style="282" customWidth="1"/>
    <col min="6404" max="6405" width="16.375" style="282" customWidth="1"/>
    <col min="6406" max="6656" width="9" style="282"/>
    <col min="6657" max="6657" width="30.75" style="282" customWidth="1"/>
    <col min="6658" max="6659" width="12" style="282" customWidth="1"/>
    <col min="6660" max="6661" width="16.375" style="282" customWidth="1"/>
    <col min="6662" max="6912" width="9" style="282"/>
    <col min="6913" max="6913" width="30.75" style="282" customWidth="1"/>
    <col min="6914" max="6915" width="12" style="282" customWidth="1"/>
    <col min="6916" max="6917" width="16.375" style="282" customWidth="1"/>
    <col min="6918" max="7168" width="9" style="282"/>
    <col min="7169" max="7169" width="30.75" style="282" customWidth="1"/>
    <col min="7170" max="7171" width="12" style="282" customWidth="1"/>
    <col min="7172" max="7173" width="16.375" style="282" customWidth="1"/>
    <col min="7174" max="7424" width="9" style="282"/>
    <col min="7425" max="7425" width="30.75" style="282" customWidth="1"/>
    <col min="7426" max="7427" width="12" style="282" customWidth="1"/>
    <col min="7428" max="7429" width="16.375" style="282" customWidth="1"/>
    <col min="7430" max="7680" width="9" style="282"/>
    <col min="7681" max="7681" width="30.75" style="282" customWidth="1"/>
    <col min="7682" max="7683" width="12" style="282" customWidth="1"/>
    <col min="7684" max="7685" width="16.375" style="282" customWidth="1"/>
    <col min="7686" max="7936" width="9" style="282"/>
    <col min="7937" max="7937" width="30.75" style="282" customWidth="1"/>
    <col min="7938" max="7939" width="12" style="282" customWidth="1"/>
    <col min="7940" max="7941" width="16.375" style="282" customWidth="1"/>
    <col min="7942" max="8192" width="9" style="282"/>
    <col min="8193" max="8193" width="30.75" style="282" customWidth="1"/>
    <col min="8194" max="8195" width="12" style="282" customWidth="1"/>
    <col min="8196" max="8197" width="16.375" style="282" customWidth="1"/>
    <col min="8198" max="8448" width="9" style="282"/>
    <col min="8449" max="8449" width="30.75" style="282" customWidth="1"/>
    <col min="8450" max="8451" width="12" style="282" customWidth="1"/>
    <col min="8452" max="8453" width="16.375" style="282" customWidth="1"/>
    <col min="8454" max="8704" width="9" style="282"/>
    <col min="8705" max="8705" width="30.75" style="282" customWidth="1"/>
    <col min="8706" max="8707" width="12" style="282" customWidth="1"/>
    <col min="8708" max="8709" width="16.375" style="282" customWidth="1"/>
    <col min="8710" max="8960" width="9" style="282"/>
    <col min="8961" max="8961" width="30.75" style="282" customWidth="1"/>
    <col min="8962" max="8963" width="12" style="282" customWidth="1"/>
    <col min="8964" max="8965" width="16.375" style="282" customWidth="1"/>
    <col min="8966" max="9216" width="9" style="282"/>
    <col min="9217" max="9217" width="30.75" style="282" customWidth="1"/>
    <col min="9218" max="9219" width="12" style="282" customWidth="1"/>
    <col min="9220" max="9221" width="16.375" style="282" customWidth="1"/>
    <col min="9222" max="9472" width="9" style="282"/>
    <col min="9473" max="9473" width="30.75" style="282" customWidth="1"/>
    <col min="9474" max="9475" width="12" style="282" customWidth="1"/>
    <col min="9476" max="9477" width="16.375" style="282" customWidth="1"/>
    <col min="9478" max="9728" width="9" style="282"/>
    <col min="9729" max="9729" width="30.75" style="282" customWidth="1"/>
    <col min="9730" max="9731" width="12" style="282" customWidth="1"/>
    <col min="9732" max="9733" width="16.375" style="282" customWidth="1"/>
    <col min="9734" max="9984" width="9" style="282"/>
    <col min="9985" max="9985" width="30.75" style="282" customWidth="1"/>
    <col min="9986" max="9987" width="12" style="282" customWidth="1"/>
    <col min="9988" max="9989" width="16.375" style="282" customWidth="1"/>
    <col min="9990" max="10240" width="9" style="282"/>
    <col min="10241" max="10241" width="30.75" style="282" customWidth="1"/>
    <col min="10242" max="10243" width="12" style="282" customWidth="1"/>
    <col min="10244" max="10245" width="16.375" style="282" customWidth="1"/>
    <col min="10246" max="10496" width="9" style="282"/>
    <col min="10497" max="10497" width="30.75" style="282" customWidth="1"/>
    <col min="10498" max="10499" width="12" style="282" customWidth="1"/>
    <col min="10500" max="10501" width="16.375" style="282" customWidth="1"/>
    <col min="10502" max="10752" width="9" style="282"/>
    <col min="10753" max="10753" width="30.75" style="282" customWidth="1"/>
    <col min="10754" max="10755" width="12" style="282" customWidth="1"/>
    <col min="10756" max="10757" width="16.375" style="282" customWidth="1"/>
    <col min="10758" max="11008" width="9" style="282"/>
    <col min="11009" max="11009" width="30.75" style="282" customWidth="1"/>
    <col min="11010" max="11011" width="12" style="282" customWidth="1"/>
    <col min="11012" max="11013" width="16.375" style="282" customWidth="1"/>
    <col min="11014" max="11264" width="9" style="282"/>
    <col min="11265" max="11265" width="30.75" style="282" customWidth="1"/>
    <col min="11266" max="11267" width="12" style="282" customWidth="1"/>
    <col min="11268" max="11269" width="16.375" style="282" customWidth="1"/>
    <col min="11270" max="11520" width="9" style="282"/>
    <col min="11521" max="11521" width="30.75" style="282" customWidth="1"/>
    <col min="11522" max="11523" width="12" style="282" customWidth="1"/>
    <col min="11524" max="11525" width="16.375" style="282" customWidth="1"/>
    <col min="11526" max="11776" width="9" style="282"/>
    <col min="11777" max="11777" width="30.75" style="282" customWidth="1"/>
    <col min="11778" max="11779" width="12" style="282" customWidth="1"/>
    <col min="11780" max="11781" width="16.375" style="282" customWidth="1"/>
    <col min="11782" max="12032" width="9" style="282"/>
    <col min="12033" max="12033" width="30.75" style="282" customWidth="1"/>
    <col min="12034" max="12035" width="12" style="282" customWidth="1"/>
    <col min="12036" max="12037" width="16.375" style="282" customWidth="1"/>
    <col min="12038" max="12288" width="9" style="282"/>
    <col min="12289" max="12289" width="30.75" style="282" customWidth="1"/>
    <col min="12290" max="12291" width="12" style="282" customWidth="1"/>
    <col min="12292" max="12293" width="16.375" style="282" customWidth="1"/>
    <col min="12294" max="12544" width="9" style="282"/>
    <col min="12545" max="12545" width="30.75" style="282" customWidth="1"/>
    <col min="12546" max="12547" width="12" style="282" customWidth="1"/>
    <col min="12548" max="12549" width="16.375" style="282" customWidth="1"/>
    <col min="12550" max="12800" width="9" style="282"/>
    <col min="12801" max="12801" width="30.75" style="282" customWidth="1"/>
    <col min="12802" max="12803" width="12" style="282" customWidth="1"/>
    <col min="12804" max="12805" width="16.375" style="282" customWidth="1"/>
    <col min="12806" max="13056" width="9" style="282"/>
    <col min="13057" max="13057" width="30.75" style="282" customWidth="1"/>
    <col min="13058" max="13059" width="12" style="282" customWidth="1"/>
    <col min="13060" max="13061" width="16.375" style="282" customWidth="1"/>
    <col min="13062" max="13312" width="9" style="282"/>
    <col min="13313" max="13313" width="30.75" style="282" customWidth="1"/>
    <col min="13314" max="13315" width="12" style="282" customWidth="1"/>
    <col min="13316" max="13317" width="16.375" style="282" customWidth="1"/>
    <col min="13318" max="13568" width="9" style="282"/>
    <col min="13569" max="13569" width="30.75" style="282" customWidth="1"/>
    <col min="13570" max="13571" width="12" style="282" customWidth="1"/>
    <col min="13572" max="13573" width="16.375" style="282" customWidth="1"/>
    <col min="13574" max="13824" width="9" style="282"/>
    <col min="13825" max="13825" width="30.75" style="282" customWidth="1"/>
    <col min="13826" max="13827" width="12" style="282" customWidth="1"/>
    <col min="13828" max="13829" width="16.375" style="282" customWidth="1"/>
    <col min="13830" max="14080" width="9" style="282"/>
    <col min="14081" max="14081" width="30.75" style="282" customWidth="1"/>
    <col min="14082" max="14083" width="12" style="282" customWidth="1"/>
    <col min="14084" max="14085" width="16.375" style="282" customWidth="1"/>
    <col min="14086" max="14336" width="9" style="282"/>
    <col min="14337" max="14337" width="30.75" style="282" customWidth="1"/>
    <col min="14338" max="14339" width="12" style="282" customWidth="1"/>
    <col min="14340" max="14341" width="16.375" style="282" customWidth="1"/>
    <col min="14342" max="14592" width="9" style="282"/>
    <col min="14593" max="14593" width="30.75" style="282" customWidth="1"/>
    <col min="14594" max="14595" width="12" style="282" customWidth="1"/>
    <col min="14596" max="14597" width="16.375" style="282" customWidth="1"/>
    <col min="14598" max="14848" width="9" style="282"/>
    <col min="14849" max="14849" width="30.75" style="282" customWidth="1"/>
    <col min="14850" max="14851" width="12" style="282" customWidth="1"/>
    <col min="14852" max="14853" width="16.375" style="282" customWidth="1"/>
    <col min="14854" max="15104" width="9" style="282"/>
    <col min="15105" max="15105" width="30.75" style="282" customWidth="1"/>
    <col min="15106" max="15107" width="12" style="282" customWidth="1"/>
    <col min="15108" max="15109" width="16.375" style="282" customWidth="1"/>
    <col min="15110" max="15360" width="9" style="282"/>
    <col min="15361" max="15361" width="30.75" style="282" customWidth="1"/>
    <col min="15362" max="15363" width="12" style="282" customWidth="1"/>
    <col min="15364" max="15365" width="16.375" style="282" customWidth="1"/>
    <col min="15366" max="15616" width="9" style="282"/>
    <col min="15617" max="15617" width="30.75" style="282" customWidth="1"/>
    <col min="15618" max="15619" width="12" style="282" customWidth="1"/>
    <col min="15620" max="15621" width="16.375" style="282" customWidth="1"/>
    <col min="15622" max="15872" width="9" style="282"/>
    <col min="15873" max="15873" width="30.75" style="282" customWidth="1"/>
    <col min="15874" max="15875" width="12" style="282" customWidth="1"/>
    <col min="15876" max="15877" width="16.375" style="282" customWidth="1"/>
    <col min="15878" max="16128" width="9" style="282"/>
    <col min="16129" max="16129" width="30.75" style="282" customWidth="1"/>
    <col min="16130" max="16131" width="12" style="282" customWidth="1"/>
    <col min="16132" max="16133" width="16.375" style="282" customWidth="1"/>
    <col min="16134" max="16384" width="9" style="282"/>
  </cols>
  <sheetData>
    <row r="1" spans="1:6">
      <c r="A1" s="280" t="s">
        <v>240</v>
      </c>
      <c r="B1" s="281"/>
      <c r="C1" s="281"/>
      <c r="D1" s="281"/>
      <c r="E1" s="281"/>
      <c r="F1" s="281"/>
    </row>
    <row r="2" spans="1:6">
      <c r="A2" s="280" t="s">
        <v>241</v>
      </c>
      <c r="B2" s="281"/>
      <c r="C2" s="281"/>
      <c r="D2" s="281"/>
      <c r="E2" s="281"/>
      <c r="F2" s="281"/>
    </row>
    <row r="3" spans="1:6">
      <c r="A3" s="280" t="s">
        <v>397</v>
      </c>
      <c r="B3" s="281"/>
      <c r="C3" s="281"/>
      <c r="D3" s="281"/>
      <c r="E3" s="281"/>
      <c r="F3" s="281"/>
    </row>
    <row r="4" spans="1:6">
      <c r="A4" s="283" t="s">
        <v>129</v>
      </c>
      <c r="B4" s="280" t="s">
        <v>130</v>
      </c>
      <c r="C4" s="281"/>
      <c r="D4" s="281"/>
      <c r="E4" s="281"/>
      <c r="F4" s="281"/>
    </row>
    <row r="5" spans="1:6">
      <c r="A5" s="283" t="s">
        <v>389</v>
      </c>
      <c r="B5" s="280" t="s">
        <v>244</v>
      </c>
      <c r="C5" s="281"/>
      <c r="D5" s="281"/>
      <c r="E5" s="281"/>
      <c r="F5" s="281"/>
    </row>
    <row r="6" spans="1:6">
      <c r="A6" s="283" t="s">
        <v>398</v>
      </c>
      <c r="B6" s="284" t="s">
        <v>207</v>
      </c>
    </row>
    <row r="7" spans="1:6">
      <c r="A7" s="285" t="s">
        <v>8</v>
      </c>
      <c r="B7" s="285" t="s">
        <v>135</v>
      </c>
      <c r="C7" s="285" t="s">
        <v>136</v>
      </c>
      <c r="D7" s="285" t="s">
        <v>246</v>
      </c>
      <c r="E7" s="285" t="s">
        <v>247</v>
      </c>
    </row>
    <row r="8" spans="1:6">
      <c r="A8" s="280" t="s">
        <v>248</v>
      </c>
      <c r="B8" s="281"/>
      <c r="C8" s="281"/>
      <c r="D8" s="281"/>
      <c r="E8" s="281"/>
    </row>
    <row r="9" spans="1:6">
      <c r="A9" s="284" t="s">
        <v>139</v>
      </c>
      <c r="B9" s="286">
        <v>0</v>
      </c>
      <c r="C9" s="286">
        <v>0</v>
      </c>
      <c r="D9" s="286">
        <v>0</v>
      </c>
      <c r="E9" s="286">
        <v>0</v>
      </c>
    </row>
    <row r="10" spans="1:6">
      <c r="A10" s="284" t="s">
        <v>140</v>
      </c>
      <c r="B10" s="286">
        <v>0</v>
      </c>
      <c r="C10" s="286">
        <v>0</v>
      </c>
      <c r="D10" s="286">
        <v>0</v>
      </c>
      <c r="E10" s="286">
        <v>0</v>
      </c>
    </row>
    <row r="11" spans="1:6">
      <c r="A11" s="284" t="s">
        <v>141</v>
      </c>
    </row>
    <row r="12" spans="1:6">
      <c r="A12" s="284" t="s">
        <v>142</v>
      </c>
      <c r="B12" s="286">
        <v>0</v>
      </c>
      <c r="C12" s="286">
        <v>0</v>
      </c>
      <c r="D12" s="286">
        <v>0</v>
      </c>
      <c r="E12" s="286">
        <v>0</v>
      </c>
    </row>
    <row r="13" spans="1:6">
      <c r="A13" s="284" t="s">
        <v>143</v>
      </c>
      <c r="B13" s="286">
        <v>0</v>
      </c>
      <c r="C13" s="286">
        <v>0</v>
      </c>
      <c r="D13" s="286">
        <v>0</v>
      </c>
      <c r="E13" s="286">
        <v>0</v>
      </c>
    </row>
    <row r="14" spans="1:6">
      <c r="A14" s="284" t="s">
        <v>144</v>
      </c>
      <c r="B14" s="286">
        <v>0</v>
      </c>
      <c r="C14" s="286">
        <v>0</v>
      </c>
      <c r="D14" s="286">
        <v>0</v>
      </c>
      <c r="E14" s="286">
        <v>0</v>
      </c>
    </row>
    <row r="15" spans="1:6">
      <c r="A15" s="284" t="s">
        <v>145</v>
      </c>
      <c r="B15" s="286">
        <v>0</v>
      </c>
      <c r="C15" s="286">
        <v>0</v>
      </c>
      <c r="D15" s="286">
        <v>0</v>
      </c>
      <c r="E15" s="286">
        <v>0</v>
      </c>
    </row>
    <row r="16" spans="1:6">
      <c r="A16" s="284" t="s">
        <v>208</v>
      </c>
      <c r="B16" s="286">
        <v>5040</v>
      </c>
      <c r="C16" s="286">
        <v>0.875</v>
      </c>
      <c r="D16" s="286">
        <v>90.76</v>
      </c>
      <c r="E16" s="286">
        <v>88.87</v>
      </c>
    </row>
    <row r="17" spans="1:5">
      <c r="A17" s="284" t="s">
        <v>147</v>
      </c>
      <c r="B17" s="286">
        <v>52.8</v>
      </c>
      <c r="C17" s="286">
        <v>9.1699999999999993E-3</v>
      </c>
      <c r="D17" s="286">
        <v>0.95</v>
      </c>
      <c r="E17" s="286">
        <v>0.93</v>
      </c>
    </row>
    <row r="18" spans="1:5">
      <c r="A18" s="284" t="s">
        <v>209</v>
      </c>
      <c r="B18" s="286">
        <v>0</v>
      </c>
      <c r="C18" s="286">
        <v>0</v>
      </c>
      <c r="D18" s="286">
        <v>0</v>
      </c>
      <c r="E18" s="286">
        <v>0</v>
      </c>
    </row>
    <row r="19" spans="1:5">
      <c r="A19" s="284" t="s">
        <v>149</v>
      </c>
      <c r="B19" s="286">
        <v>0</v>
      </c>
      <c r="C19" s="286">
        <v>0</v>
      </c>
      <c r="D19" s="286">
        <v>0</v>
      </c>
      <c r="E19" s="286">
        <v>0</v>
      </c>
    </row>
    <row r="20" spans="1:5">
      <c r="A20" s="284" t="s">
        <v>150</v>
      </c>
      <c r="B20" s="286">
        <v>0</v>
      </c>
      <c r="C20" s="286">
        <v>0</v>
      </c>
      <c r="D20" s="286">
        <v>0</v>
      </c>
      <c r="E20" s="286">
        <v>0</v>
      </c>
    </row>
    <row r="21" spans="1:5">
      <c r="A21" s="284" t="s">
        <v>210</v>
      </c>
      <c r="B21" s="286">
        <v>0</v>
      </c>
      <c r="C21" s="286">
        <v>0</v>
      </c>
      <c r="D21" s="286">
        <v>0</v>
      </c>
      <c r="E21" s="286">
        <v>0</v>
      </c>
    </row>
    <row r="22" spans="1:5">
      <c r="A22" s="284" t="s">
        <v>211</v>
      </c>
    </row>
    <row r="23" spans="1:5">
      <c r="A23" s="284" t="s">
        <v>212</v>
      </c>
      <c r="B23" s="286">
        <v>189</v>
      </c>
      <c r="C23" s="286">
        <v>3.2820000000000002E-2</v>
      </c>
      <c r="D23" s="286">
        <v>3.4</v>
      </c>
      <c r="E23" s="286">
        <v>3.33</v>
      </c>
    </row>
    <row r="24" spans="1:5">
      <c r="A24" s="284" t="s">
        <v>213</v>
      </c>
      <c r="B24" s="286">
        <v>0</v>
      </c>
      <c r="C24" s="286">
        <v>0</v>
      </c>
      <c r="D24" s="286">
        <v>0</v>
      </c>
      <c r="E24" s="286">
        <v>0</v>
      </c>
    </row>
    <row r="25" spans="1:5">
      <c r="A25" s="284" t="s">
        <v>214</v>
      </c>
      <c r="B25" s="286">
        <v>0</v>
      </c>
      <c r="C25" s="286">
        <v>0</v>
      </c>
      <c r="D25" s="286">
        <v>0</v>
      </c>
      <c r="E25" s="286">
        <v>0</v>
      </c>
    </row>
    <row r="26" spans="1:5">
      <c r="A26" s="284" t="s">
        <v>215</v>
      </c>
      <c r="B26" s="286">
        <v>0</v>
      </c>
      <c r="C26" s="286">
        <v>0</v>
      </c>
      <c r="D26" s="286">
        <v>0</v>
      </c>
      <c r="E26" s="286">
        <v>0</v>
      </c>
    </row>
    <row r="27" spans="1:5">
      <c r="A27" s="283" t="s">
        <v>61</v>
      </c>
      <c r="B27" s="287">
        <v>5281.8</v>
      </c>
      <c r="C27" s="287">
        <v>0.91698999999999997</v>
      </c>
      <c r="D27" s="287">
        <v>95.11</v>
      </c>
      <c r="E27" s="287">
        <v>93.13</v>
      </c>
    </row>
    <row r="28" spans="1:5">
      <c r="A28" s="280" t="s">
        <v>94</v>
      </c>
      <c r="B28" s="281"/>
      <c r="C28" s="281"/>
      <c r="D28" s="281"/>
      <c r="E28" s="281"/>
    </row>
    <row r="29" spans="1:5">
      <c r="A29" s="284" t="s">
        <v>216</v>
      </c>
      <c r="B29" s="286">
        <v>0</v>
      </c>
      <c r="C29" s="286">
        <v>0</v>
      </c>
      <c r="D29" s="286">
        <v>0</v>
      </c>
      <c r="E29" s="286">
        <v>0</v>
      </c>
    </row>
    <row r="30" spans="1:5">
      <c r="A30" s="284" t="s">
        <v>217</v>
      </c>
      <c r="B30" s="286">
        <v>158.44999999999999</v>
      </c>
      <c r="C30" s="286">
        <v>2.751E-2</v>
      </c>
      <c r="D30" s="286">
        <v>2.85</v>
      </c>
      <c r="E30" s="286">
        <v>2.79</v>
      </c>
    </row>
    <row r="31" spans="1:5">
      <c r="A31" s="284" t="s">
        <v>218</v>
      </c>
      <c r="B31" s="286">
        <v>0</v>
      </c>
      <c r="C31" s="286">
        <v>0</v>
      </c>
      <c r="D31" s="286">
        <v>0</v>
      </c>
      <c r="E31" s="286">
        <v>0</v>
      </c>
    </row>
    <row r="32" spans="1:5">
      <c r="A32" s="284" t="s">
        <v>219</v>
      </c>
      <c r="B32" s="286">
        <v>0</v>
      </c>
      <c r="C32" s="286">
        <v>0</v>
      </c>
      <c r="D32" s="286">
        <v>0</v>
      </c>
      <c r="E32" s="286">
        <v>0</v>
      </c>
    </row>
    <row r="33" spans="1:5">
      <c r="A33" s="284" t="s">
        <v>220</v>
      </c>
      <c r="B33" s="286">
        <v>0</v>
      </c>
      <c r="C33" s="286">
        <v>0</v>
      </c>
      <c r="D33" s="286">
        <v>0</v>
      </c>
      <c r="E33" s="286">
        <v>0</v>
      </c>
    </row>
    <row r="34" spans="1:5">
      <c r="A34" s="284" t="s">
        <v>221</v>
      </c>
      <c r="B34" s="286">
        <v>0</v>
      </c>
      <c r="C34" s="286">
        <v>0</v>
      </c>
      <c r="D34" s="286">
        <v>0</v>
      </c>
      <c r="E34" s="286">
        <v>0</v>
      </c>
    </row>
    <row r="35" spans="1:5">
      <c r="A35" s="284" t="s">
        <v>222</v>
      </c>
      <c r="B35" s="286">
        <v>0</v>
      </c>
      <c r="C35" s="286">
        <v>0</v>
      </c>
      <c r="D35" s="286">
        <v>0</v>
      </c>
      <c r="E35" s="286">
        <v>0</v>
      </c>
    </row>
    <row r="36" spans="1:5">
      <c r="A36" s="284" t="s">
        <v>223</v>
      </c>
      <c r="B36" s="286">
        <v>0</v>
      </c>
      <c r="C36" s="286">
        <v>0</v>
      </c>
      <c r="D36" s="286">
        <v>0</v>
      </c>
      <c r="E36" s="286">
        <v>0</v>
      </c>
    </row>
    <row r="37" spans="1:5">
      <c r="A37" s="284" t="s">
        <v>361</v>
      </c>
      <c r="B37" s="286">
        <v>0</v>
      </c>
      <c r="C37" s="286">
        <v>0</v>
      </c>
      <c r="D37" s="286">
        <v>0</v>
      </c>
      <c r="E37" s="286">
        <v>0</v>
      </c>
    </row>
    <row r="38" spans="1:5">
      <c r="A38" s="284" t="s">
        <v>174</v>
      </c>
      <c r="B38" s="286">
        <v>58.03</v>
      </c>
      <c r="C38" s="286">
        <v>1.0070000000000001E-2</v>
      </c>
      <c r="D38" s="286">
        <v>1.05</v>
      </c>
      <c r="E38" s="286">
        <v>1.02</v>
      </c>
    </row>
    <row r="39" spans="1:5">
      <c r="A39" s="283" t="s">
        <v>108</v>
      </c>
      <c r="B39" s="287">
        <v>216.48</v>
      </c>
      <c r="C39" s="287">
        <v>3.7580000000000002E-2</v>
      </c>
      <c r="D39" s="287">
        <v>3.9</v>
      </c>
      <c r="E39" s="287">
        <v>3.81</v>
      </c>
    </row>
    <row r="40" spans="1:5">
      <c r="A40" s="280" t="s">
        <v>28</v>
      </c>
      <c r="B40" s="281"/>
      <c r="C40" s="281"/>
      <c r="D40" s="281"/>
      <c r="E40" s="281"/>
    </row>
    <row r="41" spans="1:5">
      <c r="A41" s="284" t="s">
        <v>225</v>
      </c>
      <c r="B41" s="286">
        <v>54.62</v>
      </c>
      <c r="C41" s="286">
        <v>9.4800000000000006E-3</v>
      </c>
      <c r="D41" s="286">
        <v>0.98</v>
      </c>
      <c r="E41" s="286">
        <v>0.96</v>
      </c>
    </row>
    <row r="42" spans="1:5">
      <c r="A42" s="283" t="s">
        <v>177</v>
      </c>
      <c r="B42" s="287">
        <v>54.62</v>
      </c>
      <c r="C42" s="287">
        <v>9.4800000000000006E-3</v>
      </c>
      <c r="D42" s="287">
        <v>0.98</v>
      </c>
      <c r="E42" s="287">
        <v>0.96</v>
      </c>
    </row>
    <row r="43" spans="1:5">
      <c r="A43" s="283" t="s">
        <v>178</v>
      </c>
      <c r="B43" s="287">
        <v>5552.9</v>
      </c>
      <c r="C43" s="287">
        <v>0.96404999999999996</v>
      </c>
      <c r="D43" s="287">
        <v>99.99</v>
      </c>
      <c r="E43" s="287">
        <v>97.9</v>
      </c>
    </row>
    <row r="44" spans="1:5">
      <c r="A44" s="280" t="s">
        <v>179</v>
      </c>
      <c r="B44" s="281"/>
      <c r="C44" s="281"/>
      <c r="D44" s="281"/>
      <c r="E44" s="281"/>
    </row>
    <row r="45" spans="1:5">
      <c r="A45" s="284" t="s">
        <v>226</v>
      </c>
      <c r="B45" s="286">
        <v>0</v>
      </c>
      <c r="C45" s="286">
        <v>0</v>
      </c>
      <c r="D45" s="286">
        <v>0</v>
      </c>
      <c r="E45" s="286">
        <v>0</v>
      </c>
    </row>
    <row r="46" spans="1:5">
      <c r="A46" s="284" t="s">
        <v>227</v>
      </c>
      <c r="B46" s="286">
        <v>0</v>
      </c>
      <c r="C46" s="286">
        <v>0</v>
      </c>
      <c r="D46" s="286">
        <v>0</v>
      </c>
      <c r="E46" s="286">
        <v>0</v>
      </c>
    </row>
    <row r="47" spans="1:5">
      <c r="A47" s="284" t="s">
        <v>228</v>
      </c>
      <c r="B47" s="286">
        <v>0</v>
      </c>
      <c r="C47" s="286">
        <v>0</v>
      </c>
      <c r="D47" s="286">
        <v>0</v>
      </c>
      <c r="E47" s="286">
        <v>0</v>
      </c>
    </row>
    <row r="48" spans="1:5">
      <c r="A48" s="283" t="s">
        <v>114</v>
      </c>
      <c r="B48" s="287">
        <v>0</v>
      </c>
      <c r="C48" s="287">
        <v>0</v>
      </c>
      <c r="D48" s="287">
        <v>0</v>
      </c>
      <c r="E48" s="287">
        <v>0</v>
      </c>
    </row>
    <row r="49" spans="1:5">
      <c r="A49" s="280" t="s">
        <v>183</v>
      </c>
      <c r="B49" s="281"/>
      <c r="C49" s="281"/>
      <c r="D49" s="281"/>
      <c r="E49" s="281"/>
    </row>
    <row r="50" spans="1:5" ht="22.5">
      <c r="A50" s="284" t="s">
        <v>229</v>
      </c>
      <c r="B50" s="286">
        <v>0</v>
      </c>
      <c r="C50" s="286">
        <v>0</v>
      </c>
      <c r="D50" s="286">
        <v>0</v>
      </c>
      <c r="E50" s="286">
        <v>0</v>
      </c>
    </row>
    <row r="51" spans="1:5">
      <c r="A51" s="284" t="s">
        <v>230</v>
      </c>
      <c r="B51" s="286">
        <v>24.07</v>
      </c>
      <c r="C51" s="286">
        <v>4.1799999999999997E-3</v>
      </c>
      <c r="D51" s="286">
        <v>0.43</v>
      </c>
      <c r="E51" s="286">
        <v>0.42</v>
      </c>
    </row>
    <row r="52" spans="1:5">
      <c r="A52" s="284" t="s">
        <v>231</v>
      </c>
      <c r="B52" s="286">
        <v>0</v>
      </c>
      <c r="C52" s="286">
        <v>0</v>
      </c>
      <c r="D52" s="286">
        <v>0</v>
      </c>
      <c r="E52" s="286">
        <v>0</v>
      </c>
    </row>
    <row r="53" spans="1:5">
      <c r="A53" s="284" t="s">
        <v>232</v>
      </c>
      <c r="B53" s="286">
        <v>0</v>
      </c>
      <c r="C53" s="286">
        <v>0</v>
      </c>
      <c r="D53" s="286">
        <v>0</v>
      </c>
      <c r="E53" s="286">
        <v>0</v>
      </c>
    </row>
    <row r="54" spans="1:5">
      <c r="A54" s="283" t="s">
        <v>118</v>
      </c>
      <c r="B54" s="287">
        <v>24.07</v>
      </c>
      <c r="C54" s="287">
        <v>4.1799999999999997E-3</v>
      </c>
      <c r="D54" s="287">
        <v>0.43</v>
      </c>
      <c r="E54" s="287">
        <v>0.42</v>
      </c>
    </row>
    <row r="55" spans="1:5">
      <c r="A55" s="283" t="s">
        <v>187</v>
      </c>
      <c r="B55" s="287">
        <v>24.07</v>
      </c>
      <c r="C55" s="287">
        <v>4.1799999999999997E-3</v>
      </c>
      <c r="D55" s="287">
        <v>0.43</v>
      </c>
      <c r="E55" s="287">
        <v>0.42</v>
      </c>
    </row>
    <row r="56" spans="1:5">
      <c r="A56" s="283" t="s">
        <v>188</v>
      </c>
      <c r="B56" s="287">
        <v>5576.9699999999993</v>
      </c>
      <c r="C56" s="287">
        <v>0.96823000000000004</v>
      </c>
      <c r="D56" s="287">
        <v>100.42</v>
      </c>
      <c r="E56" s="287">
        <v>98.32</v>
      </c>
    </row>
    <row r="57" spans="1:5">
      <c r="A57" s="280" t="s">
        <v>45</v>
      </c>
      <c r="B57" s="281"/>
      <c r="C57" s="281"/>
      <c r="D57" s="281"/>
      <c r="E57" s="281"/>
    </row>
    <row r="58" spans="1:5">
      <c r="A58" s="284" t="s">
        <v>189</v>
      </c>
      <c r="B58" s="286">
        <v>0</v>
      </c>
      <c r="C58" s="286">
        <v>0</v>
      </c>
      <c r="D58" s="286">
        <v>0</v>
      </c>
      <c r="E58" s="286">
        <v>0</v>
      </c>
    </row>
    <row r="59" spans="1:5">
      <c r="A59" s="284" t="s">
        <v>190</v>
      </c>
      <c r="B59" s="286">
        <v>94.39</v>
      </c>
      <c r="C59" s="286">
        <v>1.6389999999999998E-2</v>
      </c>
      <c r="D59" s="286">
        <v>1.7</v>
      </c>
      <c r="E59" s="286">
        <v>1.66</v>
      </c>
    </row>
    <row r="60" spans="1:5">
      <c r="A60" s="283" t="s">
        <v>249</v>
      </c>
      <c r="B60" s="287">
        <v>94.39</v>
      </c>
      <c r="C60" s="287">
        <v>1.6389999999999998E-2</v>
      </c>
      <c r="D60" s="287">
        <v>1.7</v>
      </c>
      <c r="E60" s="287">
        <v>1.66</v>
      </c>
    </row>
    <row r="61" spans="1:5">
      <c r="A61" s="283" t="s">
        <v>193</v>
      </c>
      <c r="B61" s="287">
        <v>5671.36</v>
      </c>
      <c r="C61" s="287">
        <v>0.98462000000000005</v>
      </c>
      <c r="D61" s="287">
        <v>102.12</v>
      </c>
      <c r="E61" s="287">
        <v>99.98</v>
      </c>
    </row>
    <row r="63" spans="1:5">
      <c r="A63" s="280" t="s">
        <v>50</v>
      </c>
      <c r="B63" s="281"/>
      <c r="C63" s="281"/>
      <c r="D63" s="281"/>
      <c r="E63" s="281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139" customWidth="1"/>
    <col min="5" max="254" width="11.5" style="31"/>
    <col min="255" max="255" width="65.125" style="31" customWidth="1"/>
    <col min="256" max="257" width="12.625" style="31" customWidth="1"/>
    <col min="258" max="258" width="8.625" style="31" customWidth="1"/>
    <col min="259" max="510" width="11.5" style="31"/>
    <col min="511" max="511" width="65.125" style="31" customWidth="1"/>
    <col min="512" max="513" width="12.625" style="31" customWidth="1"/>
    <col min="514" max="514" width="8.625" style="31" customWidth="1"/>
    <col min="515" max="766" width="11.5" style="31"/>
    <col min="767" max="767" width="65.125" style="31" customWidth="1"/>
    <col min="768" max="769" width="12.625" style="31" customWidth="1"/>
    <col min="770" max="770" width="8.625" style="31" customWidth="1"/>
    <col min="771" max="1022" width="11.5" style="31"/>
    <col min="1023" max="1023" width="65.125" style="31" customWidth="1"/>
    <col min="1024" max="1025" width="12.625" style="31" customWidth="1"/>
    <col min="1026" max="1026" width="8.625" style="31" customWidth="1"/>
    <col min="1027" max="1278" width="11.5" style="31"/>
    <col min="1279" max="1279" width="65.125" style="31" customWidth="1"/>
    <col min="1280" max="1281" width="12.625" style="31" customWidth="1"/>
    <col min="1282" max="1282" width="8.625" style="31" customWidth="1"/>
    <col min="1283" max="1534" width="11.5" style="31"/>
    <col min="1535" max="1535" width="65.125" style="31" customWidth="1"/>
    <col min="1536" max="1537" width="12.625" style="31" customWidth="1"/>
    <col min="1538" max="1538" width="8.625" style="31" customWidth="1"/>
    <col min="1539" max="1790" width="11.5" style="31"/>
    <col min="1791" max="1791" width="65.125" style="31" customWidth="1"/>
    <col min="1792" max="1793" width="12.625" style="31" customWidth="1"/>
    <col min="1794" max="1794" width="8.625" style="31" customWidth="1"/>
    <col min="1795" max="2046" width="11.5" style="31"/>
    <col min="2047" max="2047" width="65.125" style="31" customWidth="1"/>
    <col min="2048" max="2049" width="12.625" style="31" customWidth="1"/>
    <col min="2050" max="2050" width="8.625" style="31" customWidth="1"/>
    <col min="2051" max="2302" width="11.5" style="31"/>
    <col min="2303" max="2303" width="65.125" style="31" customWidth="1"/>
    <col min="2304" max="2305" width="12.625" style="31" customWidth="1"/>
    <col min="2306" max="2306" width="8.625" style="31" customWidth="1"/>
    <col min="2307" max="2558" width="11.5" style="31"/>
    <col min="2559" max="2559" width="65.125" style="31" customWidth="1"/>
    <col min="2560" max="2561" width="12.625" style="31" customWidth="1"/>
    <col min="2562" max="2562" width="8.625" style="31" customWidth="1"/>
    <col min="2563" max="2814" width="11.5" style="31"/>
    <col min="2815" max="2815" width="65.125" style="31" customWidth="1"/>
    <col min="2816" max="2817" width="12.625" style="31" customWidth="1"/>
    <col min="2818" max="2818" width="8.625" style="31" customWidth="1"/>
    <col min="2819" max="3070" width="11.5" style="31"/>
    <col min="3071" max="3071" width="65.125" style="31" customWidth="1"/>
    <col min="3072" max="3073" width="12.625" style="31" customWidth="1"/>
    <col min="3074" max="3074" width="8.625" style="31" customWidth="1"/>
    <col min="3075" max="3326" width="11.5" style="31"/>
    <col min="3327" max="3327" width="65.125" style="31" customWidth="1"/>
    <col min="3328" max="3329" width="12.625" style="31" customWidth="1"/>
    <col min="3330" max="3330" width="8.625" style="31" customWidth="1"/>
    <col min="3331" max="3582" width="11.5" style="31"/>
    <col min="3583" max="3583" width="65.125" style="31" customWidth="1"/>
    <col min="3584" max="3585" width="12.625" style="31" customWidth="1"/>
    <col min="3586" max="3586" width="8.625" style="31" customWidth="1"/>
    <col min="3587" max="3838" width="11.5" style="31"/>
    <col min="3839" max="3839" width="65.125" style="31" customWidth="1"/>
    <col min="3840" max="3841" width="12.625" style="31" customWidth="1"/>
    <col min="3842" max="3842" width="8.625" style="31" customWidth="1"/>
    <col min="3843" max="4094" width="11.5" style="31"/>
    <col min="4095" max="4095" width="65.125" style="31" customWidth="1"/>
    <col min="4096" max="4097" width="12.625" style="31" customWidth="1"/>
    <col min="4098" max="4098" width="8.625" style="31" customWidth="1"/>
    <col min="4099" max="4350" width="11.5" style="31"/>
    <col min="4351" max="4351" width="65.125" style="31" customWidth="1"/>
    <col min="4352" max="4353" width="12.625" style="31" customWidth="1"/>
    <col min="4354" max="4354" width="8.625" style="31" customWidth="1"/>
    <col min="4355" max="4606" width="11.5" style="31"/>
    <col min="4607" max="4607" width="65.125" style="31" customWidth="1"/>
    <col min="4608" max="4609" width="12.625" style="31" customWidth="1"/>
    <col min="4610" max="4610" width="8.625" style="31" customWidth="1"/>
    <col min="4611" max="4862" width="11.5" style="31"/>
    <col min="4863" max="4863" width="65.125" style="31" customWidth="1"/>
    <col min="4864" max="4865" width="12.625" style="31" customWidth="1"/>
    <col min="4866" max="4866" width="8.625" style="31" customWidth="1"/>
    <col min="4867" max="5118" width="11.5" style="31"/>
    <col min="5119" max="5119" width="65.125" style="31" customWidth="1"/>
    <col min="5120" max="5121" width="12.625" style="31" customWidth="1"/>
    <col min="5122" max="5122" width="8.625" style="31" customWidth="1"/>
    <col min="5123" max="5374" width="11.5" style="31"/>
    <col min="5375" max="5375" width="65.125" style="31" customWidth="1"/>
    <col min="5376" max="5377" width="12.625" style="31" customWidth="1"/>
    <col min="5378" max="5378" width="8.625" style="31" customWidth="1"/>
    <col min="5379" max="5630" width="11.5" style="31"/>
    <col min="5631" max="5631" width="65.125" style="31" customWidth="1"/>
    <col min="5632" max="5633" width="12.625" style="31" customWidth="1"/>
    <col min="5634" max="5634" width="8.625" style="31" customWidth="1"/>
    <col min="5635" max="5886" width="11.5" style="31"/>
    <col min="5887" max="5887" width="65.125" style="31" customWidth="1"/>
    <col min="5888" max="5889" width="12.625" style="31" customWidth="1"/>
    <col min="5890" max="5890" width="8.625" style="31" customWidth="1"/>
    <col min="5891" max="6142" width="11.5" style="31"/>
    <col min="6143" max="6143" width="65.125" style="31" customWidth="1"/>
    <col min="6144" max="6145" width="12.625" style="31" customWidth="1"/>
    <col min="6146" max="6146" width="8.625" style="31" customWidth="1"/>
    <col min="6147" max="6398" width="11.5" style="31"/>
    <col min="6399" max="6399" width="65.125" style="31" customWidth="1"/>
    <col min="6400" max="6401" width="12.625" style="31" customWidth="1"/>
    <col min="6402" max="6402" width="8.625" style="31" customWidth="1"/>
    <col min="6403" max="6654" width="11.5" style="31"/>
    <col min="6655" max="6655" width="65.125" style="31" customWidth="1"/>
    <col min="6656" max="6657" width="12.625" style="31" customWidth="1"/>
    <col min="6658" max="6658" width="8.625" style="31" customWidth="1"/>
    <col min="6659" max="6910" width="11.5" style="31"/>
    <col min="6911" max="6911" width="65.125" style="31" customWidth="1"/>
    <col min="6912" max="6913" width="12.625" style="31" customWidth="1"/>
    <col min="6914" max="6914" width="8.625" style="31" customWidth="1"/>
    <col min="6915" max="7166" width="11.5" style="31"/>
    <col min="7167" max="7167" width="65.125" style="31" customWidth="1"/>
    <col min="7168" max="7169" width="12.625" style="31" customWidth="1"/>
    <col min="7170" max="7170" width="8.625" style="31" customWidth="1"/>
    <col min="7171" max="7422" width="11.5" style="31"/>
    <col min="7423" max="7423" width="65.125" style="31" customWidth="1"/>
    <col min="7424" max="7425" width="12.625" style="31" customWidth="1"/>
    <col min="7426" max="7426" width="8.625" style="31" customWidth="1"/>
    <col min="7427" max="7678" width="11.5" style="31"/>
    <col min="7679" max="7679" width="65.125" style="31" customWidth="1"/>
    <col min="7680" max="7681" width="12.625" style="31" customWidth="1"/>
    <col min="7682" max="7682" width="8.625" style="31" customWidth="1"/>
    <col min="7683" max="7934" width="11.5" style="31"/>
    <col min="7935" max="7935" width="65.125" style="31" customWidth="1"/>
    <col min="7936" max="7937" width="12.625" style="31" customWidth="1"/>
    <col min="7938" max="7938" width="8.625" style="31" customWidth="1"/>
    <col min="7939" max="8190" width="11.5" style="31"/>
    <col min="8191" max="8191" width="65.125" style="31" customWidth="1"/>
    <col min="8192" max="8193" width="12.625" style="31" customWidth="1"/>
    <col min="8194" max="8194" width="8.625" style="31" customWidth="1"/>
    <col min="8195" max="8446" width="11.5" style="31"/>
    <col min="8447" max="8447" width="65.125" style="31" customWidth="1"/>
    <col min="8448" max="8449" width="12.625" style="31" customWidth="1"/>
    <col min="8450" max="8450" width="8.625" style="31" customWidth="1"/>
    <col min="8451" max="8702" width="11.5" style="31"/>
    <col min="8703" max="8703" width="65.125" style="31" customWidth="1"/>
    <col min="8704" max="8705" width="12.625" style="31" customWidth="1"/>
    <col min="8706" max="8706" width="8.625" style="31" customWidth="1"/>
    <col min="8707" max="8958" width="11.5" style="31"/>
    <col min="8959" max="8959" width="65.125" style="31" customWidth="1"/>
    <col min="8960" max="8961" width="12.625" style="31" customWidth="1"/>
    <col min="8962" max="8962" width="8.625" style="31" customWidth="1"/>
    <col min="8963" max="9214" width="11.5" style="31"/>
    <col min="9215" max="9215" width="65.125" style="31" customWidth="1"/>
    <col min="9216" max="9217" width="12.625" style="31" customWidth="1"/>
    <col min="9218" max="9218" width="8.625" style="31" customWidth="1"/>
    <col min="9219" max="9470" width="11.5" style="31"/>
    <col min="9471" max="9471" width="65.125" style="31" customWidth="1"/>
    <col min="9472" max="9473" width="12.625" style="31" customWidth="1"/>
    <col min="9474" max="9474" width="8.625" style="31" customWidth="1"/>
    <col min="9475" max="9726" width="11.5" style="31"/>
    <col min="9727" max="9727" width="65.125" style="31" customWidth="1"/>
    <col min="9728" max="9729" width="12.625" style="31" customWidth="1"/>
    <col min="9730" max="9730" width="8.625" style="31" customWidth="1"/>
    <col min="9731" max="9982" width="11.5" style="31"/>
    <col min="9983" max="9983" width="65.1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65.1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65.1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65.1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65.1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65.1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65.1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65.1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65.1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65.1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65.1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65.1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65.1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65.1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65.1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65.1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65.1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65.1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65.1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65.1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65.1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65.1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65.1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65.1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65.1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135" t="s">
        <v>62</v>
      </c>
      <c r="B1" s="30"/>
      <c r="C1" s="30"/>
      <c r="D1" s="136"/>
    </row>
    <row r="2" spans="1:4">
      <c r="A2" s="135" t="s">
        <v>354</v>
      </c>
      <c r="B2" s="30"/>
      <c r="C2" s="30"/>
      <c r="D2" s="136"/>
    </row>
    <row r="3" spans="1:4">
      <c r="A3" s="135" t="s">
        <v>344</v>
      </c>
      <c r="B3" s="30"/>
      <c r="C3" s="30"/>
      <c r="D3" s="136"/>
    </row>
    <row r="4" spans="1:4">
      <c r="A4" s="135" t="s">
        <v>355</v>
      </c>
      <c r="B4" s="30"/>
      <c r="C4" s="30"/>
      <c r="D4" s="136"/>
    </row>
    <row r="5" spans="1:4" ht="13.5" thickBot="1">
      <c r="A5" s="32" t="s">
        <v>4</v>
      </c>
      <c r="B5" s="137">
        <v>10800</v>
      </c>
      <c r="C5" s="138" t="s">
        <v>356</v>
      </c>
    </row>
    <row r="6" spans="1:4">
      <c r="A6" s="35"/>
      <c r="B6" s="140" t="s">
        <v>6</v>
      </c>
      <c r="C6" s="37">
        <v>43405</v>
      </c>
      <c r="D6" s="141" t="s">
        <v>7</v>
      </c>
    </row>
    <row r="7" spans="1:4">
      <c r="A7" s="142" t="s">
        <v>8</v>
      </c>
      <c r="D7" s="143" t="s">
        <v>9</v>
      </c>
    </row>
    <row r="8" spans="1:4" ht="13.5" thickBot="1">
      <c r="A8" s="41"/>
      <c r="B8" s="144" t="s">
        <v>357</v>
      </c>
      <c r="C8" s="144" t="s">
        <v>11</v>
      </c>
      <c r="D8" s="145" t="s">
        <v>12</v>
      </c>
    </row>
    <row r="9" spans="1:4">
      <c r="A9" s="142" t="s">
        <v>68</v>
      </c>
      <c r="B9" s="146"/>
    </row>
    <row r="10" spans="1:4">
      <c r="A10" s="147" t="s">
        <v>69</v>
      </c>
      <c r="B10" s="146">
        <v>2285.5500000000002</v>
      </c>
      <c r="C10" s="146">
        <v>0.21</v>
      </c>
      <c r="D10" s="148">
        <v>0.13453272438331607</v>
      </c>
    </row>
    <row r="11" spans="1:4">
      <c r="A11" s="147" t="s">
        <v>70</v>
      </c>
      <c r="B11" s="146">
        <v>0</v>
      </c>
      <c r="C11" s="146">
        <v>0</v>
      </c>
      <c r="D11" s="148">
        <v>0</v>
      </c>
    </row>
    <row r="12" spans="1:4">
      <c r="A12" s="147" t="s">
        <v>71</v>
      </c>
      <c r="D12" s="148"/>
    </row>
    <row r="13" spans="1:4">
      <c r="A13" s="147" t="s">
        <v>349</v>
      </c>
      <c r="B13" s="146">
        <v>0</v>
      </c>
      <c r="C13" s="146">
        <v>0</v>
      </c>
      <c r="D13" s="148">
        <v>0</v>
      </c>
    </row>
    <row r="14" spans="1:4">
      <c r="A14" s="147" t="s">
        <v>73</v>
      </c>
      <c r="B14" s="146">
        <v>0</v>
      </c>
      <c r="C14" s="146">
        <v>0</v>
      </c>
      <c r="D14" s="148">
        <v>0</v>
      </c>
    </row>
    <row r="15" spans="1:4">
      <c r="A15" s="147" t="s">
        <v>74</v>
      </c>
      <c r="B15" s="146">
        <v>0</v>
      </c>
      <c r="C15" s="146">
        <v>0</v>
      </c>
      <c r="D15" s="148">
        <v>0</v>
      </c>
    </row>
    <row r="16" spans="1:4">
      <c r="A16" s="147" t="s">
        <v>75</v>
      </c>
      <c r="B16" s="146">
        <v>0</v>
      </c>
      <c r="C16" s="146">
        <v>0</v>
      </c>
      <c r="D16" s="148">
        <v>0</v>
      </c>
    </row>
    <row r="17" spans="1:4">
      <c r="A17" s="138" t="s">
        <v>76</v>
      </c>
      <c r="B17" s="146">
        <v>12600</v>
      </c>
      <c r="C17" s="146">
        <v>1.1600000000000001</v>
      </c>
      <c r="D17" s="148">
        <v>0.74166495033133484</v>
      </c>
    </row>
    <row r="18" spans="1:4">
      <c r="A18" s="138" t="s">
        <v>77</v>
      </c>
      <c r="B18" s="146">
        <v>9.5399999999999991</v>
      </c>
      <c r="C18" s="146">
        <v>0</v>
      </c>
      <c r="D18" s="148">
        <v>5.615463195365821E-4</v>
      </c>
    </row>
    <row r="19" spans="1:4">
      <c r="A19" s="138" t="s">
        <v>78</v>
      </c>
      <c r="B19" s="146">
        <v>0</v>
      </c>
      <c r="C19" s="146">
        <v>0</v>
      </c>
      <c r="D19" s="148">
        <v>0</v>
      </c>
    </row>
    <row r="20" spans="1:4">
      <c r="A20" s="138" t="s">
        <v>79</v>
      </c>
      <c r="B20" s="146">
        <v>0</v>
      </c>
      <c r="C20" s="146">
        <v>0</v>
      </c>
      <c r="D20" s="148">
        <v>0</v>
      </c>
    </row>
    <row r="21" spans="1:4">
      <c r="A21" s="138" t="s">
        <v>80</v>
      </c>
      <c r="B21" s="146">
        <v>0</v>
      </c>
      <c r="C21" s="146">
        <v>0</v>
      </c>
      <c r="D21" s="148">
        <v>0</v>
      </c>
    </row>
    <row r="22" spans="1:4">
      <c r="A22" s="138" t="s">
        <v>81</v>
      </c>
      <c r="B22" s="146">
        <v>0</v>
      </c>
      <c r="C22" s="146">
        <v>0</v>
      </c>
      <c r="D22" s="148">
        <v>0</v>
      </c>
    </row>
    <row r="23" spans="1:4">
      <c r="A23" s="138" t="s">
        <v>82</v>
      </c>
      <c r="B23" s="146">
        <v>0</v>
      </c>
      <c r="C23" s="146">
        <v>0</v>
      </c>
      <c r="D23" s="148">
        <v>0</v>
      </c>
    </row>
    <row r="24" spans="1:4">
      <c r="A24" s="138" t="s">
        <v>83</v>
      </c>
      <c r="B24" s="146"/>
      <c r="C24" s="146"/>
      <c r="D24" s="148"/>
    </row>
    <row r="25" spans="1:4">
      <c r="A25" s="138" t="s">
        <v>84</v>
      </c>
      <c r="B25" s="146">
        <v>0</v>
      </c>
      <c r="C25" s="146">
        <v>0</v>
      </c>
      <c r="D25" s="148">
        <v>0</v>
      </c>
    </row>
    <row r="26" spans="1:4">
      <c r="A26" s="138" t="s">
        <v>85</v>
      </c>
      <c r="B26" s="146">
        <v>395.99</v>
      </c>
      <c r="C26" s="146">
        <v>0.03</v>
      </c>
      <c r="D26" s="148">
        <v>2.3308881244579787E-2</v>
      </c>
    </row>
    <row r="27" spans="1:4">
      <c r="A27" s="138" t="s">
        <v>86</v>
      </c>
      <c r="B27" s="146">
        <v>0</v>
      </c>
      <c r="C27" s="146">
        <v>0</v>
      </c>
      <c r="D27" s="148">
        <v>0</v>
      </c>
    </row>
    <row r="28" spans="1:4">
      <c r="A28" s="138" t="s">
        <v>87</v>
      </c>
      <c r="B28" s="146">
        <v>0</v>
      </c>
      <c r="C28" s="146">
        <v>0</v>
      </c>
      <c r="D28" s="148">
        <v>0</v>
      </c>
    </row>
    <row r="29" spans="1:4">
      <c r="A29" s="138" t="s">
        <v>88</v>
      </c>
      <c r="B29" s="146">
        <v>0</v>
      </c>
      <c r="C29" s="146">
        <v>0</v>
      </c>
      <c r="D29" s="148">
        <v>0</v>
      </c>
    </row>
    <row r="30" spans="1:4">
      <c r="A30" s="138" t="s">
        <v>89</v>
      </c>
      <c r="B30" s="146">
        <v>0</v>
      </c>
      <c r="C30" s="146">
        <v>0</v>
      </c>
      <c r="D30" s="148">
        <v>0</v>
      </c>
    </row>
    <row r="31" spans="1:4">
      <c r="A31" s="138" t="s">
        <v>350</v>
      </c>
      <c r="B31" s="146">
        <v>356</v>
      </c>
      <c r="C31" s="146">
        <v>0.03</v>
      </c>
      <c r="D31" s="148">
        <v>2.0954977961742477E-2</v>
      </c>
    </row>
    <row r="32" spans="1:4">
      <c r="A32" s="138" t="s">
        <v>91</v>
      </c>
      <c r="B32" s="146">
        <v>8.0299999999999994</v>
      </c>
      <c r="C32" s="146">
        <v>0</v>
      </c>
      <c r="D32" s="148">
        <v>4.7266425009211257E-4</v>
      </c>
    </row>
    <row r="33" spans="1:4">
      <c r="A33" s="138" t="s">
        <v>92</v>
      </c>
      <c r="B33" s="146">
        <v>0</v>
      </c>
      <c r="C33" s="146">
        <v>0</v>
      </c>
      <c r="D33" s="148">
        <v>0</v>
      </c>
    </row>
    <row r="34" spans="1:4">
      <c r="A34" s="149" t="s">
        <v>93</v>
      </c>
      <c r="B34" s="150">
        <v>15655.11</v>
      </c>
      <c r="C34" s="150">
        <v>1.4300000000000002</v>
      </c>
      <c r="D34" s="151">
        <v>0.92149574449060179</v>
      </c>
    </row>
    <row r="35" spans="1:4">
      <c r="A35" s="152" t="s">
        <v>94</v>
      </c>
    </row>
    <row r="36" spans="1:4">
      <c r="A36" s="147" t="s">
        <v>95</v>
      </c>
      <c r="B36" s="146">
        <v>540</v>
      </c>
      <c r="C36" s="146">
        <v>0.05</v>
      </c>
      <c r="D36" s="148">
        <v>3.1785640728485783E-2</v>
      </c>
    </row>
    <row r="37" spans="1:4">
      <c r="A37" s="147" t="s">
        <v>96</v>
      </c>
      <c r="B37" s="146"/>
      <c r="C37" s="146"/>
      <c r="D37" s="148"/>
    </row>
    <row r="38" spans="1:4">
      <c r="A38" s="147" t="s">
        <v>97</v>
      </c>
      <c r="B38" s="146">
        <v>469.65</v>
      </c>
      <c r="C38" s="146">
        <v>0.04</v>
      </c>
      <c r="D38" s="148">
        <v>2.7644678089135826E-2</v>
      </c>
    </row>
    <row r="39" spans="1:4">
      <c r="A39" s="147" t="s">
        <v>98</v>
      </c>
      <c r="B39" s="146">
        <v>0</v>
      </c>
      <c r="C39" s="146">
        <v>0</v>
      </c>
      <c r="D39" s="148">
        <v>0</v>
      </c>
    </row>
    <row r="40" spans="1:4">
      <c r="A40" s="147" t="s">
        <v>99</v>
      </c>
      <c r="B40" s="146">
        <v>0</v>
      </c>
      <c r="C40" s="146">
        <v>0</v>
      </c>
      <c r="D40" s="148">
        <v>0</v>
      </c>
    </row>
    <row r="41" spans="1:4">
      <c r="A41" s="147" t="s">
        <v>100</v>
      </c>
      <c r="B41" s="146">
        <v>0</v>
      </c>
      <c r="C41" s="146">
        <v>0</v>
      </c>
      <c r="D41" s="148">
        <v>0</v>
      </c>
    </row>
    <row r="42" spans="1:4">
      <c r="A42" s="138" t="s">
        <v>101</v>
      </c>
      <c r="B42" s="146">
        <v>0</v>
      </c>
      <c r="C42" s="146">
        <v>0</v>
      </c>
      <c r="D42" s="148">
        <v>0</v>
      </c>
    </row>
    <row r="43" spans="1:4">
      <c r="A43" s="147" t="s">
        <v>102</v>
      </c>
      <c r="B43" s="146">
        <v>0</v>
      </c>
      <c r="C43" s="146">
        <v>0</v>
      </c>
      <c r="D43" s="148">
        <v>0</v>
      </c>
    </row>
    <row r="44" spans="1:4">
      <c r="A44" s="147" t="s">
        <v>103</v>
      </c>
      <c r="B44" s="146">
        <v>0</v>
      </c>
      <c r="C44" s="146">
        <v>0</v>
      </c>
      <c r="D44" s="148">
        <v>0</v>
      </c>
    </row>
    <row r="45" spans="1:4">
      <c r="A45" s="147" t="s">
        <v>104</v>
      </c>
      <c r="B45" s="146">
        <v>0</v>
      </c>
      <c r="C45" s="146">
        <v>0</v>
      </c>
      <c r="D45" s="148">
        <v>0</v>
      </c>
    </row>
    <row r="46" spans="1:4">
      <c r="A46" s="147" t="s">
        <v>105</v>
      </c>
      <c r="B46" s="146">
        <v>0</v>
      </c>
      <c r="C46" s="146">
        <v>0</v>
      </c>
      <c r="D46" s="148">
        <v>0</v>
      </c>
    </row>
    <row r="47" spans="1:4">
      <c r="A47" s="147" t="s">
        <v>106</v>
      </c>
      <c r="B47" s="146">
        <v>149.04</v>
      </c>
      <c r="C47" s="146">
        <v>0.01</v>
      </c>
      <c r="D47" s="148">
        <v>8.772836841062075E-3</v>
      </c>
    </row>
    <row r="48" spans="1:4">
      <c r="A48" s="147" t="s">
        <v>107</v>
      </c>
      <c r="B48" s="146">
        <v>0</v>
      </c>
      <c r="C48" s="146">
        <v>0</v>
      </c>
      <c r="D48" s="148">
        <v>0</v>
      </c>
    </row>
    <row r="49" spans="1:244">
      <c r="A49" s="149" t="s">
        <v>108</v>
      </c>
      <c r="B49" s="150">
        <v>1158.69</v>
      </c>
      <c r="C49" s="150">
        <v>9.9999999999999992E-2</v>
      </c>
      <c r="D49" s="151">
        <v>6.8203155658683678E-2</v>
      </c>
    </row>
    <row r="50" spans="1:244" s="153" customFormat="1">
      <c r="A50" s="142" t="s">
        <v>28</v>
      </c>
      <c r="B50" s="31"/>
      <c r="C50" s="31"/>
      <c r="D50" s="139"/>
    </row>
    <row r="51" spans="1:244" s="153" customFormat="1">
      <c r="A51" s="147" t="s">
        <v>109</v>
      </c>
      <c r="B51" s="146">
        <v>45.1133597529684</v>
      </c>
      <c r="C51" s="146">
        <v>0</v>
      </c>
      <c r="D51" s="148">
        <v>2.6554760095607102E-3</v>
      </c>
    </row>
    <row r="52" spans="1:244" s="153" customFormat="1">
      <c r="A52" s="149" t="s">
        <v>110</v>
      </c>
      <c r="B52" s="150">
        <v>45.1133597529684</v>
      </c>
      <c r="C52" s="150">
        <v>0</v>
      </c>
      <c r="D52" s="151">
        <v>2.6554760095607102E-3</v>
      </c>
    </row>
    <row r="53" spans="1:244" s="154" customFormat="1">
      <c r="A53" s="149" t="s">
        <v>31</v>
      </c>
      <c r="B53" s="150">
        <v>16858.913359752969</v>
      </c>
      <c r="C53" s="150">
        <v>1.5300000000000002</v>
      </c>
      <c r="D53" s="151">
        <v>0.99235437615884625</v>
      </c>
    </row>
    <row r="54" spans="1:244" s="153" customFormat="1">
      <c r="A54" s="142" t="s">
        <v>32</v>
      </c>
      <c r="B54" s="31"/>
      <c r="C54" s="31"/>
      <c r="D54" s="139"/>
    </row>
    <row r="55" spans="1:244" s="153" customFormat="1">
      <c r="A55" s="138" t="s">
        <v>111</v>
      </c>
      <c r="B55" s="146">
        <v>0</v>
      </c>
      <c r="C55" s="146">
        <v>0</v>
      </c>
      <c r="D55" s="148">
        <v>0</v>
      </c>
    </row>
    <row r="56" spans="1:244" s="153" customFormat="1">
      <c r="A56" s="138" t="s">
        <v>351</v>
      </c>
      <c r="B56" s="146">
        <v>14.780000000000001</v>
      </c>
      <c r="C56" s="146">
        <v>0</v>
      </c>
      <c r="D56" s="148">
        <v>8.6998475919818487E-4</v>
      </c>
    </row>
    <row r="57" spans="1:244" s="153" customFormat="1">
      <c r="A57" s="147" t="s">
        <v>352</v>
      </c>
      <c r="B57" s="146">
        <v>50.95</v>
      </c>
      <c r="C57" s="146">
        <v>0</v>
      </c>
      <c r="D57" s="148">
        <v>2.9990340650302787E-3</v>
      </c>
    </row>
    <row r="58" spans="1:244" s="153" customFormat="1">
      <c r="A58" s="149" t="s">
        <v>114</v>
      </c>
      <c r="B58" s="150">
        <v>65.73</v>
      </c>
      <c r="C58" s="150">
        <v>0</v>
      </c>
      <c r="D58" s="151">
        <v>3.8690188242284634E-3</v>
      </c>
      <c r="E58" s="156"/>
      <c r="F58" s="155"/>
      <c r="G58" s="155"/>
      <c r="H58" s="50"/>
      <c r="I58" s="156"/>
      <c r="J58" s="155"/>
      <c r="K58" s="155"/>
      <c r="L58" s="50"/>
      <c r="M58" s="156"/>
      <c r="N58" s="155"/>
      <c r="O58" s="155"/>
      <c r="P58" s="50"/>
      <c r="Q58" s="156"/>
      <c r="R58" s="155"/>
      <c r="S58" s="155"/>
      <c r="T58" s="50"/>
      <c r="U58" s="156"/>
      <c r="V58" s="155"/>
      <c r="W58" s="155"/>
      <c r="X58" s="50"/>
      <c r="Y58" s="156"/>
      <c r="Z58" s="155"/>
      <c r="AA58" s="155"/>
      <c r="AB58" s="50"/>
      <c r="AC58" s="156"/>
      <c r="AD58" s="155"/>
      <c r="AE58" s="155"/>
      <c r="AF58" s="50"/>
      <c r="AG58" s="156"/>
      <c r="AH58" s="155"/>
      <c r="AI58" s="155"/>
      <c r="AJ58" s="50"/>
      <c r="AK58" s="156"/>
      <c r="AL58" s="155"/>
      <c r="AM58" s="155"/>
      <c r="AN58" s="50"/>
      <c r="AO58" s="156"/>
      <c r="AP58" s="155"/>
      <c r="AQ58" s="155"/>
      <c r="AR58" s="50"/>
      <c r="AS58" s="156"/>
      <c r="AT58" s="155"/>
      <c r="AU58" s="155"/>
      <c r="AV58" s="50"/>
      <c r="AW58" s="156"/>
      <c r="AX58" s="155"/>
      <c r="AY58" s="155"/>
      <c r="AZ58" s="50"/>
      <c r="BA58" s="156"/>
      <c r="BB58" s="155"/>
      <c r="BC58" s="155"/>
      <c r="BD58" s="50"/>
      <c r="BE58" s="156"/>
      <c r="BF58" s="155"/>
      <c r="BG58" s="155"/>
      <c r="BH58" s="50"/>
      <c r="BI58" s="156"/>
      <c r="BJ58" s="155"/>
      <c r="BK58" s="155"/>
      <c r="BL58" s="50"/>
      <c r="BM58" s="156"/>
      <c r="BN58" s="155"/>
      <c r="BO58" s="155"/>
      <c r="BP58" s="50"/>
      <c r="BQ58" s="156"/>
      <c r="BR58" s="155"/>
      <c r="BS58" s="155"/>
      <c r="BT58" s="50"/>
      <c r="BU58" s="156"/>
      <c r="BV58" s="155"/>
      <c r="BW58" s="155"/>
      <c r="BX58" s="50"/>
      <c r="BY58" s="156"/>
      <c r="BZ58" s="155"/>
      <c r="CA58" s="155"/>
      <c r="CB58" s="50"/>
      <c r="CC58" s="156"/>
      <c r="CD58" s="155"/>
      <c r="CE58" s="155"/>
      <c r="CF58" s="50"/>
      <c r="CG58" s="156"/>
      <c r="CH58" s="155"/>
      <c r="CI58" s="155"/>
      <c r="CJ58" s="50"/>
      <c r="CK58" s="156"/>
      <c r="CL58" s="155"/>
      <c r="CM58" s="155"/>
      <c r="CN58" s="50"/>
      <c r="CO58" s="156"/>
      <c r="CP58" s="155"/>
      <c r="CQ58" s="155"/>
      <c r="CR58" s="50"/>
      <c r="CS58" s="156"/>
      <c r="CT58" s="155"/>
      <c r="CU58" s="155"/>
      <c r="CV58" s="50"/>
      <c r="CW58" s="156"/>
      <c r="CX58" s="155"/>
      <c r="CY58" s="155"/>
      <c r="CZ58" s="50"/>
      <c r="DA58" s="156"/>
      <c r="DB58" s="155"/>
      <c r="DC58" s="155"/>
      <c r="DD58" s="50"/>
      <c r="DE58" s="156"/>
      <c r="DF58" s="155"/>
      <c r="DG58" s="155"/>
      <c r="DH58" s="50"/>
      <c r="DI58" s="156"/>
      <c r="DJ58" s="155"/>
      <c r="DK58" s="155"/>
      <c r="DL58" s="50"/>
      <c r="DM58" s="156"/>
      <c r="DN58" s="155"/>
      <c r="DO58" s="155"/>
      <c r="DP58" s="50"/>
      <c r="DQ58" s="156"/>
      <c r="DR58" s="155"/>
      <c r="DS58" s="155"/>
      <c r="DT58" s="50"/>
      <c r="DU58" s="156"/>
      <c r="DV58" s="155"/>
      <c r="DW58" s="155"/>
      <c r="DX58" s="50"/>
      <c r="DY58" s="156"/>
      <c r="DZ58" s="155"/>
      <c r="EA58" s="155"/>
      <c r="EB58" s="50"/>
      <c r="EC58" s="156"/>
      <c r="ED58" s="155"/>
      <c r="EE58" s="155"/>
      <c r="EF58" s="50"/>
      <c r="EG58" s="156"/>
      <c r="EH58" s="155"/>
      <c r="EI58" s="155"/>
      <c r="EJ58" s="50"/>
      <c r="EK58" s="156"/>
      <c r="EL58" s="155"/>
      <c r="EM58" s="155"/>
      <c r="EN58" s="50"/>
      <c r="EO58" s="156"/>
      <c r="EP58" s="155"/>
      <c r="EQ58" s="155"/>
      <c r="ER58" s="50"/>
      <c r="ES58" s="156"/>
      <c r="ET58" s="155"/>
      <c r="EU58" s="155"/>
      <c r="EV58" s="50"/>
      <c r="EW58" s="156"/>
      <c r="EX58" s="155"/>
      <c r="EY58" s="155"/>
      <c r="EZ58" s="50"/>
      <c r="FA58" s="156"/>
      <c r="FB58" s="155"/>
      <c r="FC58" s="155"/>
      <c r="FD58" s="50"/>
      <c r="FE58" s="156"/>
      <c r="FF58" s="155"/>
      <c r="FG58" s="155"/>
      <c r="FH58" s="50"/>
      <c r="FI58" s="156"/>
      <c r="FJ58" s="155"/>
      <c r="FK58" s="155"/>
      <c r="FL58" s="50"/>
      <c r="FM58" s="156"/>
      <c r="FN58" s="155"/>
      <c r="FO58" s="155"/>
      <c r="FP58" s="50"/>
      <c r="FQ58" s="156"/>
      <c r="FR58" s="155"/>
      <c r="FS58" s="155"/>
      <c r="FT58" s="50"/>
      <c r="FU58" s="156"/>
      <c r="FV58" s="155"/>
      <c r="FW58" s="155"/>
      <c r="FX58" s="50"/>
      <c r="FY58" s="156"/>
      <c r="FZ58" s="155"/>
      <c r="GA58" s="155"/>
      <c r="GB58" s="50"/>
      <c r="GC58" s="156"/>
      <c r="GD58" s="155"/>
      <c r="GE58" s="155"/>
      <c r="GF58" s="50"/>
      <c r="GG58" s="156"/>
      <c r="GH58" s="155"/>
      <c r="GI58" s="155"/>
      <c r="GJ58" s="50"/>
      <c r="GK58" s="156"/>
      <c r="GL58" s="155"/>
      <c r="GM58" s="155"/>
      <c r="GN58" s="50"/>
      <c r="GO58" s="156"/>
      <c r="GP58" s="155"/>
      <c r="GQ58" s="155"/>
      <c r="GR58" s="50"/>
      <c r="GS58" s="156"/>
      <c r="GT58" s="155"/>
      <c r="GU58" s="155"/>
      <c r="GV58" s="50"/>
      <c r="GW58" s="156"/>
      <c r="GX58" s="155"/>
      <c r="GY58" s="155"/>
      <c r="GZ58" s="50"/>
      <c r="HA58" s="156"/>
      <c r="HB58" s="155"/>
      <c r="HC58" s="155"/>
      <c r="HD58" s="50"/>
      <c r="HE58" s="156"/>
      <c r="HF58" s="155"/>
      <c r="HG58" s="155"/>
      <c r="HH58" s="50"/>
      <c r="HI58" s="156"/>
      <c r="HJ58" s="155"/>
      <c r="HK58" s="155"/>
      <c r="HL58" s="50"/>
      <c r="HM58" s="156"/>
      <c r="HN58" s="155"/>
      <c r="HO58" s="155"/>
      <c r="HP58" s="50"/>
      <c r="HQ58" s="156"/>
      <c r="HR58" s="155"/>
      <c r="HS58" s="155"/>
      <c r="HT58" s="50"/>
      <c r="HU58" s="156"/>
      <c r="HV58" s="155"/>
      <c r="HW58" s="155"/>
      <c r="HX58" s="50"/>
      <c r="HY58" s="156"/>
      <c r="HZ58" s="155"/>
      <c r="IA58" s="155"/>
      <c r="IB58" s="50"/>
      <c r="IC58" s="156"/>
      <c r="ID58" s="155"/>
      <c r="IE58" s="155"/>
      <c r="IF58" s="50"/>
      <c r="IG58" s="156"/>
      <c r="IH58" s="155"/>
      <c r="II58" s="155"/>
      <c r="IJ58" s="50"/>
    </row>
    <row r="59" spans="1:244" s="153" customFormat="1">
      <c r="A59" s="142" t="s">
        <v>38</v>
      </c>
      <c r="B59" s="31"/>
      <c r="C59" s="31"/>
      <c r="D59" s="139"/>
    </row>
    <row r="60" spans="1:244" s="153" customFormat="1">
      <c r="A60" s="147" t="s">
        <v>353</v>
      </c>
      <c r="B60" s="146">
        <v>0.94000000000000006</v>
      </c>
      <c r="C60" s="146">
        <v>0</v>
      </c>
      <c r="D60" s="148">
        <v>5.5330559786623394E-5</v>
      </c>
    </row>
    <row r="61" spans="1:244" s="153" customFormat="1">
      <c r="A61" s="147" t="s">
        <v>116</v>
      </c>
      <c r="B61" s="146">
        <v>4.3499999999999996</v>
      </c>
      <c r="C61" s="146">
        <v>0</v>
      </c>
      <c r="D61" s="148">
        <v>2.5605099475724654E-4</v>
      </c>
    </row>
    <row r="62" spans="1:244" s="153" customFormat="1">
      <c r="A62" s="147" t="s">
        <v>117</v>
      </c>
      <c r="B62" s="146">
        <v>2.5499999999999998</v>
      </c>
      <c r="C62" s="146">
        <v>0</v>
      </c>
      <c r="D62" s="148">
        <v>1.5009885899562727E-4</v>
      </c>
    </row>
    <row r="63" spans="1:244" s="153" customFormat="1">
      <c r="A63" s="149" t="s">
        <v>118</v>
      </c>
      <c r="B63" s="150">
        <v>7.84</v>
      </c>
      <c r="C63" s="150">
        <v>0</v>
      </c>
      <c r="D63" s="151">
        <v>4.6148041353949719E-4</v>
      </c>
      <c r="E63" s="156"/>
      <c r="F63" s="155"/>
      <c r="G63" s="155"/>
      <c r="H63" s="50"/>
      <c r="I63" s="156"/>
      <c r="J63" s="155"/>
      <c r="K63" s="155"/>
      <c r="L63" s="50"/>
      <c r="M63" s="156"/>
      <c r="N63" s="155"/>
      <c r="O63" s="155"/>
      <c r="P63" s="50"/>
      <c r="Q63" s="156"/>
      <c r="R63" s="155"/>
      <c r="S63" s="155"/>
      <c r="T63" s="50"/>
      <c r="U63" s="156"/>
      <c r="V63" s="155"/>
      <c r="W63" s="155"/>
      <c r="X63" s="50"/>
      <c r="Y63" s="156"/>
      <c r="Z63" s="155"/>
      <c r="AA63" s="155"/>
      <c r="AB63" s="50"/>
      <c r="AC63" s="156"/>
      <c r="AD63" s="155"/>
      <c r="AE63" s="155"/>
      <c r="AF63" s="50"/>
      <c r="AG63" s="156"/>
      <c r="AH63" s="155"/>
      <c r="AI63" s="155"/>
      <c r="AJ63" s="50"/>
      <c r="AK63" s="156"/>
      <c r="AL63" s="155"/>
      <c r="AM63" s="155"/>
      <c r="AN63" s="50"/>
      <c r="AO63" s="156"/>
      <c r="AP63" s="155"/>
      <c r="AQ63" s="155"/>
      <c r="AR63" s="50"/>
      <c r="AS63" s="156"/>
      <c r="AT63" s="155"/>
      <c r="AU63" s="155"/>
      <c r="AV63" s="50"/>
      <c r="AW63" s="156"/>
      <c r="AX63" s="155"/>
      <c r="AY63" s="155"/>
      <c r="AZ63" s="50"/>
      <c r="BA63" s="156"/>
      <c r="BB63" s="155"/>
      <c r="BC63" s="155"/>
      <c r="BD63" s="50"/>
      <c r="BE63" s="156"/>
      <c r="BF63" s="155"/>
      <c r="BG63" s="155"/>
      <c r="BH63" s="50"/>
      <c r="BI63" s="156"/>
      <c r="BJ63" s="155"/>
      <c r="BK63" s="155"/>
      <c r="BL63" s="50"/>
      <c r="BM63" s="156"/>
      <c r="BN63" s="155"/>
      <c r="BO63" s="155"/>
      <c r="BP63" s="50"/>
      <c r="BQ63" s="156"/>
      <c r="BR63" s="155"/>
      <c r="BS63" s="155"/>
      <c r="BT63" s="50"/>
      <c r="BU63" s="156"/>
      <c r="BV63" s="155"/>
      <c r="BW63" s="155"/>
      <c r="BX63" s="50"/>
      <c r="BY63" s="156"/>
      <c r="BZ63" s="155"/>
      <c r="CA63" s="155"/>
      <c r="CB63" s="50"/>
      <c r="CC63" s="156"/>
      <c r="CD63" s="155"/>
      <c r="CE63" s="155"/>
      <c r="CF63" s="50"/>
      <c r="CG63" s="156"/>
      <c r="CH63" s="155"/>
      <c r="CI63" s="155"/>
      <c r="CJ63" s="50"/>
      <c r="CK63" s="156"/>
      <c r="CL63" s="155"/>
      <c r="CM63" s="155"/>
      <c r="CN63" s="50"/>
      <c r="CO63" s="156"/>
      <c r="CP63" s="155"/>
      <c r="CQ63" s="155"/>
      <c r="CR63" s="50"/>
      <c r="CS63" s="156"/>
      <c r="CT63" s="155"/>
      <c r="CU63" s="155"/>
      <c r="CV63" s="50"/>
      <c r="CW63" s="156"/>
      <c r="CX63" s="155"/>
      <c r="CY63" s="155"/>
      <c r="CZ63" s="50"/>
      <c r="DA63" s="156"/>
      <c r="DB63" s="155"/>
      <c r="DC63" s="155"/>
      <c r="DD63" s="50"/>
      <c r="DE63" s="156"/>
      <c r="DF63" s="155"/>
      <c r="DG63" s="155"/>
      <c r="DH63" s="50"/>
      <c r="DI63" s="156"/>
      <c r="DJ63" s="155"/>
      <c r="DK63" s="155"/>
      <c r="DL63" s="50"/>
      <c r="DM63" s="156"/>
      <c r="DN63" s="155"/>
      <c r="DO63" s="155"/>
      <c r="DP63" s="50"/>
      <c r="DQ63" s="156"/>
      <c r="DR63" s="155"/>
      <c r="DS63" s="155"/>
      <c r="DT63" s="50"/>
      <c r="DU63" s="156"/>
      <c r="DV63" s="155"/>
      <c r="DW63" s="155"/>
      <c r="DX63" s="50"/>
      <c r="DY63" s="156"/>
      <c r="DZ63" s="155"/>
      <c r="EA63" s="155"/>
      <c r="EB63" s="50"/>
      <c r="EC63" s="156"/>
      <c r="ED63" s="155"/>
      <c r="EE63" s="155"/>
      <c r="EF63" s="50"/>
      <c r="EG63" s="156"/>
      <c r="EH63" s="155"/>
      <c r="EI63" s="155"/>
      <c r="EJ63" s="50"/>
      <c r="EK63" s="156"/>
      <c r="EL63" s="155"/>
      <c r="EM63" s="155"/>
      <c r="EN63" s="50"/>
      <c r="EO63" s="156"/>
      <c r="EP63" s="155"/>
      <c r="EQ63" s="155"/>
      <c r="ER63" s="50"/>
      <c r="ES63" s="156"/>
      <c r="ET63" s="155"/>
      <c r="EU63" s="155"/>
      <c r="EV63" s="50"/>
      <c r="EW63" s="156"/>
      <c r="EX63" s="155"/>
      <c r="EY63" s="155"/>
      <c r="EZ63" s="50"/>
      <c r="FA63" s="156"/>
      <c r="FB63" s="155"/>
      <c r="FC63" s="155"/>
      <c r="FD63" s="50"/>
      <c r="FE63" s="156"/>
      <c r="FF63" s="155"/>
      <c r="FG63" s="155"/>
      <c r="FH63" s="50"/>
      <c r="FI63" s="156"/>
      <c r="FJ63" s="155"/>
      <c r="FK63" s="155"/>
      <c r="FL63" s="50"/>
      <c r="FM63" s="156"/>
      <c r="FN63" s="155"/>
      <c r="FO63" s="155"/>
      <c r="FP63" s="50"/>
      <c r="FQ63" s="156"/>
      <c r="FR63" s="155"/>
      <c r="FS63" s="155"/>
      <c r="FT63" s="50"/>
      <c r="FU63" s="156"/>
      <c r="FV63" s="155"/>
      <c r="FW63" s="155"/>
      <c r="FX63" s="50"/>
      <c r="FY63" s="156"/>
      <c r="FZ63" s="155"/>
      <c r="GA63" s="155"/>
      <c r="GB63" s="50"/>
      <c r="GC63" s="156"/>
      <c r="GD63" s="155"/>
      <c r="GE63" s="155"/>
      <c r="GF63" s="50"/>
      <c r="GG63" s="156"/>
      <c r="GH63" s="155"/>
      <c r="GI63" s="155"/>
      <c r="GJ63" s="50"/>
      <c r="GK63" s="156"/>
      <c r="GL63" s="155"/>
      <c r="GM63" s="155"/>
      <c r="GN63" s="50"/>
      <c r="GO63" s="156"/>
      <c r="GP63" s="155"/>
      <c r="GQ63" s="155"/>
      <c r="GR63" s="50"/>
      <c r="GS63" s="156"/>
      <c r="GT63" s="155"/>
      <c r="GU63" s="155"/>
      <c r="GV63" s="50"/>
      <c r="GW63" s="156"/>
      <c r="GX63" s="155"/>
      <c r="GY63" s="155"/>
      <c r="GZ63" s="50"/>
      <c r="HA63" s="156"/>
      <c r="HB63" s="155"/>
      <c r="HC63" s="155"/>
      <c r="HD63" s="50"/>
      <c r="HE63" s="156"/>
      <c r="HF63" s="155"/>
      <c r="HG63" s="155"/>
      <c r="HH63" s="50"/>
      <c r="HI63" s="156"/>
      <c r="HJ63" s="155"/>
      <c r="HK63" s="155"/>
      <c r="HL63" s="50"/>
      <c r="HM63" s="156"/>
      <c r="HN63" s="155"/>
      <c r="HO63" s="155"/>
      <c r="HP63" s="50"/>
      <c r="HQ63" s="156"/>
      <c r="HR63" s="155"/>
      <c r="HS63" s="155"/>
      <c r="HT63" s="50"/>
      <c r="HU63" s="156"/>
      <c r="HV63" s="155"/>
      <c r="HW63" s="155"/>
      <c r="HX63" s="50"/>
      <c r="HY63" s="156"/>
      <c r="HZ63" s="155"/>
      <c r="IA63" s="155"/>
      <c r="IB63" s="50"/>
      <c r="IC63" s="156"/>
      <c r="ID63" s="155"/>
      <c r="IE63" s="155"/>
      <c r="IF63" s="50"/>
      <c r="IG63" s="156"/>
      <c r="IH63" s="155"/>
      <c r="II63" s="155"/>
      <c r="IJ63" s="50"/>
    </row>
    <row r="64" spans="1:244" s="153" customFormat="1">
      <c r="A64" s="149" t="s">
        <v>119</v>
      </c>
      <c r="B64" s="150">
        <v>73.570000000000007</v>
      </c>
      <c r="C64" s="150">
        <v>0</v>
      </c>
      <c r="D64" s="151">
        <v>4.3304992377679605E-3</v>
      </c>
      <c r="E64" s="155"/>
      <c r="F64" s="155"/>
      <c r="G64" s="156"/>
      <c r="H64" s="155"/>
      <c r="I64" s="155"/>
      <c r="J64" s="155"/>
      <c r="K64" s="156"/>
      <c r="L64" s="155"/>
      <c r="M64" s="155"/>
      <c r="N64" s="155"/>
      <c r="O64" s="156"/>
      <c r="P64" s="155"/>
      <c r="Q64" s="155"/>
      <c r="R64" s="155"/>
      <c r="S64" s="156"/>
      <c r="T64" s="155"/>
      <c r="U64" s="155"/>
      <c r="V64" s="155"/>
      <c r="W64" s="156"/>
      <c r="X64" s="155"/>
      <c r="Y64" s="155"/>
      <c r="Z64" s="155"/>
      <c r="AA64" s="156"/>
      <c r="AB64" s="155"/>
      <c r="AC64" s="155"/>
      <c r="AD64" s="155"/>
      <c r="AE64" s="156"/>
      <c r="AF64" s="155"/>
      <c r="AG64" s="155"/>
      <c r="AH64" s="155"/>
      <c r="AI64" s="156"/>
      <c r="AJ64" s="155"/>
      <c r="AK64" s="155"/>
      <c r="AL64" s="155"/>
      <c r="AM64" s="156"/>
      <c r="AN64" s="155"/>
      <c r="AO64" s="155"/>
      <c r="AP64" s="155"/>
      <c r="AQ64" s="156"/>
      <c r="AR64" s="155"/>
      <c r="AS64" s="155"/>
      <c r="AT64" s="155"/>
      <c r="AU64" s="156"/>
      <c r="AV64" s="155"/>
      <c r="AW64" s="155"/>
      <c r="AX64" s="155"/>
      <c r="AY64" s="156"/>
      <c r="AZ64" s="155"/>
      <c r="BA64" s="155"/>
      <c r="BB64" s="155"/>
      <c r="BC64" s="156"/>
      <c r="BD64" s="155"/>
      <c r="BE64" s="155"/>
      <c r="BF64" s="155"/>
      <c r="BG64" s="156"/>
      <c r="BH64" s="155"/>
      <c r="BI64" s="155"/>
      <c r="BJ64" s="155"/>
      <c r="BK64" s="156"/>
      <c r="BL64" s="155"/>
      <c r="BM64" s="155"/>
      <c r="BN64" s="155"/>
      <c r="BO64" s="156"/>
      <c r="BP64" s="155"/>
      <c r="BQ64" s="155"/>
      <c r="BR64" s="155"/>
      <c r="BS64" s="156"/>
      <c r="BT64" s="155"/>
      <c r="BU64" s="155"/>
      <c r="BV64" s="155"/>
      <c r="BW64" s="156"/>
      <c r="BX64" s="155"/>
      <c r="BY64" s="155"/>
      <c r="BZ64" s="155"/>
      <c r="CA64" s="156"/>
      <c r="CB64" s="155"/>
      <c r="CC64" s="155"/>
      <c r="CD64" s="155"/>
      <c r="CE64" s="156"/>
      <c r="CF64" s="155"/>
      <c r="CG64" s="155"/>
      <c r="CH64" s="155"/>
      <c r="CI64" s="156"/>
      <c r="CJ64" s="155"/>
      <c r="CK64" s="155"/>
      <c r="CL64" s="155"/>
      <c r="CM64" s="156"/>
      <c r="CN64" s="155"/>
      <c r="CO64" s="155"/>
      <c r="CP64" s="155"/>
      <c r="CQ64" s="156"/>
      <c r="CR64" s="155"/>
      <c r="CS64" s="155"/>
      <c r="CT64" s="155"/>
      <c r="CU64" s="156"/>
      <c r="CV64" s="155"/>
      <c r="CW64" s="155"/>
      <c r="CX64" s="155"/>
      <c r="CY64" s="156"/>
      <c r="CZ64" s="155"/>
      <c r="DA64" s="155"/>
      <c r="DB64" s="155"/>
      <c r="DC64" s="156"/>
      <c r="DD64" s="155"/>
      <c r="DE64" s="155"/>
      <c r="DF64" s="155"/>
      <c r="DG64" s="156"/>
      <c r="DH64" s="155"/>
      <c r="DI64" s="155"/>
      <c r="DJ64" s="155"/>
      <c r="DK64" s="156"/>
      <c r="DL64" s="155"/>
      <c r="DM64" s="155"/>
      <c r="DN64" s="155"/>
      <c r="DO64" s="156"/>
      <c r="DP64" s="155"/>
      <c r="DQ64" s="155"/>
      <c r="DR64" s="155"/>
      <c r="DS64" s="156"/>
      <c r="DT64" s="155"/>
      <c r="DU64" s="155"/>
      <c r="DV64" s="155"/>
      <c r="DW64" s="156"/>
      <c r="DX64" s="155"/>
      <c r="DY64" s="155"/>
      <c r="DZ64" s="155"/>
      <c r="EA64" s="156"/>
      <c r="EB64" s="155"/>
      <c r="EC64" s="155"/>
      <c r="ED64" s="155"/>
      <c r="EE64" s="156"/>
      <c r="EF64" s="155"/>
      <c r="EG64" s="155"/>
      <c r="EH64" s="155"/>
      <c r="EI64" s="156"/>
      <c r="EJ64" s="155"/>
      <c r="EK64" s="155"/>
      <c r="EL64" s="155"/>
      <c r="EM64" s="156"/>
      <c r="EN64" s="155"/>
      <c r="EO64" s="155"/>
      <c r="EP64" s="155"/>
      <c r="EQ64" s="156"/>
      <c r="ER64" s="155"/>
      <c r="ES64" s="155"/>
      <c r="ET64" s="155"/>
      <c r="EU64" s="156"/>
      <c r="EV64" s="155"/>
      <c r="EW64" s="155"/>
      <c r="EX64" s="155"/>
      <c r="EY64" s="156"/>
      <c r="EZ64" s="155"/>
      <c r="FA64" s="155"/>
      <c r="FB64" s="155"/>
      <c r="FC64" s="156"/>
      <c r="FD64" s="155"/>
      <c r="FE64" s="155"/>
      <c r="FF64" s="155"/>
      <c r="FG64" s="156"/>
      <c r="FH64" s="155"/>
      <c r="FI64" s="155"/>
      <c r="FJ64" s="155"/>
      <c r="FK64" s="156"/>
      <c r="FL64" s="155"/>
      <c r="FM64" s="155"/>
      <c r="FN64" s="155"/>
      <c r="FO64" s="156"/>
      <c r="FP64" s="155"/>
      <c r="FQ64" s="155"/>
      <c r="FR64" s="155"/>
      <c r="FS64" s="156"/>
      <c r="FT64" s="155"/>
      <c r="FU64" s="155"/>
      <c r="FV64" s="155"/>
      <c r="FW64" s="156"/>
      <c r="FX64" s="155"/>
      <c r="FY64" s="155"/>
      <c r="FZ64" s="155"/>
      <c r="GA64" s="156"/>
      <c r="GB64" s="155"/>
      <c r="GC64" s="155"/>
      <c r="GD64" s="155"/>
      <c r="GE64" s="156"/>
      <c r="GF64" s="155"/>
      <c r="GG64" s="155"/>
      <c r="GH64" s="155"/>
      <c r="GI64" s="156"/>
      <c r="GJ64" s="155"/>
      <c r="GK64" s="155"/>
      <c r="GL64" s="155"/>
      <c r="GM64" s="156"/>
      <c r="GN64" s="155"/>
      <c r="GO64" s="155"/>
      <c r="GP64" s="155"/>
      <c r="GQ64" s="156"/>
      <c r="GR64" s="155"/>
      <c r="GS64" s="155"/>
      <c r="GT64" s="155"/>
      <c r="GU64" s="156"/>
      <c r="GV64" s="155"/>
      <c r="GW64" s="155"/>
      <c r="GX64" s="155"/>
      <c r="GY64" s="156"/>
      <c r="GZ64" s="155"/>
      <c r="HA64" s="155"/>
      <c r="HB64" s="155"/>
      <c r="HC64" s="156"/>
      <c r="HD64" s="155"/>
      <c r="HE64" s="155"/>
      <c r="HF64" s="155"/>
      <c r="HG64" s="156"/>
      <c r="HH64" s="155"/>
      <c r="HI64" s="155"/>
      <c r="HJ64" s="155"/>
      <c r="HK64" s="156"/>
      <c r="HL64" s="155"/>
      <c r="HM64" s="155"/>
      <c r="HN64" s="155"/>
      <c r="HO64" s="156"/>
      <c r="HP64" s="155"/>
      <c r="HQ64" s="155"/>
      <c r="HR64" s="155"/>
      <c r="HS64" s="156"/>
      <c r="HT64" s="155"/>
      <c r="HU64" s="155"/>
      <c r="HV64" s="155"/>
      <c r="HW64" s="156"/>
      <c r="HX64" s="155"/>
      <c r="HY64" s="155"/>
      <c r="HZ64" s="155"/>
      <c r="IA64" s="156"/>
      <c r="IB64" s="155"/>
      <c r="IC64" s="155"/>
      <c r="ID64" s="155"/>
      <c r="IE64" s="156"/>
      <c r="IF64" s="155"/>
      <c r="IG64" s="155"/>
      <c r="IH64" s="155"/>
    </row>
    <row r="65" spans="1:244" s="154" customFormat="1">
      <c r="A65" s="149" t="s">
        <v>44</v>
      </c>
      <c r="B65" s="150">
        <v>16932.483359752969</v>
      </c>
      <c r="C65" s="150">
        <v>1.5300000000000002</v>
      </c>
      <c r="D65" s="151">
        <v>0.99668487539661421</v>
      </c>
    </row>
    <row r="66" spans="1:244" s="153" customFormat="1">
      <c r="A66" s="142" t="s">
        <v>45</v>
      </c>
      <c r="B66" s="31"/>
      <c r="C66" s="31"/>
      <c r="D66" s="139"/>
    </row>
    <row r="67" spans="1:244" s="153" customFormat="1">
      <c r="A67" s="138" t="s">
        <v>120</v>
      </c>
      <c r="B67" s="146">
        <v>29.32</v>
      </c>
      <c r="C67" s="146">
        <v>0</v>
      </c>
      <c r="D67" s="148">
        <v>1.7258425669614871E-3</v>
      </c>
    </row>
    <row r="68" spans="1:244" s="153" customFormat="1">
      <c r="A68" s="138" t="s">
        <v>121</v>
      </c>
      <c r="B68" s="146">
        <v>27</v>
      </c>
      <c r="C68" s="146">
        <v>0</v>
      </c>
      <c r="D68" s="148">
        <v>1.589282036424289E-3</v>
      </c>
    </row>
    <row r="69" spans="1:244" s="153" customFormat="1">
      <c r="A69" s="138" t="s">
        <v>122</v>
      </c>
      <c r="B69" s="146">
        <v>0</v>
      </c>
      <c r="C69" s="146">
        <v>0</v>
      </c>
      <c r="D69" s="148">
        <v>0</v>
      </c>
    </row>
    <row r="70" spans="1:244" s="153" customFormat="1">
      <c r="A70" s="149" t="s">
        <v>123</v>
      </c>
      <c r="B70" s="150">
        <v>56.32</v>
      </c>
      <c r="C70" s="150">
        <v>0</v>
      </c>
      <c r="D70" s="151">
        <v>3.3151246033857763E-3</v>
      </c>
      <c r="E70" s="156"/>
      <c r="F70" s="155"/>
      <c r="G70" s="155"/>
      <c r="H70" s="50"/>
      <c r="I70" s="156"/>
      <c r="J70" s="155"/>
      <c r="K70" s="155"/>
      <c r="L70" s="50"/>
      <c r="M70" s="156"/>
      <c r="N70" s="155"/>
      <c r="O70" s="155"/>
      <c r="P70" s="50"/>
      <c r="Q70" s="156"/>
      <c r="R70" s="155"/>
      <c r="S70" s="155"/>
      <c r="T70" s="50"/>
      <c r="U70" s="156"/>
      <c r="V70" s="155"/>
      <c r="W70" s="155"/>
      <c r="X70" s="50"/>
      <c r="Y70" s="156"/>
      <c r="Z70" s="155"/>
      <c r="AA70" s="155"/>
      <c r="AB70" s="50"/>
      <c r="AC70" s="156"/>
      <c r="AD70" s="155"/>
      <c r="AE70" s="155"/>
      <c r="AF70" s="50"/>
      <c r="AG70" s="156"/>
      <c r="AH70" s="155"/>
      <c r="AI70" s="155"/>
      <c r="AJ70" s="50"/>
      <c r="AK70" s="156"/>
      <c r="AL70" s="155"/>
      <c r="AM70" s="155"/>
      <c r="AN70" s="50"/>
      <c r="AO70" s="156"/>
      <c r="AP70" s="155"/>
      <c r="AQ70" s="155"/>
      <c r="AR70" s="50"/>
      <c r="AS70" s="156"/>
      <c r="AT70" s="155"/>
      <c r="AU70" s="155"/>
      <c r="AV70" s="50"/>
      <c r="AW70" s="156"/>
      <c r="AX70" s="155"/>
      <c r="AY70" s="155"/>
      <c r="AZ70" s="50"/>
      <c r="BA70" s="156"/>
      <c r="BB70" s="155"/>
      <c r="BC70" s="155"/>
      <c r="BD70" s="50"/>
      <c r="BE70" s="156"/>
      <c r="BF70" s="155"/>
      <c r="BG70" s="155"/>
      <c r="BH70" s="50"/>
      <c r="BI70" s="156"/>
      <c r="BJ70" s="155"/>
      <c r="BK70" s="155"/>
      <c r="BL70" s="50"/>
      <c r="BM70" s="156"/>
      <c r="BN70" s="155"/>
      <c r="BO70" s="155"/>
      <c r="BP70" s="50"/>
      <c r="BQ70" s="156"/>
      <c r="BR70" s="155"/>
      <c r="BS70" s="155"/>
      <c r="BT70" s="50"/>
      <c r="BU70" s="156"/>
      <c r="BV70" s="155"/>
      <c r="BW70" s="155"/>
      <c r="BX70" s="50"/>
      <c r="BY70" s="156"/>
      <c r="BZ70" s="155"/>
      <c r="CA70" s="155"/>
      <c r="CB70" s="50"/>
      <c r="CC70" s="156"/>
      <c r="CD70" s="155"/>
      <c r="CE70" s="155"/>
      <c r="CF70" s="50"/>
      <c r="CG70" s="156"/>
      <c r="CH70" s="155"/>
      <c r="CI70" s="155"/>
      <c r="CJ70" s="50"/>
      <c r="CK70" s="156"/>
      <c r="CL70" s="155"/>
      <c r="CM70" s="155"/>
      <c r="CN70" s="50"/>
      <c r="CO70" s="156"/>
      <c r="CP70" s="155"/>
      <c r="CQ70" s="155"/>
      <c r="CR70" s="50"/>
      <c r="CS70" s="156"/>
      <c r="CT70" s="155"/>
      <c r="CU70" s="155"/>
      <c r="CV70" s="50"/>
      <c r="CW70" s="156"/>
      <c r="CX70" s="155"/>
      <c r="CY70" s="155"/>
      <c r="CZ70" s="50"/>
      <c r="DA70" s="156"/>
      <c r="DB70" s="155"/>
      <c r="DC70" s="155"/>
      <c r="DD70" s="50"/>
      <c r="DE70" s="156"/>
      <c r="DF70" s="155"/>
      <c r="DG70" s="155"/>
      <c r="DH70" s="50"/>
      <c r="DI70" s="156"/>
      <c r="DJ70" s="155"/>
      <c r="DK70" s="155"/>
      <c r="DL70" s="50"/>
      <c r="DM70" s="156"/>
      <c r="DN70" s="155"/>
      <c r="DO70" s="155"/>
      <c r="DP70" s="50"/>
      <c r="DQ70" s="156"/>
      <c r="DR70" s="155"/>
      <c r="DS70" s="155"/>
      <c r="DT70" s="50"/>
      <c r="DU70" s="156"/>
      <c r="DV70" s="155"/>
      <c r="DW70" s="155"/>
      <c r="DX70" s="50"/>
      <c r="DY70" s="156"/>
      <c r="DZ70" s="155"/>
      <c r="EA70" s="155"/>
      <c r="EB70" s="50"/>
      <c r="EC70" s="156"/>
      <c r="ED70" s="155"/>
      <c r="EE70" s="155"/>
      <c r="EF70" s="50"/>
      <c r="EG70" s="156"/>
      <c r="EH70" s="155"/>
      <c r="EI70" s="155"/>
      <c r="EJ70" s="50"/>
      <c r="EK70" s="156"/>
      <c r="EL70" s="155"/>
      <c r="EM70" s="155"/>
      <c r="EN70" s="50"/>
      <c r="EO70" s="156"/>
      <c r="EP70" s="155"/>
      <c r="EQ70" s="155"/>
      <c r="ER70" s="50"/>
      <c r="ES70" s="156"/>
      <c r="ET70" s="155"/>
      <c r="EU70" s="155"/>
      <c r="EV70" s="50"/>
      <c r="EW70" s="156"/>
      <c r="EX70" s="155"/>
      <c r="EY70" s="155"/>
      <c r="EZ70" s="50"/>
      <c r="FA70" s="156"/>
      <c r="FB70" s="155"/>
      <c r="FC70" s="155"/>
      <c r="FD70" s="50"/>
      <c r="FE70" s="156"/>
      <c r="FF70" s="155"/>
      <c r="FG70" s="155"/>
      <c r="FH70" s="50"/>
      <c r="FI70" s="156"/>
      <c r="FJ70" s="155"/>
      <c r="FK70" s="155"/>
      <c r="FL70" s="50"/>
      <c r="FM70" s="156"/>
      <c r="FN70" s="155"/>
      <c r="FO70" s="155"/>
      <c r="FP70" s="50"/>
      <c r="FQ70" s="156"/>
      <c r="FR70" s="155"/>
      <c r="FS70" s="155"/>
      <c r="FT70" s="50"/>
      <c r="FU70" s="156"/>
      <c r="FV70" s="155"/>
      <c r="FW70" s="155"/>
      <c r="FX70" s="50"/>
      <c r="FY70" s="156"/>
      <c r="FZ70" s="155"/>
      <c r="GA70" s="155"/>
      <c r="GB70" s="50"/>
      <c r="GC70" s="156"/>
      <c r="GD70" s="155"/>
      <c r="GE70" s="155"/>
      <c r="GF70" s="50"/>
      <c r="GG70" s="156"/>
      <c r="GH70" s="155"/>
      <c r="GI70" s="155"/>
      <c r="GJ70" s="50"/>
      <c r="GK70" s="156"/>
      <c r="GL70" s="155"/>
      <c r="GM70" s="155"/>
      <c r="GN70" s="50"/>
      <c r="GO70" s="156"/>
      <c r="GP70" s="155"/>
      <c r="GQ70" s="155"/>
      <c r="GR70" s="50"/>
      <c r="GS70" s="156"/>
      <c r="GT70" s="155"/>
      <c r="GU70" s="155"/>
      <c r="GV70" s="50"/>
      <c r="GW70" s="156"/>
      <c r="GX70" s="155"/>
      <c r="GY70" s="155"/>
      <c r="GZ70" s="50"/>
      <c r="HA70" s="156"/>
      <c r="HB70" s="155"/>
      <c r="HC70" s="155"/>
      <c r="HD70" s="50"/>
      <c r="HE70" s="156"/>
      <c r="HF70" s="155"/>
      <c r="HG70" s="155"/>
      <c r="HH70" s="50"/>
      <c r="HI70" s="156"/>
      <c r="HJ70" s="155"/>
      <c r="HK70" s="155"/>
      <c r="HL70" s="50"/>
      <c r="HM70" s="156"/>
      <c r="HN70" s="155"/>
      <c r="HO70" s="155"/>
      <c r="HP70" s="50"/>
      <c r="HQ70" s="156"/>
      <c r="HR70" s="155"/>
      <c r="HS70" s="155"/>
      <c r="HT70" s="50"/>
      <c r="HU70" s="156"/>
      <c r="HV70" s="155"/>
      <c r="HW70" s="155"/>
      <c r="HX70" s="50"/>
      <c r="HY70" s="156"/>
      <c r="HZ70" s="155"/>
      <c r="IA70" s="155"/>
      <c r="IB70" s="50"/>
      <c r="IC70" s="156"/>
      <c r="ID70" s="155"/>
      <c r="IE70" s="155"/>
      <c r="IF70" s="50"/>
      <c r="IG70" s="156"/>
      <c r="IH70" s="155"/>
      <c r="II70" s="155"/>
      <c r="IJ70" s="50"/>
    </row>
    <row r="71" spans="1:244" s="49" customFormat="1" ht="13.5" thickBot="1">
      <c r="A71" s="157" t="s">
        <v>49</v>
      </c>
      <c r="B71" s="158">
        <v>16988.803359752968</v>
      </c>
      <c r="C71" s="158">
        <v>1.5300000000000002</v>
      </c>
      <c r="D71" s="159">
        <v>1</v>
      </c>
    </row>
    <row r="72" spans="1:244">
      <c r="A72" s="160" t="s">
        <v>50</v>
      </c>
      <c r="D72" s="16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625" style="73" customWidth="1"/>
    <col min="2" max="2" width="16.125" style="73" customWidth="1"/>
    <col min="3" max="3" width="0.5" style="73" customWidth="1"/>
    <col min="4" max="4" width="3.375" style="73" customWidth="1"/>
    <col min="5" max="5" width="16" style="73" customWidth="1"/>
    <col min="6" max="7" width="0.875" style="73" customWidth="1"/>
    <col min="8" max="8" width="7.75" style="73" customWidth="1"/>
    <col min="9" max="9" width="9.375" style="73" customWidth="1"/>
    <col min="10" max="10" width="8.5" style="73" customWidth="1"/>
    <col min="11" max="11" width="1.625" style="73" customWidth="1"/>
    <col min="12" max="12" width="3.5" style="73" customWidth="1"/>
    <col min="13" max="13" width="14" style="73" customWidth="1"/>
    <col min="14" max="14" width="4.625" style="73" customWidth="1"/>
    <col min="15" max="15" width="4.375" style="73" customWidth="1"/>
    <col min="16" max="16" width="29.5" style="73" customWidth="1"/>
    <col min="17" max="256" width="8.625" style="73"/>
    <col min="257" max="257" width="4.625" style="73" customWidth="1"/>
    <col min="258" max="258" width="16.125" style="73" customWidth="1"/>
    <col min="259" max="259" width="0.5" style="73" customWidth="1"/>
    <col min="260" max="260" width="3.375" style="73" customWidth="1"/>
    <col min="261" max="261" width="16" style="73" customWidth="1"/>
    <col min="262" max="263" width="0.875" style="73" customWidth="1"/>
    <col min="264" max="264" width="7.75" style="73" customWidth="1"/>
    <col min="265" max="265" width="9.375" style="73" customWidth="1"/>
    <col min="266" max="266" width="8.5" style="73" customWidth="1"/>
    <col min="267" max="267" width="1.625" style="73" customWidth="1"/>
    <col min="268" max="268" width="3.5" style="73" customWidth="1"/>
    <col min="269" max="269" width="14" style="73" customWidth="1"/>
    <col min="270" max="270" width="4.625" style="73" customWidth="1"/>
    <col min="271" max="271" width="4.375" style="73" customWidth="1"/>
    <col min="272" max="272" width="29.5" style="73" customWidth="1"/>
    <col min="273" max="512" width="8.625" style="73"/>
    <col min="513" max="513" width="4.625" style="73" customWidth="1"/>
    <col min="514" max="514" width="16.125" style="73" customWidth="1"/>
    <col min="515" max="515" width="0.5" style="73" customWidth="1"/>
    <col min="516" max="516" width="3.375" style="73" customWidth="1"/>
    <col min="517" max="517" width="16" style="73" customWidth="1"/>
    <col min="518" max="519" width="0.875" style="73" customWidth="1"/>
    <col min="520" max="520" width="7.75" style="73" customWidth="1"/>
    <col min="521" max="521" width="9.375" style="73" customWidth="1"/>
    <col min="522" max="522" width="8.5" style="73" customWidth="1"/>
    <col min="523" max="523" width="1.625" style="73" customWidth="1"/>
    <col min="524" max="524" width="3.5" style="73" customWidth="1"/>
    <col min="525" max="525" width="14" style="73" customWidth="1"/>
    <col min="526" max="526" width="4.625" style="73" customWidth="1"/>
    <col min="527" max="527" width="4.375" style="73" customWidth="1"/>
    <col min="528" max="528" width="29.5" style="73" customWidth="1"/>
    <col min="529" max="768" width="8.625" style="73"/>
    <col min="769" max="769" width="4.625" style="73" customWidth="1"/>
    <col min="770" max="770" width="16.125" style="73" customWidth="1"/>
    <col min="771" max="771" width="0.5" style="73" customWidth="1"/>
    <col min="772" max="772" width="3.375" style="73" customWidth="1"/>
    <col min="773" max="773" width="16" style="73" customWidth="1"/>
    <col min="774" max="775" width="0.875" style="73" customWidth="1"/>
    <col min="776" max="776" width="7.75" style="73" customWidth="1"/>
    <col min="777" max="777" width="9.375" style="73" customWidth="1"/>
    <col min="778" max="778" width="8.5" style="73" customWidth="1"/>
    <col min="779" max="779" width="1.625" style="73" customWidth="1"/>
    <col min="780" max="780" width="3.5" style="73" customWidth="1"/>
    <col min="781" max="781" width="14" style="73" customWidth="1"/>
    <col min="782" max="782" width="4.625" style="73" customWidth="1"/>
    <col min="783" max="783" width="4.375" style="73" customWidth="1"/>
    <col min="784" max="784" width="29.5" style="73" customWidth="1"/>
    <col min="785" max="1024" width="8.625" style="73"/>
    <col min="1025" max="1025" width="4.625" style="73" customWidth="1"/>
    <col min="1026" max="1026" width="16.125" style="73" customWidth="1"/>
    <col min="1027" max="1027" width="0.5" style="73" customWidth="1"/>
    <col min="1028" max="1028" width="3.375" style="73" customWidth="1"/>
    <col min="1029" max="1029" width="16" style="73" customWidth="1"/>
    <col min="1030" max="1031" width="0.875" style="73" customWidth="1"/>
    <col min="1032" max="1032" width="7.75" style="73" customWidth="1"/>
    <col min="1033" max="1033" width="9.375" style="73" customWidth="1"/>
    <col min="1034" max="1034" width="8.5" style="73" customWidth="1"/>
    <col min="1035" max="1035" width="1.625" style="73" customWidth="1"/>
    <col min="1036" max="1036" width="3.5" style="73" customWidth="1"/>
    <col min="1037" max="1037" width="14" style="73" customWidth="1"/>
    <col min="1038" max="1038" width="4.625" style="73" customWidth="1"/>
    <col min="1039" max="1039" width="4.375" style="73" customWidth="1"/>
    <col min="1040" max="1040" width="29.5" style="73" customWidth="1"/>
    <col min="1041" max="1280" width="8.625" style="73"/>
    <col min="1281" max="1281" width="4.625" style="73" customWidth="1"/>
    <col min="1282" max="1282" width="16.125" style="73" customWidth="1"/>
    <col min="1283" max="1283" width="0.5" style="73" customWidth="1"/>
    <col min="1284" max="1284" width="3.375" style="73" customWidth="1"/>
    <col min="1285" max="1285" width="16" style="73" customWidth="1"/>
    <col min="1286" max="1287" width="0.875" style="73" customWidth="1"/>
    <col min="1288" max="1288" width="7.75" style="73" customWidth="1"/>
    <col min="1289" max="1289" width="9.375" style="73" customWidth="1"/>
    <col min="1290" max="1290" width="8.5" style="73" customWidth="1"/>
    <col min="1291" max="1291" width="1.625" style="73" customWidth="1"/>
    <col min="1292" max="1292" width="3.5" style="73" customWidth="1"/>
    <col min="1293" max="1293" width="14" style="73" customWidth="1"/>
    <col min="1294" max="1294" width="4.625" style="73" customWidth="1"/>
    <col min="1295" max="1295" width="4.375" style="73" customWidth="1"/>
    <col min="1296" max="1296" width="29.5" style="73" customWidth="1"/>
    <col min="1297" max="1536" width="8.625" style="73"/>
    <col min="1537" max="1537" width="4.625" style="73" customWidth="1"/>
    <col min="1538" max="1538" width="16.125" style="73" customWidth="1"/>
    <col min="1539" max="1539" width="0.5" style="73" customWidth="1"/>
    <col min="1540" max="1540" width="3.375" style="73" customWidth="1"/>
    <col min="1541" max="1541" width="16" style="73" customWidth="1"/>
    <col min="1542" max="1543" width="0.875" style="73" customWidth="1"/>
    <col min="1544" max="1544" width="7.75" style="73" customWidth="1"/>
    <col min="1545" max="1545" width="9.375" style="73" customWidth="1"/>
    <col min="1546" max="1546" width="8.5" style="73" customWidth="1"/>
    <col min="1547" max="1547" width="1.625" style="73" customWidth="1"/>
    <col min="1548" max="1548" width="3.5" style="73" customWidth="1"/>
    <col min="1549" max="1549" width="14" style="73" customWidth="1"/>
    <col min="1550" max="1550" width="4.625" style="73" customWidth="1"/>
    <col min="1551" max="1551" width="4.375" style="73" customWidth="1"/>
    <col min="1552" max="1552" width="29.5" style="73" customWidth="1"/>
    <col min="1553" max="1792" width="8.625" style="73"/>
    <col min="1793" max="1793" width="4.625" style="73" customWidth="1"/>
    <col min="1794" max="1794" width="16.125" style="73" customWidth="1"/>
    <col min="1795" max="1795" width="0.5" style="73" customWidth="1"/>
    <col min="1796" max="1796" width="3.375" style="73" customWidth="1"/>
    <col min="1797" max="1797" width="16" style="73" customWidth="1"/>
    <col min="1798" max="1799" width="0.875" style="73" customWidth="1"/>
    <col min="1800" max="1800" width="7.75" style="73" customWidth="1"/>
    <col min="1801" max="1801" width="9.375" style="73" customWidth="1"/>
    <col min="1802" max="1802" width="8.5" style="73" customWidth="1"/>
    <col min="1803" max="1803" width="1.625" style="73" customWidth="1"/>
    <col min="1804" max="1804" width="3.5" style="73" customWidth="1"/>
    <col min="1805" max="1805" width="14" style="73" customWidth="1"/>
    <col min="1806" max="1806" width="4.625" style="73" customWidth="1"/>
    <col min="1807" max="1807" width="4.375" style="73" customWidth="1"/>
    <col min="1808" max="1808" width="29.5" style="73" customWidth="1"/>
    <col min="1809" max="2048" width="8.625" style="73"/>
    <col min="2049" max="2049" width="4.625" style="73" customWidth="1"/>
    <col min="2050" max="2050" width="16.125" style="73" customWidth="1"/>
    <col min="2051" max="2051" width="0.5" style="73" customWidth="1"/>
    <col min="2052" max="2052" width="3.375" style="73" customWidth="1"/>
    <col min="2053" max="2053" width="16" style="73" customWidth="1"/>
    <col min="2054" max="2055" width="0.875" style="73" customWidth="1"/>
    <col min="2056" max="2056" width="7.75" style="73" customWidth="1"/>
    <col min="2057" max="2057" width="9.375" style="73" customWidth="1"/>
    <col min="2058" max="2058" width="8.5" style="73" customWidth="1"/>
    <col min="2059" max="2059" width="1.625" style="73" customWidth="1"/>
    <col min="2060" max="2060" width="3.5" style="73" customWidth="1"/>
    <col min="2061" max="2061" width="14" style="73" customWidth="1"/>
    <col min="2062" max="2062" width="4.625" style="73" customWidth="1"/>
    <col min="2063" max="2063" width="4.375" style="73" customWidth="1"/>
    <col min="2064" max="2064" width="29.5" style="73" customWidth="1"/>
    <col min="2065" max="2304" width="8.625" style="73"/>
    <col min="2305" max="2305" width="4.625" style="73" customWidth="1"/>
    <col min="2306" max="2306" width="16.125" style="73" customWidth="1"/>
    <col min="2307" max="2307" width="0.5" style="73" customWidth="1"/>
    <col min="2308" max="2308" width="3.375" style="73" customWidth="1"/>
    <col min="2309" max="2309" width="16" style="73" customWidth="1"/>
    <col min="2310" max="2311" width="0.875" style="73" customWidth="1"/>
    <col min="2312" max="2312" width="7.75" style="73" customWidth="1"/>
    <col min="2313" max="2313" width="9.375" style="73" customWidth="1"/>
    <col min="2314" max="2314" width="8.5" style="73" customWidth="1"/>
    <col min="2315" max="2315" width="1.625" style="73" customWidth="1"/>
    <col min="2316" max="2316" width="3.5" style="73" customWidth="1"/>
    <col min="2317" max="2317" width="14" style="73" customWidth="1"/>
    <col min="2318" max="2318" width="4.625" style="73" customWidth="1"/>
    <col min="2319" max="2319" width="4.375" style="73" customWidth="1"/>
    <col min="2320" max="2320" width="29.5" style="73" customWidth="1"/>
    <col min="2321" max="2560" width="8.625" style="73"/>
    <col min="2561" max="2561" width="4.625" style="73" customWidth="1"/>
    <col min="2562" max="2562" width="16.125" style="73" customWidth="1"/>
    <col min="2563" max="2563" width="0.5" style="73" customWidth="1"/>
    <col min="2564" max="2564" width="3.375" style="73" customWidth="1"/>
    <col min="2565" max="2565" width="16" style="73" customWidth="1"/>
    <col min="2566" max="2567" width="0.875" style="73" customWidth="1"/>
    <col min="2568" max="2568" width="7.75" style="73" customWidth="1"/>
    <col min="2569" max="2569" width="9.375" style="73" customWidth="1"/>
    <col min="2570" max="2570" width="8.5" style="73" customWidth="1"/>
    <col min="2571" max="2571" width="1.625" style="73" customWidth="1"/>
    <col min="2572" max="2572" width="3.5" style="73" customWidth="1"/>
    <col min="2573" max="2573" width="14" style="73" customWidth="1"/>
    <col min="2574" max="2574" width="4.625" style="73" customWidth="1"/>
    <col min="2575" max="2575" width="4.375" style="73" customWidth="1"/>
    <col min="2576" max="2576" width="29.5" style="73" customWidth="1"/>
    <col min="2577" max="2816" width="8.625" style="73"/>
    <col min="2817" max="2817" width="4.625" style="73" customWidth="1"/>
    <col min="2818" max="2818" width="16.125" style="73" customWidth="1"/>
    <col min="2819" max="2819" width="0.5" style="73" customWidth="1"/>
    <col min="2820" max="2820" width="3.375" style="73" customWidth="1"/>
    <col min="2821" max="2821" width="16" style="73" customWidth="1"/>
    <col min="2822" max="2823" width="0.875" style="73" customWidth="1"/>
    <col min="2824" max="2824" width="7.75" style="73" customWidth="1"/>
    <col min="2825" max="2825" width="9.375" style="73" customWidth="1"/>
    <col min="2826" max="2826" width="8.5" style="73" customWidth="1"/>
    <col min="2827" max="2827" width="1.625" style="73" customWidth="1"/>
    <col min="2828" max="2828" width="3.5" style="73" customWidth="1"/>
    <col min="2829" max="2829" width="14" style="73" customWidth="1"/>
    <col min="2830" max="2830" width="4.625" style="73" customWidth="1"/>
    <col min="2831" max="2831" width="4.375" style="73" customWidth="1"/>
    <col min="2832" max="2832" width="29.5" style="73" customWidth="1"/>
    <col min="2833" max="3072" width="8.625" style="73"/>
    <col min="3073" max="3073" width="4.625" style="73" customWidth="1"/>
    <col min="3074" max="3074" width="16.125" style="73" customWidth="1"/>
    <col min="3075" max="3075" width="0.5" style="73" customWidth="1"/>
    <col min="3076" max="3076" width="3.375" style="73" customWidth="1"/>
    <col min="3077" max="3077" width="16" style="73" customWidth="1"/>
    <col min="3078" max="3079" width="0.875" style="73" customWidth="1"/>
    <col min="3080" max="3080" width="7.75" style="73" customWidth="1"/>
    <col min="3081" max="3081" width="9.375" style="73" customWidth="1"/>
    <col min="3082" max="3082" width="8.5" style="73" customWidth="1"/>
    <col min="3083" max="3083" width="1.625" style="73" customWidth="1"/>
    <col min="3084" max="3084" width="3.5" style="73" customWidth="1"/>
    <col min="3085" max="3085" width="14" style="73" customWidth="1"/>
    <col min="3086" max="3086" width="4.625" style="73" customWidth="1"/>
    <col min="3087" max="3087" width="4.375" style="73" customWidth="1"/>
    <col min="3088" max="3088" width="29.5" style="73" customWidth="1"/>
    <col min="3089" max="3328" width="8.625" style="73"/>
    <col min="3329" max="3329" width="4.625" style="73" customWidth="1"/>
    <col min="3330" max="3330" width="16.125" style="73" customWidth="1"/>
    <col min="3331" max="3331" width="0.5" style="73" customWidth="1"/>
    <col min="3332" max="3332" width="3.375" style="73" customWidth="1"/>
    <col min="3333" max="3333" width="16" style="73" customWidth="1"/>
    <col min="3334" max="3335" width="0.875" style="73" customWidth="1"/>
    <col min="3336" max="3336" width="7.75" style="73" customWidth="1"/>
    <col min="3337" max="3337" width="9.375" style="73" customWidth="1"/>
    <col min="3338" max="3338" width="8.5" style="73" customWidth="1"/>
    <col min="3339" max="3339" width="1.625" style="73" customWidth="1"/>
    <col min="3340" max="3340" width="3.5" style="73" customWidth="1"/>
    <col min="3341" max="3341" width="14" style="73" customWidth="1"/>
    <col min="3342" max="3342" width="4.625" style="73" customWidth="1"/>
    <col min="3343" max="3343" width="4.375" style="73" customWidth="1"/>
    <col min="3344" max="3344" width="29.5" style="73" customWidth="1"/>
    <col min="3345" max="3584" width="8.625" style="73"/>
    <col min="3585" max="3585" width="4.625" style="73" customWidth="1"/>
    <col min="3586" max="3586" width="16.125" style="73" customWidth="1"/>
    <col min="3587" max="3587" width="0.5" style="73" customWidth="1"/>
    <col min="3588" max="3588" width="3.375" style="73" customWidth="1"/>
    <col min="3589" max="3589" width="16" style="73" customWidth="1"/>
    <col min="3590" max="3591" width="0.875" style="73" customWidth="1"/>
    <col min="3592" max="3592" width="7.75" style="73" customWidth="1"/>
    <col min="3593" max="3593" width="9.375" style="73" customWidth="1"/>
    <col min="3594" max="3594" width="8.5" style="73" customWidth="1"/>
    <col min="3595" max="3595" width="1.625" style="73" customWidth="1"/>
    <col min="3596" max="3596" width="3.5" style="73" customWidth="1"/>
    <col min="3597" max="3597" width="14" style="73" customWidth="1"/>
    <col min="3598" max="3598" width="4.625" style="73" customWidth="1"/>
    <col min="3599" max="3599" width="4.375" style="73" customWidth="1"/>
    <col min="3600" max="3600" width="29.5" style="73" customWidth="1"/>
    <col min="3601" max="3840" width="8.625" style="73"/>
    <col min="3841" max="3841" width="4.625" style="73" customWidth="1"/>
    <col min="3842" max="3842" width="16.125" style="73" customWidth="1"/>
    <col min="3843" max="3843" width="0.5" style="73" customWidth="1"/>
    <col min="3844" max="3844" width="3.375" style="73" customWidth="1"/>
    <col min="3845" max="3845" width="16" style="73" customWidth="1"/>
    <col min="3846" max="3847" width="0.875" style="73" customWidth="1"/>
    <col min="3848" max="3848" width="7.75" style="73" customWidth="1"/>
    <col min="3849" max="3849" width="9.375" style="73" customWidth="1"/>
    <col min="3850" max="3850" width="8.5" style="73" customWidth="1"/>
    <col min="3851" max="3851" width="1.625" style="73" customWidth="1"/>
    <col min="3852" max="3852" width="3.5" style="73" customWidth="1"/>
    <col min="3853" max="3853" width="14" style="73" customWidth="1"/>
    <col min="3854" max="3854" width="4.625" style="73" customWidth="1"/>
    <col min="3855" max="3855" width="4.375" style="73" customWidth="1"/>
    <col min="3856" max="3856" width="29.5" style="73" customWidth="1"/>
    <col min="3857" max="4096" width="8.625" style="73"/>
    <col min="4097" max="4097" width="4.625" style="73" customWidth="1"/>
    <col min="4098" max="4098" width="16.125" style="73" customWidth="1"/>
    <col min="4099" max="4099" width="0.5" style="73" customWidth="1"/>
    <col min="4100" max="4100" width="3.375" style="73" customWidth="1"/>
    <col min="4101" max="4101" width="16" style="73" customWidth="1"/>
    <col min="4102" max="4103" width="0.875" style="73" customWidth="1"/>
    <col min="4104" max="4104" width="7.75" style="73" customWidth="1"/>
    <col min="4105" max="4105" width="9.375" style="73" customWidth="1"/>
    <col min="4106" max="4106" width="8.5" style="73" customWidth="1"/>
    <col min="4107" max="4107" width="1.625" style="73" customWidth="1"/>
    <col min="4108" max="4108" width="3.5" style="73" customWidth="1"/>
    <col min="4109" max="4109" width="14" style="73" customWidth="1"/>
    <col min="4110" max="4110" width="4.625" style="73" customWidth="1"/>
    <col min="4111" max="4111" width="4.375" style="73" customWidth="1"/>
    <col min="4112" max="4112" width="29.5" style="73" customWidth="1"/>
    <col min="4113" max="4352" width="8.625" style="73"/>
    <col min="4353" max="4353" width="4.625" style="73" customWidth="1"/>
    <col min="4354" max="4354" width="16.125" style="73" customWidth="1"/>
    <col min="4355" max="4355" width="0.5" style="73" customWidth="1"/>
    <col min="4356" max="4356" width="3.375" style="73" customWidth="1"/>
    <col min="4357" max="4357" width="16" style="73" customWidth="1"/>
    <col min="4358" max="4359" width="0.875" style="73" customWidth="1"/>
    <col min="4360" max="4360" width="7.75" style="73" customWidth="1"/>
    <col min="4361" max="4361" width="9.375" style="73" customWidth="1"/>
    <col min="4362" max="4362" width="8.5" style="73" customWidth="1"/>
    <col min="4363" max="4363" width="1.625" style="73" customWidth="1"/>
    <col min="4364" max="4364" width="3.5" style="73" customWidth="1"/>
    <col min="4365" max="4365" width="14" style="73" customWidth="1"/>
    <col min="4366" max="4366" width="4.625" style="73" customWidth="1"/>
    <col min="4367" max="4367" width="4.375" style="73" customWidth="1"/>
    <col min="4368" max="4368" width="29.5" style="73" customWidth="1"/>
    <col min="4369" max="4608" width="8.625" style="73"/>
    <col min="4609" max="4609" width="4.625" style="73" customWidth="1"/>
    <col min="4610" max="4610" width="16.125" style="73" customWidth="1"/>
    <col min="4611" max="4611" width="0.5" style="73" customWidth="1"/>
    <col min="4612" max="4612" width="3.375" style="73" customWidth="1"/>
    <col min="4613" max="4613" width="16" style="73" customWidth="1"/>
    <col min="4614" max="4615" width="0.875" style="73" customWidth="1"/>
    <col min="4616" max="4616" width="7.75" style="73" customWidth="1"/>
    <col min="4617" max="4617" width="9.375" style="73" customWidth="1"/>
    <col min="4618" max="4618" width="8.5" style="73" customWidth="1"/>
    <col min="4619" max="4619" width="1.625" style="73" customWidth="1"/>
    <col min="4620" max="4620" width="3.5" style="73" customWidth="1"/>
    <col min="4621" max="4621" width="14" style="73" customWidth="1"/>
    <col min="4622" max="4622" width="4.625" style="73" customWidth="1"/>
    <col min="4623" max="4623" width="4.375" style="73" customWidth="1"/>
    <col min="4624" max="4624" width="29.5" style="73" customWidth="1"/>
    <col min="4625" max="4864" width="8.625" style="73"/>
    <col min="4865" max="4865" width="4.625" style="73" customWidth="1"/>
    <col min="4866" max="4866" width="16.125" style="73" customWidth="1"/>
    <col min="4867" max="4867" width="0.5" style="73" customWidth="1"/>
    <col min="4868" max="4868" width="3.375" style="73" customWidth="1"/>
    <col min="4869" max="4869" width="16" style="73" customWidth="1"/>
    <col min="4870" max="4871" width="0.875" style="73" customWidth="1"/>
    <col min="4872" max="4872" width="7.75" style="73" customWidth="1"/>
    <col min="4873" max="4873" width="9.375" style="73" customWidth="1"/>
    <col min="4874" max="4874" width="8.5" style="73" customWidth="1"/>
    <col min="4875" max="4875" width="1.625" style="73" customWidth="1"/>
    <col min="4876" max="4876" width="3.5" style="73" customWidth="1"/>
    <col min="4877" max="4877" width="14" style="73" customWidth="1"/>
    <col min="4878" max="4878" width="4.625" style="73" customWidth="1"/>
    <col min="4879" max="4879" width="4.375" style="73" customWidth="1"/>
    <col min="4880" max="4880" width="29.5" style="73" customWidth="1"/>
    <col min="4881" max="5120" width="8.625" style="73"/>
    <col min="5121" max="5121" width="4.625" style="73" customWidth="1"/>
    <col min="5122" max="5122" width="16.125" style="73" customWidth="1"/>
    <col min="5123" max="5123" width="0.5" style="73" customWidth="1"/>
    <col min="5124" max="5124" width="3.375" style="73" customWidth="1"/>
    <col min="5125" max="5125" width="16" style="73" customWidth="1"/>
    <col min="5126" max="5127" width="0.875" style="73" customWidth="1"/>
    <col min="5128" max="5128" width="7.75" style="73" customWidth="1"/>
    <col min="5129" max="5129" width="9.375" style="73" customWidth="1"/>
    <col min="5130" max="5130" width="8.5" style="73" customWidth="1"/>
    <col min="5131" max="5131" width="1.625" style="73" customWidth="1"/>
    <col min="5132" max="5132" width="3.5" style="73" customWidth="1"/>
    <col min="5133" max="5133" width="14" style="73" customWidth="1"/>
    <col min="5134" max="5134" width="4.625" style="73" customWidth="1"/>
    <col min="5135" max="5135" width="4.375" style="73" customWidth="1"/>
    <col min="5136" max="5136" width="29.5" style="73" customWidth="1"/>
    <col min="5137" max="5376" width="8.625" style="73"/>
    <col min="5377" max="5377" width="4.625" style="73" customWidth="1"/>
    <col min="5378" max="5378" width="16.125" style="73" customWidth="1"/>
    <col min="5379" max="5379" width="0.5" style="73" customWidth="1"/>
    <col min="5380" max="5380" width="3.375" style="73" customWidth="1"/>
    <col min="5381" max="5381" width="16" style="73" customWidth="1"/>
    <col min="5382" max="5383" width="0.875" style="73" customWidth="1"/>
    <col min="5384" max="5384" width="7.75" style="73" customWidth="1"/>
    <col min="5385" max="5385" width="9.375" style="73" customWidth="1"/>
    <col min="5386" max="5386" width="8.5" style="73" customWidth="1"/>
    <col min="5387" max="5387" width="1.625" style="73" customWidth="1"/>
    <col min="5388" max="5388" width="3.5" style="73" customWidth="1"/>
    <col min="5389" max="5389" width="14" style="73" customWidth="1"/>
    <col min="5390" max="5390" width="4.625" style="73" customWidth="1"/>
    <col min="5391" max="5391" width="4.375" style="73" customWidth="1"/>
    <col min="5392" max="5392" width="29.5" style="73" customWidth="1"/>
    <col min="5393" max="5632" width="8.625" style="73"/>
    <col min="5633" max="5633" width="4.625" style="73" customWidth="1"/>
    <col min="5634" max="5634" width="16.125" style="73" customWidth="1"/>
    <col min="5635" max="5635" width="0.5" style="73" customWidth="1"/>
    <col min="5636" max="5636" width="3.375" style="73" customWidth="1"/>
    <col min="5637" max="5637" width="16" style="73" customWidth="1"/>
    <col min="5638" max="5639" width="0.875" style="73" customWidth="1"/>
    <col min="5640" max="5640" width="7.75" style="73" customWidth="1"/>
    <col min="5641" max="5641" width="9.375" style="73" customWidth="1"/>
    <col min="5642" max="5642" width="8.5" style="73" customWidth="1"/>
    <col min="5643" max="5643" width="1.625" style="73" customWidth="1"/>
    <col min="5644" max="5644" width="3.5" style="73" customWidth="1"/>
    <col min="5645" max="5645" width="14" style="73" customWidth="1"/>
    <col min="5646" max="5646" width="4.625" style="73" customWidth="1"/>
    <col min="5647" max="5647" width="4.375" style="73" customWidth="1"/>
    <col min="5648" max="5648" width="29.5" style="73" customWidth="1"/>
    <col min="5649" max="5888" width="8.625" style="73"/>
    <col min="5889" max="5889" width="4.625" style="73" customWidth="1"/>
    <col min="5890" max="5890" width="16.125" style="73" customWidth="1"/>
    <col min="5891" max="5891" width="0.5" style="73" customWidth="1"/>
    <col min="5892" max="5892" width="3.375" style="73" customWidth="1"/>
    <col min="5893" max="5893" width="16" style="73" customWidth="1"/>
    <col min="5894" max="5895" width="0.875" style="73" customWidth="1"/>
    <col min="5896" max="5896" width="7.75" style="73" customWidth="1"/>
    <col min="5897" max="5897" width="9.375" style="73" customWidth="1"/>
    <col min="5898" max="5898" width="8.5" style="73" customWidth="1"/>
    <col min="5899" max="5899" width="1.625" style="73" customWidth="1"/>
    <col min="5900" max="5900" width="3.5" style="73" customWidth="1"/>
    <col min="5901" max="5901" width="14" style="73" customWidth="1"/>
    <col min="5902" max="5902" width="4.625" style="73" customWidth="1"/>
    <col min="5903" max="5903" width="4.375" style="73" customWidth="1"/>
    <col min="5904" max="5904" width="29.5" style="73" customWidth="1"/>
    <col min="5905" max="6144" width="8.625" style="73"/>
    <col min="6145" max="6145" width="4.625" style="73" customWidth="1"/>
    <col min="6146" max="6146" width="16.125" style="73" customWidth="1"/>
    <col min="6147" max="6147" width="0.5" style="73" customWidth="1"/>
    <col min="6148" max="6148" width="3.375" style="73" customWidth="1"/>
    <col min="6149" max="6149" width="16" style="73" customWidth="1"/>
    <col min="6150" max="6151" width="0.875" style="73" customWidth="1"/>
    <col min="6152" max="6152" width="7.75" style="73" customWidth="1"/>
    <col min="6153" max="6153" width="9.375" style="73" customWidth="1"/>
    <col min="6154" max="6154" width="8.5" style="73" customWidth="1"/>
    <col min="6155" max="6155" width="1.625" style="73" customWidth="1"/>
    <col min="6156" max="6156" width="3.5" style="73" customWidth="1"/>
    <col min="6157" max="6157" width="14" style="73" customWidth="1"/>
    <col min="6158" max="6158" width="4.625" style="73" customWidth="1"/>
    <col min="6159" max="6159" width="4.375" style="73" customWidth="1"/>
    <col min="6160" max="6160" width="29.5" style="73" customWidth="1"/>
    <col min="6161" max="6400" width="8.625" style="73"/>
    <col min="6401" max="6401" width="4.625" style="73" customWidth="1"/>
    <col min="6402" max="6402" width="16.125" style="73" customWidth="1"/>
    <col min="6403" max="6403" width="0.5" style="73" customWidth="1"/>
    <col min="6404" max="6404" width="3.375" style="73" customWidth="1"/>
    <col min="6405" max="6405" width="16" style="73" customWidth="1"/>
    <col min="6406" max="6407" width="0.875" style="73" customWidth="1"/>
    <col min="6408" max="6408" width="7.75" style="73" customWidth="1"/>
    <col min="6409" max="6409" width="9.375" style="73" customWidth="1"/>
    <col min="6410" max="6410" width="8.5" style="73" customWidth="1"/>
    <col min="6411" max="6411" width="1.625" style="73" customWidth="1"/>
    <col min="6412" max="6412" width="3.5" style="73" customWidth="1"/>
    <col min="6413" max="6413" width="14" style="73" customWidth="1"/>
    <col min="6414" max="6414" width="4.625" style="73" customWidth="1"/>
    <col min="6415" max="6415" width="4.375" style="73" customWidth="1"/>
    <col min="6416" max="6416" width="29.5" style="73" customWidth="1"/>
    <col min="6417" max="6656" width="8.625" style="73"/>
    <col min="6657" max="6657" width="4.625" style="73" customWidth="1"/>
    <col min="6658" max="6658" width="16.125" style="73" customWidth="1"/>
    <col min="6659" max="6659" width="0.5" style="73" customWidth="1"/>
    <col min="6660" max="6660" width="3.375" style="73" customWidth="1"/>
    <col min="6661" max="6661" width="16" style="73" customWidth="1"/>
    <col min="6662" max="6663" width="0.875" style="73" customWidth="1"/>
    <col min="6664" max="6664" width="7.75" style="73" customWidth="1"/>
    <col min="6665" max="6665" width="9.375" style="73" customWidth="1"/>
    <col min="6666" max="6666" width="8.5" style="73" customWidth="1"/>
    <col min="6667" max="6667" width="1.625" style="73" customWidth="1"/>
    <col min="6668" max="6668" width="3.5" style="73" customWidth="1"/>
    <col min="6669" max="6669" width="14" style="73" customWidth="1"/>
    <col min="6670" max="6670" width="4.625" style="73" customWidth="1"/>
    <col min="6671" max="6671" width="4.375" style="73" customWidth="1"/>
    <col min="6672" max="6672" width="29.5" style="73" customWidth="1"/>
    <col min="6673" max="6912" width="8.625" style="73"/>
    <col min="6913" max="6913" width="4.625" style="73" customWidth="1"/>
    <col min="6914" max="6914" width="16.125" style="73" customWidth="1"/>
    <col min="6915" max="6915" width="0.5" style="73" customWidth="1"/>
    <col min="6916" max="6916" width="3.375" style="73" customWidth="1"/>
    <col min="6917" max="6917" width="16" style="73" customWidth="1"/>
    <col min="6918" max="6919" width="0.875" style="73" customWidth="1"/>
    <col min="6920" max="6920" width="7.75" style="73" customWidth="1"/>
    <col min="6921" max="6921" width="9.375" style="73" customWidth="1"/>
    <col min="6922" max="6922" width="8.5" style="73" customWidth="1"/>
    <col min="6923" max="6923" width="1.625" style="73" customWidth="1"/>
    <col min="6924" max="6924" width="3.5" style="73" customWidth="1"/>
    <col min="6925" max="6925" width="14" style="73" customWidth="1"/>
    <col min="6926" max="6926" width="4.625" style="73" customWidth="1"/>
    <col min="6927" max="6927" width="4.375" style="73" customWidth="1"/>
    <col min="6928" max="6928" width="29.5" style="73" customWidth="1"/>
    <col min="6929" max="7168" width="8.625" style="73"/>
    <col min="7169" max="7169" width="4.625" style="73" customWidth="1"/>
    <col min="7170" max="7170" width="16.125" style="73" customWidth="1"/>
    <col min="7171" max="7171" width="0.5" style="73" customWidth="1"/>
    <col min="7172" max="7172" width="3.375" style="73" customWidth="1"/>
    <col min="7173" max="7173" width="16" style="73" customWidth="1"/>
    <col min="7174" max="7175" width="0.875" style="73" customWidth="1"/>
    <col min="7176" max="7176" width="7.75" style="73" customWidth="1"/>
    <col min="7177" max="7177" width="9.375" style="73" customWidth="1"/>
    <col min="7178" max="7178" width="8.5" style="73" customWidth="1"/>
    <col min="7179" max="7179" width="1.625" style="73" customWidth="1"/>
    <col min="7180" max="7180" width="3.5" style="73" customWidth="1"/>
    <col min="7181" max="7181" width="14" style="73" customWidth="1"/>
    <col min="7182" max="7182" width="4.625" style="73" customWidth="1"/>
    <col min="7183" max="7183" width="4.375" style="73" customWidth="1"/>
    <col min="7184" max="7184" width="29.5" style="73" customWidth="1"/>
    <col min="7185" max="7424" width="8.625" style="73"/>
    <col min="7425" max="7425" width="4.625" style="73" customWidth="1"/>
    <col min="7426" max="7426" width="16.125" style="73" customWidth="1"/>
    <col min="7427" max="7427" width="0.5" style="73" customWidth="1"/>
    <col min="7428" max="7428" width="3.375" style="73" customWidth="1"/>
    <col min="7429" max="7429" width="16" style="73" customWidth="1"/>
    <col min="7430" max="7431" width="0.875" style="73" customWidth="1"/>
    <col min="7432" max="7432" width="7.75" style="73" customWidth="1"/>
    <col min="7433" max="7433" width="9.375" style="73" customWidth="1"/>
    <col min="7434" max="7434" width="8.5" style="73" customWidth="1"/>
    <col min="7435" max="7435" width="1.625" style="73" customWidth="1"/>
    <col min="7436" max="7436" width="3.5" style="73" customWidth="1"/>
    <col min="7437" max="7437" width="14" style="73" customWidth="1"/>
    <col min="7438" max="7438" width="4.625" style="73" customWidth="1"/>
    <col min="7439" max="7439" width="4.375" style="73" customWidth="1"/>
    <col min="7440" max="7440" width="29.5" style="73" customWidth="1"/>
    <col min="7441" max="7680" width="8.625" style="73"/>
    <col min="7681" max="7681" width="4.625" style="73" customWidth="1"/>
    <col min="7682" max="7682" width="16.125" style="73" customWidth="1"/>
    <col min="7683" max="7683" width="0.5" style="73" customWidth="1"/>
    <col min="7684" max="7684" width="3.375" style="73" customWidth="1"/>
    <col min="7685" max="7685" width="16" style="73" customWidth="1"/>
    <col min="7686" max="7687" width="0.875" style="73" customWidth="1"/>
    <col min="7688" max="7688" width="7.75" style="73" customWidth="1"/>
    <col min="7689" max="7689" width="9.375" style="73" customWidth="1"/>
    <col min="7690" max="7690" width="8.5" style="73" customWidth="1"/>
    <col min="7691" max="7691" width="1.625" style="73" customWidth="1"/>
    <col min="7692" max="7692" width="3.5" style="73" customWidth="1"/>
    <col min="7693" max="7693" width="14" style="73" customWidth="1"/>
    <col min="7694" max="7694" width="4.625" style="73" customWidth="1"/>
    <col min="7695" max="7695" width="4.375" style="73" customWidth="1"/>
    <col min="7696" max="7696" width="29.5" style="73" customWidth="1"/>
    <col min="7697" max="7936" width="8.625" style="73"/>
    <col min="7937" max="7937" width="4.625" style="73" customWidth="1"/>
    <col min="7938" max="7938" width="16.125" style="73" customWidth="1"/>
    <col min="7939" max="7939" width="0.5" style="73" customWidth="1"/>
    <col min="7940" max="7940" width="3.375" style="73" customWidth="1"/>
    <col min="7941" max="7941" width="16" style="73" customWidth="1"/>
    <col min="7942" max="7943" width="0.875" style="73" customWidth="1"/>
    <col min="7944" max="7944" width="7.75" style="73" customWidth="1"/>
    <col min="7945" max="7945" width="9.375" style="73" customWidth="1"/>
    <col min="7946" max="7946" width="8.5" style="73" customWidth="1"/>
    <col min="7947" max="7947" width="1.625" style="73" customWidth="1"/>
    <col min="7948" max="7948" width="3.5" style="73" customWidth="1"/>
    <col min="7949" max="7949" width="14" style="73" customWidth="1"/>
    <col min="7950" max="7950" width="4.625" style="73" customWidth="1"/>
    <col min="7951" max="7951" width="4.375" style="73" customWidth="1"/>
    <col min="7952" max="7952" width="29.5" style="73" customWidth="1"/>
    <col min="7953" max="8192" width="8.625" style="73"/>
    <col min="8193" max="8193" width="4.625" style="73" customWidth="1"/>
    <col min="8194" max="8194" width="16.125" style="73" customWidth="1"/>
    <col min="8195" max="8195" width="0.5" style="73" customWidth="1"/>
    <col min="8196" max="8196" width="3.375" style="73" customWidth="1"/>
    <col min="8197" max="8197" width="16" style="73" customWidth="1"/>
    <col min="8198" max="8199" width="0.875" style="73" customWidth="1"/>
    <col min="8200" max="8200" width="7.75" style="73" customWidth="1"/>
    <col min="8201" max="8201" width="9.375" style="73" customWidth="1"/>
    <col min="8202" max="8202" width="8.5" style="73" customWidth="1"/>
    <col min="8203" max="8203" width="1.625" style="73" customWidth="1"/>
    <col min="8204" max="8204" width="3.5" style="73" customWidth="1"/>
    <col min="8205" max="8205" width="14" style="73" customWidth="1"/>
    <col min="8206" max="8206" width="4.625" style="73" customWidth="1"/>
    <col min="8207" max="8207" width="4.375" style="73" customWidth="1"/>
    <col min="8208" max="8208" width="29.5" style="73" customWidth="1"/>
    <col min="8209" max="8448" width="8.625" style="73"/>
    <col min="8449" max="8449" width="4.625" style="73" customWidth="1"/>
    <col min="8450" max="8450" width="16.125" style="73" customWidth="1"/>
    <col min="8451" max="8451" width="0.5" style="73" customWidth="1"/>
    <col min="8452" max="8452" width="3.375" style="73" customWidth="1"/>
    <col min="8453" max="8453" width="16" style="73" customWidth="1"/>
    <col min="8454" max="8455" width="0.875" style="73" customWidth="1"/>
    <col min="8456" max="8456" width="7.75" style="73" customWidth="1"/>
    <col min="8457" max="8457" width="9.375" style="73" customWidth="1"/>
    <col min="8458" max="8458" width="8.5" style="73" customWidth="1"/>
    <col min="8459" max="8459" width="1.625" style="73" customWidth="1"/>
    <col min="8460" max="8460" width="3.5" style="73" customWidth="1"/>
    <col min="8461" max="8461" width="14" style="73" customWidth="1"/>
    <col min="8462" max="8462" width="4.625" style="73" customWidth="1"/>
    <col min="8463" max="8463" width="4.375" style="73" customWidth="1"/>
    <col min="8464" max="8464" width="29.5" style="73" customWidth="1"/>
    <col min="8465" max="8704" width="8.625" style="73"/>
    <col min="8705" max="8705" width="4.625" style="73" customWidth="1"/>
    <col min="8706" max="8706" width="16.125" style="73" customWidth="1"/>
    <col min="8707" max="8707" width="0.5" style="73" customWidth="1"/>
    <col min="8708" max="8708" width="3.375" style="73" customWidth="1"/>
    <col min="8709" max="8709" width="16" style="73" customWidth="1"/>
    <col min="8710" max="8711" width="0.875" style="73" customWidth="1"/>
    <col min="8712" max="8712" width="7.75" style="73" customWidth="1"/>
    <col min="8713" max="8713" width="9.375" style="73" customWidth="1"/>
    <col min="8714" max="8714" width="8.5" style="73" customWidth="1"/>
    <col min="8715" max="8715" width="1.625" style="73" customWidth="1"/>
    <col min="8716" max="8716" width="3.5" style="73" customWidth="1"/>
    <col min="8717" max="8717" width="14" style="73" customWidth="1"/>
    <col min="8718" max="8718" width="4.625" style="73" customWidth="1"/>
    <col min="8719" max="8719" width="4.375" style="73" customWidth="1"/>
    <col min="8720" max="8720" width="29.5" style="73" customWidth="1"/>
    <col min="8721" max="8960" width="8.625" style="73"/>
    <col min="8961" max="8961" width="4.625" style="73" customWidth="1"/>
    <col min="8962" max="8962" width="16.125" style="73" customWidth="1"/>
    <col min="8963" max="8963" width="0.5" style="73" customWidth="1"/>
    <col min="8964" max="8964" width="3.375" style="73" customWidth="1"/>
    <col min="8965" max="8965" width="16" style="73" customWidth="1"/>
    <col min="8966" max="8967" width="0.875" style="73" customWidth="1"/>
    <col min="8968" max="8968" width="7.75" style="73" customWidth="1"/>
    <col min="8969" max="8969" width="9.375" style="73" customWidth="1"/>
    <col min="8970" max="8970" width="8.5" style="73" customWidth="1"/>
    <col min="8971" max="8971" width="1.625" style="73" customWidth="1"/>
    <col min="8972" max="8972" width="3.5" style="73" customWidth="1"/>
    <col min="8973" max="8973" width="14" style="73" customWidth="1"/>
    <col min="8974" max="8974" width="4.625" style="73" customWidth="1"/>
    <col min="8975" max="8975" width="4.375" style="73" customWidth="1"/>
    <col min="8976" max="8976" width="29.5" style="73" customWidth="1"/>
    <col min="8977" max="9216" width="8.625" style="73"/>
    <col min="9217" max="9217" width="4.625" style="73" customWidth="1"/>
    <col min="9218" max="9218" width="16.125" style="73" customWidth="1"/>
    <col min="9219" max="9219" width="0.5" style="73" customWidth="1"/>
    <col min="9220" max="9220" width="3.375" style="73" customWidth="1"/>
    <col min="9221" max="9221" width="16" style="73" customWidth="1"/>
    <col min="9222" max="9223" width="0.875" style="73" customWidth="1"/>
    <col min="9224" max="9224" width="7.75" style="73" customWidth="1"/>
    <col min="9225" max="9225" width="9.375" style="73" customWidth="1"/>
    <col min="9226" max="9226" width="8.5" style="73" customWidth="1"/>
    <col min="9227" max="9227" width="1.625" style="73" customWidth="1"/>
    <col min="9228" max="9228" width="3.5" style="73" customWidth="1"/>
    <col min="9229" max="9229" width="14" style="73" customWidth="1"/>
    <col min="9230" max="9230" width="4.625" style="73" customWidth="1"/>
    <col min="9231" max="9231" width="4.375" style="73" customWidth="1"/>
    <col min="9232" max="9232" width="29.5" style="73" customWidth="1"/>
    <col min="9233" max="9472" width="8.625" style="73"/>
    <col min="9473" max="9473" width="4.625" style="73" customWidth="1"/>
    <col min="9474" max="9474" width="16.125" style="73" customWidth="1"/>
    <col min="9475" max="9475" width="0.5" style="73" customWidth="1"/>
    <col min="9476" max="9476" width="3.375" style="73" customWidth="1"/>
    <col min="9477" max="9477" width="16" style="73" customWidth="1"/>
    <col min="9478" max="9479" width="0.875" style="73" customWidth="1"/>
    <col min="9480" max="9480" width="7.75" style="73" customWidth="1"/>
    <col min="9481" max="9481" width="9.375" style="73" customWidth="1"/>
    <col min="9482" max="9482" width="8.5" style="73" customWidth="1"/>
    <col min="9483" max="9483" width="1.625" style="73" customWidth="1"/>
    <col min="9484" max="9484" width="3.5" style="73" customWidth="1"/>
    <col min="9485" max="9485" width="14" style="73" customWidth="1"/>
    <col min="9486" max="9486" width="4.625" style="73" customWidth="1"/>
    <col min="9487" max="9487" width="4.375" style="73" customWidth="1"/>
    <col min="9488" max="9488" width="29.5" style="73" customWidth="1"/>
    <col min="9489" max="9728" width="8.625" style="73"/>
    <col min="9729" max="9729" width="4.625" style="73" customWidth="1"/>
    <col min="9730" max="9730" width="16.125" style="73" customWidth="1"/>
    <col min="9731" max="9731" width="0.5" style="73" customWidth="1"/>
    <col min="9732" max="9732" width="3.375" style="73" customWidth="1"/>
    <col min="9733" max="9733" width="16" style="73" customWidth="1"/>
    <col min="9734" max="9735" width="0.875" style="73" customWidth="1"/>
    <col min="9736" max="9736" width="7.75" style="73" customWidth="1"/>
    <col min="9737" max="9737" width="9.375" style="73" customWidth="1"/>
    <col min="9738" max="9738" width="8.5" style="73" customWidth="1"/>
    <col min="9739" max="9739" width="1.625" style="73" customWidth="1"/>
    <col min="9740" max="9740" width="3.5" style="73" customWidth="1"/>
    <col min="9741" max="9741" width="14" style="73" customWidth="1"/>
    <col min="9742" max="9742" width="4.625" style="73" customWidth="1"/>
    <col min="9743" max="9743" width="4.375" style="73" customWidth="1"/>
    <col min="9744" max="9744" width="29.5" style="73" customWidth="1"/>
    <col min="9745" max="9984" width="8.625" style="73"/>
    <col min="9985" max="9985" width="4.625" style="73" customWidth="1"/>
    <col min="9986" max="9986" width="16.125" style="73" customWidth="1"/>
    <col min="9987" max="9987" width="0.5" style="73" customWidth="1"/>
    <col min="9988" max="9988" width="3.375" style="73" customWidth="1"/>
    <col min="9989" max="9989" width="16" style="73" customWidth="1"/>
    <col min="9990" max="9991" width="0.875" style="73" customWidth="1"/>
    <col min="9992" max="9992" width="7.75" style="73" customWidth="1"/>
    <col min="9993" max="9993" width="9.375" style="73" customWidth="1"/>
    <col min="9994" max="9994" width="8.5" style="73" customWidth="1"/>
    <col min="9995" max="9995" width="1.625" style="73" customWidth="1"/>
    <col min="9996" max="9996" width="3.5" style="73" customWidth="1"/>
    <col min="9997" max="9997" width="14" style="73" customWidth="1"/>
    <col min="9998" max="9998" width="4.625" style="73" customWidth="1"/>
    <col min="9999" max="9999" width="4.375" style="73" customWidth="1"/>
    <col min="10000" max="10000" width="29.5" style="73" customWidth="1"/>
    <col min="10001" max="10240" width="8.625" style="73"/>
    <col min="10241" max="10241" width="4.625" style="73" customWidth="1"/>
    <col min="10242" max="10242" width="16.125" style="73" customWidth="1"/>
    <col min="10243" max="10243" width="0.5" style="73" customWidth="1"/>
    <col min="10244" max="10244" width="3.375" style="73" customWidth="1"/>
    <col min="10245" max="10245" width="16" style="73" customWidth="1"/>
    <col min="10246" max="10247" width="0.875" style="73" customWidth="1"/>
    <col min="10248" max="10248" width="7.75" style="73" customWidth="1"/>
    <col min="10249" max="10249" width="9.375" style="73" customWidth="1"/>
    <col min="10250" max="10250" width="8.5" style="73" customWidth="1"/>
    <col min="10251" max="10251" width="1.625" style="73" customWidth="1"/>
    <col min="10252" max="10252" width="3.5" style="73" customWidth="1"/>
    <col min="10253" max="10253" width="14" style="73" customWidth="1"/>
    <col min="10254" max="10254" width="4.625" style="73" customWidth="1"/>
    <col min="10255" max="10255" width="4.375" style="73" customWidth="1"/>
    <col min="10256" max="10256" width="29.5" style="73" customWidth="1"/>
    <col min="10257" max="10496" width="8.625" style="73"/>
    <col min="10497" max="10497" width="4.625" style="73" customWidth="1"/>
    <col min="10498" max="10498" width="16.125" style="73" customWidth="1"/>
    <col min="10499" max="10499" width="0.5" style="73" customWidth="1"/>
    <col min="10500" max="10500" width="3.375" style="73" customWidth="1"/>
    <col min="10501" max="10501" width="16" style="73" customWidth="1"/>
    <col min="10502" max="10503" width="0.875" style="73" customWidth="1"/>
    <col min="10504" max="10504" width="7.75" style="73" customWidth="1"/>
    <col min="10505" max="10505" width="9.375" style="73" customWidth="1"/>
    <col min="10506" max="10506" width="8.5" style="73" customWidth="1"/>
    <col min="10507" max="10507" width="1.625" style="73" customWidth="1"/>
    <col min="10508" max="10508" width="3.5" style="73" customWidth="1"/>
    <col min="10509" max="10509" width="14" style="73" customWidth="1"/>
    <col min="10510" max="10510" width="4.625" style="73" customWidth="1"/>
    <col min="10511" max="10511" width="4.375" style="73" customWidth="1"/>
    <col min="10512" max="10512" width="29.5" style="73" customWidth="1"/>
    <col min="10513" max="10752" width="8.625" style="73"/>
    <col min="10753" max="10753" width="4.625" style="73" customWidth="1"/>
    <col min="10754" max="10754" width="16.125" style="73" customWidth="1"/>
    <col min="10755" max="10755" width="0.5" style="73" customWidth="1"/>
    <col min="10756" max="10756" width="3.375" style="73" customWidth="1"/>
    <col min="10757" max="10757" width="16" style="73" customWidth="1"/>
    <col min="10758" max="10759" width="0.875" style="73" customWidth="1"/>
    <col min="10760" max="10760" width="7.75" style="73" customWidth="1"/>
    <col min="10761" max="10761" width="9.375" style="73" customWidth="1"/>
    <col min="10762" max="10762" width="8.5" style="73" customWidth="1"/>
    <col min="10763" max="10763" width="1.625" style="73" customWidth="1"/>
    <col min="10764" max="10764" width="3.5" style="73" customWidth="1"/>
    <col min="10765" max="10765" width="14" style="73" customWidth="1"/>
    <col min="10766" max="10766" width="4.625" style="73" customWidth="1"/>
    <col min="10767" max="10767" width="4.375" style="73" customWidth="1"/>
    <col min="10768" max="10768" width="29.5" style="73" customWidth="1"/>
    <col min="10769" max="11008" width="8.625" style="73"/>
    <col min="11009" max="11009" width="4.625" style="73" customWidth="1"/>
    <col min="11010" max="11010" width="16.125" style="73" customWidth="1"/>
    <col min="11011" max="11011" width="0.5" style="73" customWidth="1"/>
    <col min="11012" max="11012" width="3.375" style="73" customWidth="1"/>
    <col min="11013" max="11013" width="16" style="73" customWidth="1"/>
    <col min="11014" max="11015" width="0.875" style="73" customWidth="1"/>
    <col min="11016" max="11016" width="7.75" style="73" customWidth="1"/>
    <col min="11017" max="11017" width="9.375" style="73" customWidth="1"/>
    <col min="11018" max="11018" width="8.5" style="73" customWidth="1"/>
    <col min="11019" max="11019" width="1.625" style="73" customWidth="1"/>
    <col min="11020" max="11020" width="3.5" style="73" customWidth="1"/>
    <col min="11021" max="11021" width="14" style="73" customWidth="1"/>
    <col min="11022" max="11022" width="4.625" style="73" customWidth="1"/>
    <col min="11023" max="11023" width="4.375" style="73" customWidth="1"/>
    <col min="11024" max="11024" width="29.5" style="73" customWidth="1"/>
    <col min="11025" max="11264" width="8.625" style="73"/>
    <col min="11265" max="11265" width="4.625" style="73" customWidth="1"/>
    <col min="11266" max="11266" width="16.125" style="73" customWidth="1"/>
    <col min="11267" max="11267" width="0.5" style="73" customWidth="1"/>
    <col min="11268" max="11268" width="3.375" style="73" customWidth="1"/>
    <col min="11269" max="11269" width="16" style="73" customWidth="1"/>
    <col min="11270" max="11271" width="0.875" style="73" customWidth="1"/>
    <col min="11272" max="11272" width="7.75" style="73" customWidth="1"/>
    <col min="11273" max="11273" width="9.375" style="73" customWidth="1"/>
    <col min="11274" max="11274" width="8.5" style="73" customWidth="1"/>
    <col min="11275" max="11275" width="1.625" style="73" customWidth="1"/>
    <col min="11276" max="11276" width="3.5" style="73" customWidth="1"/>
    <col min="11277" max="11277" width="14" style="73" customWidth="1"/>
    <col min="11278" max="11278" width="4.625" style="73" customWidth="1"/>
    <col min="11279" max="11279" width="4.375" style="73" customWidth="1"/>
    <col min="11280" max="11280" width="29.5" style="73" customWidth="1"/>
    <col min="11281" max="11520" width="8.625" style="73"/>
    <col min="11521" max="11521" width="4.625" style="73" customWidth="1"/>
    <col min="11522" max="11522" width="16.125" style="73" customWidth="1"/>
    <col min="11523" max="11523" width="0.5" style="73" customWidth="1"/>
    <col min="11524" max="11524" width="3.375" style="73" customWidth="1"/>
    <col min="11525" max="11525" width="16" style="73" customWidth="1"/>
    <col min="11526" max="11527" width="0.875" style="73" customWidth="1"/>
    <col min="11528" max="11528" width="7.75" style="73" customWidth="1"/>
    <col min="11529" max="11529" width="9.375" style="73" customWidth="1"/>
    <col min="11530" max="11530" width="8.5" style="73" customWidth="1"/>
    <col min="11531" max="11531" width="1.625" style="73" customWidth="1"/>
    <col min="11532" max="11532" width="3.5" style="73" customWidth="1"/>
    <col min="11533" max="11533" width="14" style="73" customWidth="1"/>
    <col min="11534" max="11534" width="4.625" style="73" customWidth="1"/>
    <col min="11535" max="11535" width="4.375" style="73" customWidth="1"/>
    <col min="11536" max="11536" width="29.5" style="73" customWidth="1"/>
    <col min="11537" max="11776" width="8.625" style="73"/>
    <col min="11777" max="11777" width="4.625" style="73" customWidth="1"/>
    <col min="11778" max="11778" width="16.125" style="73" customWidth="1"/>
    <col min="11779" max="11779" width="0.5" style="73" customWidth="1"/>
    <col min="11780" max="11780" width="3.375" style="73" customWidth="1"/>
    <col min="11781" max="11781" width="16" style="73" customWidth="1"/>
    <col min="11782" max="11783" width="0.875" style="73" customWidth="1"/>
    <col min="11784" max="11784" width="7.75" style="73" customWidth="1"/>
    <col min="11785" max="11785" width="9.375" style="73" customWidth="1"/>
    <col min="11786" max="11786" width="8.5" style="73" customWidth="1"/>
    <col min="11787" max="11787" width="1.625" style="73" customWidth="1"/>
    <col min="11788" max="11788" width="3.5" style="73" customWidth="1"/>
    <col min="11789" max="11789" width="14" style="73" customWidth="1"/>
    <col min="11790" max="11790" width="4.625" style="73" customWidth="1"/>
    <col min="11791" max="11791" width="4.375" style="73" customWidth="1"/>
    <col min="11792" max="11792" width="29.5" style="73" customWidth="1"/>
    <col min="11793" max="12032" width="8.625" style="73"/>
    <col min="12033" max="12033" width="4.625" style="73" customWidth="1"/>
    <col min="12034" max="12034" width="16.125" style="73" customWidth="1"/>
    <col min="12035" max="12035" width="0.5" style="73" customWidth="1"/>
    <col min="12036" max="12036" width="3.375" style="73" customWidth="1"/>
    <col min="12037" max="12037" width="16" style="73" customWidth="1"/>
    <col min="12038" max="12039" width="0.875" style="73" customWidth="1"/>
    <col min="12040" max="12040" width="7.75" style="73" customWidth="1"/>
    <col min="12041" max="12041" width="9.375" style="73" customWidth="1"/>
    <col min="12042" max="12042" width="8.5" style="73" customWidth="1"/>
    <col min="12043" max="12043" width="1.625" style="73" customWidth="1"/>
    <col min="12044" max="12044" width="3.5" style="73" customWidth="1"/>
    <col min="12045" max="12045" width="14" style="73" customWidth="1"/>
    <col min="12046" max="12046" width="4.625" style="73" customWidth="1"/>
    <col min="12047" max="12047" width="4.375" style="73" customWidth="1"/>
    <col min="12048" max="12048" width="29.5" style="73" customWidth="1"/>
    <col min="12049" max="12288" width="8.625" style="73"/>
    <col min="12289" max="12289" width="4.625" style="73" customWidth="1"/>
    <col min="12290" max="12290" width="16.125" style="73" customWidth="1"/>
    <col min="12291" max="12291" width="0.5" style="73" customWidth="1"/>
    <col min="12292" max="12292" width="3.375" style="73" customWidth="1"/>
    <col min="12293" max="12293" width="16" style="73" customWidth="1"/>
    <col min="12294" max="12295" width="0.875" style="73" customWidth="1"/>
    <col min="12296" max="12296" width="7.75" style="73" customWidth="1"/>
    <col min="12297" max="12297" width="9.375" style="73" customWidth="1"/>
    <col min="12298" max="12298" width="8.5" style="73" customWidth="1"/>
    <col min="12299" max="12299" width="1.625" style="73" customWidth="1"/>
    <col min="12300" max="12300" width="3.5" style="73" customWidth="1"/>
    <col min="12301" max="12301" width="14" style="73" customWidth="1"/>
    <col min="12302" max="12302" width="4.625" style="73" customWidth="1"/>
    <col min="12303" max="12303" width="4.375" style="73" customWidth="1"/>
    <col min="12304" max="12304" width="29.5" style="73" customWidth="1"/>
    <col min="12305" max="12544" width="8.625" style="73"/>
    <col min="12545" max="12545" width="4.625" style="73" customWidth="1"/>
    <col min="12546" max="12546" width="16.125" style="73" customWidth="1"/>
    <col min="12547" max="12547" width="0.5" style="73" customWidth="1"/>
    <col min="12548" max="12548" width="3.375" style="73" customWidth="1"/>
    <col min="12549" max="12549" width="16" style="73" customWidth="1"/>
    <col min="12550" max="12551" width="0.875" style="73" customWidth="1"/>
    <col min="12552" max="12552" width="7.75" style="73" customWidth="1"/>
    <col min="12553" max="12553" width="9.375" style="73" customWidth="1"/>
    <col min="12554" max="12554" width="8.5" style="73" customWidth="1"/>
    <col min="12555" max="12555" width="1.625" style="73" customWidth="1"/>
    <col min="12556" max="12556" width="3.5" style="73" customWidth="1"/>
    <col min="12557" max="12557" width="14" style="73" customWidth="1"/>
    <col min="12558" max="12558" width="4.625" style="73" customWidth="1"/>
    <col min="12559" max="12559" width="4.375" style="73" customWidth="1"/>
    <col min="12560" max="12560" width="29.5" style="73" customWidth="1"/>
    <col min="12561" max="12800" width="8.625" style="73"/>
    <col min="12801" max="12801" width="4.625" style="73" customWidth="1"/>
    <col min="12802" max="12802" width="16.125" style="73" customWidth="1"/>
    <col min="12803" max="12803" width="0.5" style="73" customWidth="1"/>
    <col min="12804" max="12804" width="3.375" style="73" customWidth="1"/>
    <col min="12805" max="12805" width="16" style="73" customWidth="1"/>
    <col min="12806" max="12807" width="0.875" style="73" customWidth="1"/>
    <col min="12808" max="12808" width="7.75" style="73" customWidth="1"/>
    <col min="12809" max="12809" width="9.375" style="73" customWidth="1"/>
    <col min="12810" max="12810" width="8.5" style="73" customWidth="1"/>
    <col min="12811" max="12811" width="1.625" style="73" customWidth="1"/>
    <col min="12812" max="12812" width="3.5" style="73" customWidth="1"/>
    <col min="12813" max="12813" width="14" style="73" customWidth="1"/>
    <col min="12814" max="12814" width="4.625" style="73" customWidth="1"/>
    <col min="12815" max="12815" width="4.375" style="73" customWidth="1"/>
    <col min="12816" max="12816" width="29.5" style="73" customWidth="1"/>
    <col min="12817" max="13056" width="8.625" style="73"/>
    <col min="13057" max="13057" width="4.625" style="73" customWidth="1"/>
    <col min="13058" max="13058" width="16.125" style="73" customWidth="1"/>
    <col min="13059" max="13059" width="0.5" style="73" customWidth="1"/>
    <col min="13060" max="13060" width="3.375" style="73" customWidth="1"/>
    <col min="13061" max="13061" width="16" style="73" customWidth="1"/>
    <col min="13062" max="13063" width="0.875" style="73" customWidth="1"/>
    <col min="13064" max="13064" width="7.75" style="73" customWidth="1"/>
    <col min="13065" max="13065" width="9.375" style="73" customWidth="1"/>
    <col min="13066" max="13066" width="8.5" style="73" customWidth="1"/>
    <col min="13067" max="13067" width="1.625" style="73" customWidth="1"/>
    <col min="13068" max="13068" width="3.5" style="73" customWidth="1"/>
    <col min="13069" max="13069" width="14" style="73" customWidth="1"/>
    <col min="13070" max="13070" width="4.625" style="73" customWidth="1"/>
    <col min="13071" max="13071" width="4.375" style="73" customWidth="1"/>
    <col min="13072" max="13072" width="29.5" style="73" customWidth="1"/>
    <col min="13073" max="13312" width="8.625" style="73"/>
    <col min="13313" max="13313" width="4.625" style="73" customWidth="1"/>
    <col min="13314" max="13314" width="16.125" style="73" customWidth="1"/>
    <col min="13315" max="13315" width="0.5" style="73" customWidth="1"/>
    <col min="13316" max="13316" width="3.375" style="73" customWidth="1"/>
    <col min="13317" max="13317" width="16" style="73" customWidth="1"/>
    <col min="13318" max="13319" width="0.875" style="73" customWidth="1"/>
    <col min="13320" max="13320" width="7.75" style="73" customWidth="1"/>
    <col min="13321" max="13321" width="9.375" style="73" customWidth="1"/>
    <col min="13322" max="13322" width="8.5" style="73" customWidth="1"/>
    <col min="13323" max="13323" width="1.625" style="73" customWidth="1"/>
    <col min="13324" max="13324" width="3.5" style="73" customWidth="1"/>
    <col min="13325" max="13325" width="14" style="73" customWidth="1"/>
    <col min="13326" max="13326" width="4.625" style="73" customWidth="1"/>
    <col min="13327" max="13327" width="4.375" style="73" customWidth="1"/>
    <col min="13328" max="13328" width="29.5" style="73" customWidth="1"/>
    <col min="13329" max="13568" width="8.625" style="73"/>
    <col min="13569" max="13569" width="4.625" style="73" customWidth="1"/>
    <col min="13570" max="13570" width="16.125" style="73" customWidth="1"/>
    <col min="13571" max="13571" width="0.5" style="73" customWidth="1"/>
    <col min="13572" max="13572" width="3.375" style="73" customWidth="1"/>
    <col min="13573" max="13573" width="16" style="73" customWidth="1"/>
    <col min="13574" max="13575" width="0.875" style="73" customWidth="1"/>
    <col min="13576" max="13576" width="7.75" style="73" customWidth="1"/>
    <col min="13577" max="13577" width="9.375" style="73" customWidth="1"/>
    <col min="13578" max="13578" width="8.5" style="73" customWidth="1"/>
    <col min="13579" max="13579" width="1.625" style="73" customWidth="1"/>
    <col min="13580" max="13580" width="3.5" style="73" customWidth="1"/>
    <col min="13581" max="13581" width="14" style="73" customWidth="1"/>
    <col min="13582" max="13582" width="4.625" style="73" customWidth="1"/>
    <col min="13583" max="13583" width="4.375" style="73" customWidth="1"/>
    <col min="13584" max="13584" width="29.5" style="73" customWidth="1"/>
    <col min="13585" max="13824" width="8.625" style="73"/>
    <col min="13825" max="13825" width="4.625" style="73" customWidth="1"/>
    <col min="13826" max="13826" width="16.125" style="73" customWidth="1"/>
    <col min="13827" max="13827" width="0.5" style="73" customWidth="1"/>
    <col min="13828" max="13828" width="3.375" style="73" customWidth="1"/>
    <col min="13829" max="13829" width="16" style="73" customWidth="1"/>
    <col min="13830" max="13831" width="0.875" style="73" customWidth="1"/>
    <col min="13832" max="13832" width="7.75" style="73" customWidth="1"/>
    <col min="13833" max="13833" width="9.375" style="73" customWidth="1"/>
    <col min="13834" max="13834" width="8.5" style="73" customWidth="1"/>
    <col min="13835" max="13835" width="1.625" style="73" customWidth="1"/>
    <col min="13836" max="13836" width="3.5" style="73" customWidth="1"/>
    <col min="13837" max="13837" width="14" style="73" customWidth="1"/>
    <col min="13838" max="13838" width="4.625" style="73" customWidth="1"/>
    <col min="13839" max="13839" width="4.375" style="73" customWidth="1"/>
    <col min="13840" max="13840" width="29.5" style="73" customWidth="1"/>
    <col min="13841" max="14080" width="8.625" style="73"/>
    <col min="14081" max="14081" width="4.625" style="73" customWidth="1"/>
    <col min="14082" max="14082" width="16.125" style="73" customWidth="1"/>
    <col min="14083" max="14083" width="0.5" style="73" customWidth="1"/>
    <col min="14084" max="14084" width="3.375" style="73" customWidth="1"/>
    <col min="14085" max="14085" width="16" style="73" customWidth="1"/>
    <col min="14086" max="14087" width="0.875" style="73" customWidth="1"/>
    <col min="14088" max="14088" width="7.75" style="73" customWidth="1"/>
    <col min="14089" max="14089" width="9.375" style="73" customWidth="1"/>
    <col min="14090" max="14090" width="8.5" style="73" customWidth="1"/>
    <col min="14091" max="14091" width="1.625" style="73" customWidth="1"/>
    <col min="14092" max="14092" width="3.5" style="73" customWidth="1"/>
    <col min="14093" max="14093" width="14" style="73" customWidth="1"/>
    <col min="14094" max="14094" width="4.625" style="73" customWidth="1"/>
    <col min="14095" max="14095" width="4.375" style="73" customWidth="1"/>
    <col min="14096" max="14096" width="29.5" style="73" customWidth="1"/>
    <col min="14097" max="14336" width="8.625" style="73"/>
    <col min="14337" max="14337" width="4.625" style="73" customWidth="1"/>
    <col min="14338" max="14338" width="16.125" style="73" customWidth="1"/>
    <col min="14339" max="14339" width="0.5" style="73" customWidth="1"/>
    <col min="14340" max="14340" width="3.375" style="73" customWidth="1"/>
    <col min="14341" max="14341" width="16" style="73" customWidth="1"/>
    <col min="14342" max="14343" width="0.875" style="73" customWidth="1"/>
    <col min="14344" max="14344" width="7.75" style="73" customWidth="1"/>
    <col min="14345" max="14345" width="9.375" style="73" customWidth="1"/>
    <col min="14346" max="14346" width="8.5" style="73" customWidth="1"/>
    <col min="14347" max="14347" width="1.625" style="73" customWidth="1"/>
    <col min="14348" max="14348" width="3.5" style="73" customWidth="1"/>
    <col min="14349" max="14349" width="14" style="73" customWidth="1"/>
    <col min="14350" max="14350" width="4.625" style="73" customWidth="1"/>
    <col min="14351" max="14351" width="4.375" style="73" customWidth="1"/>
    <col min="14352" max="14352" width="29.5" style="73" customWidth="1"/>
    <col min="14353" max="14592" width="8.625" style="73"/>
    <col min="14593" max="14593" width="4.625" style="73" customWidth="1"/>
    <col min="14594" max="14594" width="16.125" style="73" customWidth="1"/>
    <col min="14595" max="14595" width="0.5" style="73" customWidth="1"/>
    <col min="14596" max="14596" width="3.375" style="73" customWidth="1"/>
    <col min="14597" max="14597" width="16" style="73" customWidth="1"/>
    <col min="14598" max="14599" width="0.875" style="73" customWidth="1"/>
    <col min="14600" max="14600" width="7.75" style="73" customWidth="1"/>
    <col min="14601" max="14601" width="9.375" style="73" customWidth="1"/>
    <col min="14602" max="14602" width="8.5" style="73" customWidth="1"/>
    <col min="14603" max="14603" width="1.625" style="73" customWidth="1"/>
    <col min="14604" max="14604" width="3.5" style="73" customWidth="1"/>
    <col min="14605" max="14605" width="14" style="73" customWidth="1"/>
    <col min="14606" max="14606" width="4.625" style="73" customWidth="1"/>
    <col min="14607" max="14607" width="4.375" style="73" customWidth="1"/>
    <col min="14608" max="14608" width="29.5" style="73" customWidth="1"/>
    <col min="14609" max="14848" width="8.625" style="73"/>
    <col min="14849" max="14849" width="4.625" style="73" customWidth="1"/>
    <col min="14850" max="14850" width="16.125" style="73" customWidth="1"/>
    <col min="14851" max="14851" width="0.5" style="73" customWidth="1"/>
    <col min="14852" max="14852" width="3.375" style="73" customWidth="1"/>
    <col min="14853" max="14853" width="16" style="73" customWidth="1"/>
    <col min="14854" max="14855" width="0.875" style="73" customWidth="1"/>
    <col min="14856" max="14856" width="7.75" style="73" customWidth="1"/>
    <col min="14857" max="14857" width="9.375" style="73" customWidth="1"/>
    <col min="14858" max="14858" width="8.5" style="73" customWidth="1"/>
    <col min="14859" max="14859" width="1.625" style="73" customWidth="1"/>
    <col min="14860" max="14860" width="3.5" style="73" customWidth="1"/>
    <col min="14861" max="14861" width="14" style="73" customWidth="1"/>
    <col min="14862" max="14862" width="4.625" style="73" customWidth="1"/>
    <col min="14863" max="14863" width="4.375" style="73" customWidth="1"/>
    <col min="14864" max="14864" width="29.5" style="73" customWidth="1"/>
    <col min="14865" max="15104" width="8.625" style="73"/>
    <col min="15105" max="15105" width="4.625" style="73" customWidth="1"/>
    <col min="15106" max="15106" width="16.125" style="73" customWidth="1"/>
    <col min="15107" max="15107" width="0.5" style="73" customWidth="1"/>
    <col min="15108" max="15108" width="3.375" style="73" customWidth="1"/>
    <col min="15109" max="15109" width="16" style="73" customWidth="1"/>
    <col min="15110" max="15111" width="0.875" style="73" customWidth="1"/>
    <col min="15112" max="15112" width="7.75" style="73" customWidth="1"/>
    <col min="15113" max="15113" width="9.375" style="73" customWidth="1"/>
    <col min="15114" max="15114" width="8.5" style="73" customWidth="1"/>
    <col min="15115" max="15115" width="1.625" style="73" customWidth="1"/>
    <col min="15116" max="15116" width="3.5" style="73" customWidth="1"/>
    <col min="15117" max="15117" width="14" style="73" customWidth="1"/>
    <col min="15118" max="15118" width="4.625" style="73" customWidth="1"/>
    <col min="15119" max="15119" width="4.375" style="73" customWidth="1"/>
    <col min="15120" max="15120" width="29.5" style="73" customWidth="1"/>
    <col min="15121" max="15360" width="8.625" style="73"/>
    <col min="15361" max="15361" width="4.625" style="73" customWidth="1"/>
    <col min="15362" max="15362" width="16.125" style="73" customWidth="1"/>
    <col min="15363" max="15363" width="0.5" style="73" customWidth="1"/>
    <col min="15364" max="15364" width="3.375" style="73" customWidth="1"/>
    <col min="15365" max="15365" width="16" style="73" customWidth="1"/>
    <col min="15366" max="15367" width="0.875" style="73" customWidth="1"/>
    <col min="15368" max="15368" width="7.75" style="73" customWidth="1"/>
    <col min="15369" max="15369" width="9.375" style="73" customWidth="1"/>
    <col min="15370" max="15370" width="8.5" style="73" customWidth="1"/>
    <col min="15371" max="15371" width="1.625" style="73" customWidth="1"/>
    <col min="15372" max="15372" width="3.5" style="73" customWidth="1"/>
    <col min="15373" max="15373" width="14" style="73" customWidth="1"/>
    <col min="15374" max="15374" width="4.625" style="73" customWidth="1"/>
    <col min="15375" max="15375" width="4.375" style="73" customWidth="1"/>
    <col min="15376" max="15376" width="29.5" style="73" customWidth="1"/>
    <col min="15377" max="15616" width="8.625" style="73"/>
    <col min="15617" max="15617" width="4.625" style="73" customWidth="1"/>
    <col min="15618" max="15618" width="16.125" style="73" customWidth="1"/>
    <col min="15619" max="15619" width="0.5" style="73" customWidth="1"/>
    <col min="15620" max="15620" width="3.375" style="73" customWidth="1"/>
    <col min="15621" max="15621" width="16" style="73" customWidth="1"/>
    <col min="15622" max="15623" width="0.875" style="73" customWidth="1"/>
    <col min="15624" max="15624" width="7.75" style="73" customWidth="1"/>
    <col min="15625" max="15625" width="9.375" style="73" customWidth="1"/>
    <col min="15626" max="15626" width="8.5" style="73" customWidth="1"/>
    <col min="15627" max="15627" width="1.625" style="73" customWidth="1"/>
    <col min="15628" max="15628" width="3.5" style="73" customWidth="1"/>
    <col min="15629" max="15629" width="14" style="73" customWidth="1"/>
    <col min="15630" max="15630" width="4.625" style="73" customWidth="1"/>
    <col min="15631" max="15631" width="4.375" style="73" customWidth="1"/>
    <col min="15632" max="15632" width="29.5" style="73" customWidth="1"/>
    <col min="15633" max="15872" width="8.625" style="73"/>
    <col min="15873" max="15873" width="4.625" style="73" customWidth="1"/>
    <col min="15874" max="15874" width="16.125" style="73" customWidth="1"/>
    <col min="15875" max="15875" width="0.5" style="73" customWidth="1"/>
    <col min="15876" max="15876" width="3.375" style="73" customWidth="1"/>
    <col min="15877" max="15877" width="16" style="73" customWidth="1"/>
    <col min="15878" max="15879" width="0.875" style="73" customWidth="1"/>
    <col min="15880" max="15880" width="7.75" style="73" customWidth="1"/>
    <col min="15881" max="15881" width="9.375" style="73" customWidth="1"/>
    <col min="15882" max="15882" width="8.5" style="73" customWidth="1"/>
    <col min="15883" max="15883" width="1.625" style="73" customWidth="1"/>
    <col min="15884" max="15884" width="3.5" style="73" customWidth="1"/>
    <col min="15885" max="15885" width="14" style="73" customWidth="1"/>
    <col min="15886" max="15886" width="4.625" style="73" customWidth="1"/>
    <col min="15887" max="15887" width="4.375" style="73" customWidth="1"/>
    <col min="15888" max="15888" width="29.5" style="73" customWidth="1"/>
    <col min="15889" max="16128" width="8.625" style="73"/>
    <col min="16129" max="16129" width="4.625" style="73" customWidth="1"/>
    <col min="16130" max="16130" width="16.125" style="73" customWidth="1"/>
    <col min="16131" max="16131" width="0.5" style="73" customWidth="1"/>
    <col min="16132" max="16132" width="3.375" style="73" customWidth="1"/>
    <col min="16133" max="16133" width="16" style="73" customWidth="1"/>
    <col min="16134" max="16135" width="0.875" style="73" customWidth="1"/>
    <col min="16136" max="16136" width="7.75" style="73" customWidth="1"/>
    <col min="16137" max="16137" width="9.375" style="73" customWidth="1"/>
    <col min="16138" max="16138" width="8.5" style="73" customWidth="1"/>
    <col min="16139" max="16139" width="1.625" style="73" customWidth="1"/>
    <col min="16140" max="16140" width="3.5" style="73" customWidth="1"/>
    <col min="16141" max="16141" width="14" style="73" customWidth="1"/>
    <col min="16142" max="16142" width="4.625" style="73" customWidth="1"/>
    <col min="16143" max="16143" width="4.375" style="73" customWidth="1"/>
    <col min="16144" max="16144" width="29.5" style="73" customWidth="1"/>
    <col min="16145" max="16384" width="8.625" style="73"/>
  </cols>
  <sheetData>
    <row r="1" spans="1:16" ht="20.100000000000001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1" customHeight="1">
      <c r="A2" s="72"/>
      <c r="B2" s="72"/>
      <c r="C2" s="72"/>
      <c r="D2" s="72"/>
      <c r="E2" s="274" t="s">
        <v>126</v>
      </c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72"/>
    </row>
    <row r="3" spans="1:16" ht="17.100000000000001" customHeight="1">
      <c r="A3" s="72"/>
      <c r="B3" s="72"/>
      <c r="C3" s="72"/>
      <c r="D3" s="72"/>
      <c r="E3" s="275" t="s">
        <v>204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72"/>
    </row>
    <row r="4" spans="1:16" ht="17.100000000000001" customHeight="1">
      <c r="A4" s="72"/>
      <c r="B4" s="72"/>
      <c r="C4" s="72"/>
      <c r="D4" s="72"/>
      <c r="E4" s="275" t="s">
        <v>237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72"/>
    </row>
    <row r="5" spans="1:16" ht="15" customHeight="1">
      <c r="A5" s="72"/>
      <c r="B5" s="275" t="s">
        <v>129</v>
      </c>
      <c r="C5" s="275"/>
      <c r="D5" s="275"/>
      <c r="E5" s="275"/>
      <c r="F5" s="275"/>
      <c r="G5" s="275" t="s">
        <v>130</v>
      </c>
      <c r="H5" s="275"/>
      <c r="I5" s="275"/>
      <c r="J5" s="275"/>
      <c r="K5" s="275"/>
      <c r="L5" s="275"/>
      <c r="M5" s="275"/>
      <c r="N5" s="275"/>
      <c r="O5" s="275"/>
      <c r="P5" s="72"/>
    </row>
    <row r="6" spans="1:16" ht="15" customHeight="1">
      <c r="A6" s="72"/>
      <c r="B6" s="276" t="s">
        <v>206</v>
      </c>
      <c r="C6" s="276"/>
      <c r="D6" s="276"/>
      <c r="E6" s="276"/>
      <c r="F6" s="276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" customHeight="1">
      <c r="A7" s="72"/>
      <c r="B7" s="74" t="s">
        <v>132</v>
      </c>
      <c r="C7" s="72"/>
      <c r="D7" s="273" t="s">
        <v>238</v>
      </c>
      <c r="E7" s="273"/>
      <c r="F7" s="273"/>
      <c r="G7" s="273"/>
      <c r="H7" s="273"/>
      <c r="I7" s="273"/>
      <c r="J7" s="273"/>
      <c r="K7" s="72"/>
      <c r="L7" s="273" t="s">
        <v>207</v>
      </c>
      <c r="M7" s="273"/>
      <c r="N7" s="72"/>
      <c r="O7" s="72"/>
      <c r="P7" s="72"/>
    </row>
    <row r="8" spans="1:16" ht="30" customHeight="1">
      <c r="A8" s="72"/>
      <c r="B8" s="220" t="s">
        <v>8</v>
      </c>
      <c r="C8" s="220"/>
      <c r="D8" s="220"/>
      <c r="E8" s="220"/>
      <c r="F8" s="221" t="s">
        <v>135</v>
      </c>
      <c r="G8" s="221"/>
      <c r="H8" s="221"/>
      <c r="I8" s="75" t="s">
        <v>136</v>
      </c>
      <c r="J8" s="221" t="s">
        <v>137</v>
      </c>
      <c r="K8" s="221"/>
      <c r="L8" s="221"/>
      <c r="M8" s="75" t="s">
        <v>138</v>
      </c>
      <c r="N8" s="72"/>
      <c r="O8" s="72"/>
      <c r="P8" s="72"/>
    </row>
    <row r="9" spans="1:16" ht="9.9499999999999993" customHeight="1">
      <c r="A9" s="72"/>
      <c r="B9" s="272" t="s">
        <v>68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72"/>
      <c r="O9" s="72"/>
      <c r="P9" s="72"/>
    </row>
    <row r="10" spans="1:16" ht="9.9499999999999993" customHeight="1">
      <c r="A10" s="72"/>
      <c r="B10" s="270" t="s">
        <v>139</v>
      </c>
      <c r="C10" s="270"/>
      <c r="D10" s="270"/>
      <c r="E10" s="270"/>
      <c r="F10" s="270"/>
      <c r="G10" s="270"/>
      <c r="H10" s="76">
        <v>2250</v>
      </c>
      <c r="I10" s="76">
        <v>0.21</v>
      </c>
      <c r="J10" s="271">
        <v>13.07</v>
      </c>
      <c r="K10" s="271"/>
      <c r="L10" s="271"/>
      <c r="M10" s="76">
        <v>13.02</v>
      </c>
      <c r="N10" s="72"/>
      <c r="O10" s="72"/>
      <c r="P10" s="72"/>
    </row>
    <row r="11" spans="1:16" ht="9.9499999999999993" customHeight="1">
      <c r="A11" s="72"/>
      <c r="B11" s="270" t="s">
        <v>140</v>
      </c>
      <c r="C11" s="270"/>
      <c r="D11" s="270"/>
      <c r="E11" s="270"/>
      <c r="F11" s="270"/>
      <c r="G11" s="270"/>
      <c r="H11" s="76">
        <v>0</v>
      </c>
      <c r="I11" s="76">
        <v>0</v>
      </c>
      <c r="J11" s="271">
        <v>0</v>
      </c>
      <c r="K11" s="271"/>
      <c r="L11" s="271"/>
      <c r="M11" s="76">
        <v>0</v>
      </c>
      <c r="N11" s="72"/>
      <c r="O11" s="72"/>
      <c r="P11" s="72"/>
    </row>
    <row r="12" spans="1:16" ht="9.9499999999999993" customHeight="1">
      <c r="A12" s="72"/>
      <c r="B12" s="270" t="s">
        <v>141</v>
      </c>
      <c r="C12" s="270"/>
      <c r="D12" s="270"/>
      <c r="E12" s="270"/>
      <c r="F12" s="270"/>
      <c r="G12" s="270"/>
      <c r="H12" s="76"/>
      <c r="I12" s="76"/>
      <c r="J12" s="271"/>
      <c r="K12" s="271"/>
      <c r="L12" s="271"/>
      <c r="M12" s="76"/>
      <c r="N12" s="72"/>
      <c r="O12" s="72"/>
      <c r="P12" s="72"/>
    </row>
    <row r="13" spans="1:16" ht="9.9499999999999993" customHeight="1">
      <c r="A13" s="72"/>
      <c r="B13" s="270" t="s">
        <v>142</v>
      </c>
      <c r="C13" s="270"/>
      <c r="D13" s="270"/>
      <c r="E13" s="270"/>
      <c r="F13" s="270"/>
      <c r="G13" s="270"/>
      <c r="H13" s="76">
        <v>0</v>
      </c>
      <c r="I13" s="76">
        <v>0</v>
      </c>
      <c r="J13" s="271">
        <v>0</v>
      </c>
      <c r="K13" s="271"/>
      <c r="L13" s="271"/>
      <c r="M13" s="76">
        <v>0</v>
      </c>
      <c r="N13" s="72"/>
      <c r="O13" s="72"/>
      <c r="P13" s="72"/>
    </row>
    <row r="14" spans="1:16" ht="9.9499999999999993" customHeight="1">
      <c r="A14" s="72"/>
      <c r="B14" s="270" t="s">
        <v>143</v>
      </c>
      <c r="C14" s="270"/>
      <c r="D14" s="270"/>
      <c r="E14" s="270"/>
      <c r="F14" s="270"/>
      <c r="G14" s="270"/>
      <c r="H14" s="76">
        <v>0</v>
      </c>
      <c r="I14" s="76">
        <v>0</v>
      </c>
      <c r="J14" s="271">
        <v>0</v>
      </c>
      <c r="K14" s="271"/>
      <c r="L14" s="271"/>
      <c r="M14" s="76">
        <v>0</v>
      </c>
      <c r="N14" s="72"/>
      <c r="O14" s="72"/>
      <c r="P14" s="72"/>
    </row>
    <row r="15" spans="1:16" ht="9.9499999999999993" customHeight="1">
      <c r="A15" s="72"/>
      <c r="B15" s="270" t="s">
        <v>144</v>
      </c>
      <c r="C15" s="270"/>
      <c r="D15" s="270"/>
      <c r="E15" s="270"/>
      <c r="F15" s="270"/>
      <c r="G15" s="270"/>
      <c r="H15" s="76">
        <v>0</v>
      </c>
      <c r="I15" s="76">
        <v>0</v>
      </c>
      <c r="J15" s="271">
        <v>0</v>
      </c>
      <c r="K15" s="271"/>
      <c r="L15" s="271"/>
      <c r="M15" s="76">
        <v>0</v>
      </c>
      <c r="N15" s="72"/>
      <c r="O15" s="72"/>
      <c r="P15" s="72"/>
    </row>
    <row r="16" spans="1:16" ht="9.9499999999999993" customHeight="1">
      <c r="A16" s="72"/>
      <c r="B16" s="270" t="s">
        <v>145</v>
      </c>
      <c r="C16" s="270"/>
      <c r="D16" s="270"/>
      <c r="E16" s="270"/>
      <c r="F16" s="270"/>
      <c r="G16" s="270"/>
      <c r="H16" s="76">
        <v>0</v>
      </c>
      <c r="I16" s="76">
        <v>0</v>
      </c>
      <c r="J16" s="271">
        <v>0</v>
      </c>
      <c r="K16" s="271"/>
      <c r="L16" s="271"/>
      <c r="M16" s="76">
        <v>0</v>
      </c>
      <c r="N16" s="72"/>
      <c r="O16" s="72"/>
      <c r="P16" s="72"/>
    </row>
    <row r="17" spans="1:16" ht="18" customHeight="1">
      <c r="A17" s="72"/>
      <c r="B17" s="270" t="s">
        <v>208</v>
      </c>
      <c r="C17" s="270"/>
      <c r="D17" s="270"/>
      <c r="E17" s="270"/>
      <c r="F17" s="270"/>
      <c r="G17" s="270"/>
      <c r="H17" s="76">
        <v>12600</v>
      </c>
      <c r="I17" s="76">
        <v>1.17</v>
      </c>
      <c r="J17" s="271">
        <v>73.209999999999994</v>
      </c>
      <c r="K17" s="271"/>
      <c r="L17" s="271"/>
      <c r="M17" s="76">
        <v>72.91</v>
      </c>
      <c r="N17" s="72"/>
      <c r="O17" s="72"/>
      <c r="P17" s="72"/>
    </row>
    <row r="18" spans="1:16" ht="9.9499999999999993" customHeight="1">
      <c r="A18" s="72"/>
      <c r="B18" s="270" t="s">
        <v>147</v>
      </c>
      <c r="C18" s="270"/>
      <c r="D18" s="270"/>
      <c r="E18" s="270"/>
      <c r="F18" s="270"/>
      <c r="G18" s="270"/>
      <c r="H18" s="76">
        <v>119.76</v>
      </c>
      <c r="I18" s="76">
        <v>0.01</v>
      </c>
      <c r="J18" s="271">
        <v>0.7</v>
      </c>
      <c r="K18" s="271"/>
      <c r="L18" s="271"/>
      <c r="M18" s="76">
        <v>0.69</v>
      </c>
      <c r="N18" s="72"/>
      <c r="O18" s="72"/>
      <c r="P18" s="72"/>
    </row>
    <row r="19" spans="1:16" ht="9.9499999999999993" customHeight="1">
      <c r="A19" s="72"/>
      <c r="B19" s="270" t="s">
        <v>209</v>
      </c>
      <c r="C19" s="270"/>
      <c r="D19" s="270"/>
      <c r="E19" s="270"/>
      <c r="F19" s="270"/>
      <c r="G19" s="270"/>
      <c r="H19" s="76">
        <v>0</v>
      </c>
      <c r="I19" s="76">
        <v>0</v>
      </c>
      <c r="J19" s="271">
        <v>0</v>
      </c>
      <c r="K19" s="271"/>
      <c r="L19" s="271"/>
      <c r="M19" s="76">
        <v>0</v>
      </c>
      <c r="N19" s="72"/>
      <c r="O19" s="72"/>
      <c r="P19" s="72"/>
    </row>
    <row r="20" spans="1:16" ht="9.9499999999999993" customHeight="1">
      <c r="A20" s="72"/>
      <c r="B20" s="270" t="s">
        <v>149</v>
      </c>
      <c r="C20" s="270"/>
      <c r="D20" s="270"/>
      <c r="E20" s="270"/>
      <c r="F20" s="270"/>
      <c r="G20" s="270"/>
      <c r="H20" s="76">
        <v>0</v>
      </c>
      <c r="I20" s="76">
        <v>0</v>
      </c>
      <c r="J20" s="271">
        <v>0</v>
      </c>
      <c r="K20" s="271"/>
      <c r="L20" s="271"/>
      <c r="M20" s="76">
        <v>0</v>
      </c>
      <c r="N20" s="72"/>
      <c r="O20" s="72"/>
      <c r="P20" s="72"/>
    </row>
    <row r="21" spans="1:16" ht="9.9499999999999993" customHeight="1">
      <c r="A21" s="72"/>
      <c r="B21" s="270" t="s">
        <v>150</v>
      </c>
      <c r="C21" s="270"/>
      <c r="D21" s="270"/>
      <c r="E21" s="270"/>
      <c r="F21" s="270"/>
      <c r="G21" s="270"/>
      <c r="H21" s="76">
        <v>0</v>
      </c>
      <c r="I21" s="76">
        <v>0</v>
      </c>
      <c r="J21" s="271">
        <v>0</v>
      </c>
      <c r="K21" s="271"/>
      <c r="L21" s="271"/>
      <c r="M21" s="76">
        <v>0</v>
      </c>
      <c r="N21" s="72"/>
      <c r="O21" s="72"/>
      <c r="P21" s="72"/>
    </row>
    <row r="22" spans="1:16" ht="9.9499999999999993" customHeight="1">
      <c r="A22" s="72"/>
      <c r="B22" s="270" t="s">
        <v>210</v>
      </c>
      <c r="C22" s="270"/>
      <c r="D22" s="270"/>
      <c r="E22" s="270"/>
      <c r="F22" s="270"/>
      <c r="G22" s="270"/>
      <c r="H22" s="76">
        <v>0</v>
      </c>
      <c r="I22" s="76">
        <v>0</v>
      </c>
      <c r="J22" s="271">
        <v>0</v>
      </c>
      <c r="K22" s="271"/>
      <c r="L22" s="271"/>
      <c r="M22" s="76">
        <v>0</v>
      </c>
      <c r="N22" s="72"/>
      <c r="O22" s="72"/>
      <c r="P22" s="72"/>
    </row>
    <row r="23" spans="1:16" ht="9.9499999999999993" customHeight="1">
      <c r="A23" s="72"/>
      <c r="B23" s="270" t="s">
        <v>211</v>
      </c>
      <c r="C23" s="270"/>
      <c r="D23" s="270"/>
      <c r="E23" s="270"/>
      <c r="F23" s="270"/>
      <c r="G23" s="270"/>
      <c r="H23" s="76"/>
      <c r="I23" s="76"/>
      <c r="J23" s="271"/>
      <c r="K23" s="271"/>
      <c r="L23" s="271"/>
      <c r="M23" s="76"/>
      <c r="N23" s="72"/>
      <c r="O23" s="72"/>
      <c r="P23" s="72"/>
    </row>
    <row r="24" spans="1:16" ht="9.9499999999999993" customHeight="1">
      <c r="A24" s="72"/>
      <c r="B24" s="270" t="s">
        <v>212</v>
      </c>
      <c r="C24" s="270"/>
      <c r="D24" s="270"/>
      <c r="E24" s="270"/>
      <c r="F24" s="270"/>
      <c r="G24" s="270"/>
      <c r="H24" s="76">
        <v>403.96</v>
      </c>
      <c r="I24" s="76">
        <v>0.04</v>
      </c>
      <c r="J24" s="271">
        <v>2.35</v>
      </c>
      <c r="K24" s="271"/>
      <c r="L24" s="271"/>
      <c r="M24" s="76">
        <v>2.34</v>
      </c>
      <c r="N24" s="72"/>
      <c r="O24" s="72"/>
      <c r="P24" s="72"/>
    </row>
    <row r="25" spans="1:16" ht="9.9499999999999993" customHeight="1">
      <c r="A25" s="72"/>
      <c r="B25" s="270" t="s">
        <v>213</v>
      </c>
      <c r="C25" s="270"/>
      <c r="D25" s="270"/>
      <c r="E25" s="270"/>
      <c r="F25" s="270"/>
      <c r="G25" s="270"/>
      <c r="H25" s="76">
        <v>0</v>
      </c>
      <c r="I25" s="76">
        <v>0</v>
      </c>
      <c r="J25" s="271">
        <v>0</v>
      </c>
      <c r="K25" s="271"/>
      <c r="L25" s="271"/>
      <c r="M25" s="76">
        <v>0</v>
      </c>
      <c r="N25" s="72"/>
      <c r="O25" s="72"/>
      <c r="P25" s="72"/>
    </row>
    <row r="26" spans="1:16" ht="9.9499999999999993" customHeight="1">
      <c r="A26" s="72"/>
      <c r="B26" s="270" t="s">
        <v>214</v>
      </c>
      <c r="C26" s="270"/>
      <c r="D26" s="270"/>
      <c r="E26" s="270"/>
      <c r="F26" s="270"/>
      <c r="G26" s="270"/>
      <c r="H26" s="76">
        <v>351.68</v>
      </c>
      <c r="I26" s="76">
        <v>0.03</v>
      </c>
      <c r="J26" s="271">
        <v>2.04</v>
      </c>
      <c r="K26" s="271"/>
      <c r="L26" s="271"/>
      <c r="M26" s="76">
        <v>2.0299999999999998</v>
      </c>
      <c r="N26" s="72"/>
      <c r="O26" s="72"/>
      <c r="P26" s="72"/>
    </row>
    <row r="27" spans="1:16" ht="9.9499999999999993" customHeight="1">
      <c r="A27" s="72"/>
      <c r="B27" s="270" t="s">
        <v>215</v>
      </c>
      <c r="C27" s="270"/>
      <c r="D27" s="270"/>
      <c r="E27" s="270"/>
      <c r="F27" s="270"/>
      <c r="G27" s="270"/>
      <c r="H27" s="76">
        <v>0</v>
      </c>
      <c r="I27" s="76">
        <v>0</v>
      </c>
      <c r="J27" s="271">
        <v>0</v>
      </c>
      <c r="K27" s="271"/>
      <c r="L27" s="271"/>
      <c r="M27" s="76">
        <v>0</v>
      </c>
      <c r="N27" s="72"/>
      <c r="O27" s="72"/>
      <c r="P27" s="72"/>
    </row>
    <row r="28" spans="1:16" ht="9.9499999999999993" customHeight="1">
      <c r="A28" s="72"/>
      <c r="B28" s="223" t="s">
        <v>93</v>
      </c>
      <c r="C28" s="223"/>
      <c r="D28" s="223"/>
      <c r="E28" s="223"/>
      <c r="F28" s="224">
        <v>15725.4</v>
      </c>
      <c r="G28" s="224"/>
      <c r="H28" s="224"/>
      <c r="I28" s="77">
        <v>1.46</v>
      </c>
      <c r="J28" s="225">
        <v>91.37</v>
      </c>
      <c r="K28" s="225"/>
      <c r="L28" s="225"/>
      <c r="M28" s="77">
        <v>90.99</v>
      </c>
      <c r="N28" s="72"/>
      <c r="O28" s="72"/>
      <c r="P28" s="72"/>
    </row>
    <row r="29" spans="1:16" ht="9.9499999999999993" customHeight="1">
      <c r="A29" s="72"/>
      <c r="B29" s="272" t="s">
        <v>94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72"/>
      <c r="O29" s="72"/>
      <c r="P29" s="72"/>
    </row>
    <row r="30" spans="1:16" ht="9.9499999999999993" customHeight="1">
      <c r="A30" s="72"/>
      <c r="B30" s="270" t="s">
        <v>216</v>
      </c>
      <c r="C30" s="270"/>
      <c r="D30" s="270"/>
      <c r="E30" s="270"/>
      <c r="F30" s="270"/>
      <c r="G30" s="270"/>
      <c r="H30" s="76">
        <v>540</v>
      </c>
      <c r="I30" s="76">
        <v>0.05</v>
      </c>
      <c r="J30" s="271">
        <v>3.14</v>
      </c>
      <c r="K30" s="271"/>
      <c r="L30" s="271"/>
      <c r="M30" s="76">
        <v>3.12</v>
      </c>
      <c r="N30" s="72"/>
      <c r="O30" s="72"/>
      <c r="P30" s="72"/>
    </row>
    <row r="31" spans="1:16" ht="9.9499999999999993" customHeight="1">
      <c r="A31" s="72"/>
      <c r="B31" s="270" t="s">
        <v>217</v>
      </c>
      <c r="C31" s="270"/>
      <c r="D31" s="270"/>
      <c r="E31" s="270"/>
      <c r="F31" s="270"/>
      <c r="G31" s="270"/>
      <c r="H31" s="76">
        <v>471.76</v>
      </c>
      <c r="I31" s="76">
        <v>0.04</v>
      </c>
      <c r="J31" s="271">
        <v>2.74</v>
      </c>
      <c r="K31" s="271"/>
      <c r="L31" s="271"/>
      <c r="M31" s="76">
        <v>2.73</v>
      </c>
      <c r="N31" s="72"/>
      <c r="O31" s="72"/>
      <c r="P31" s="72"/>
    </row>
    <row r="32" spans="1:16" ht="9.9499999999999993" customHeight="1">
      <c r="A32" s="72"/>
      <c r="B32" s="270" t="s">
        <v>218</v>
      </c>
      <c r="C32" s="270"/>
      <c r="D32" s="270"/>
      <c r="E32" s="270"/>
      <c r="F32" s="270"/>
      <c r="G32" s="270"/>
      <c r="H32" s="76">
        <v>0</v>
      </c>
      <c r="I32" s="76">
        <v>0</v>
      </c>
      <c r="J32" s="271">
        <v>0</v>
      </c>
      <c r="K32" s="271"/>
      <c r="L32" s="271"/>
      <c r="M32" s="76">
        <v>0</v>
      </c>
      <c r="N32" s="72"/>
      <c r="O32" s="72"/>
      <c r="P32" s="72"/>
    </row>
    <row r="33" spans="1:16" ht="9.9499999999999993" customHeight="1">
      <c r="A33" s="72"/>
      <c r="B33" s="270" t="s">
        <v>219</v>
      </c>
      <c r="C33" s="270"/>
      <c r="D33" s="270"/>
      <c r="E33" s="270"/>
      <c r="F33" s="270"/>
      <c r="G33" s="270"/>
      <c r="H33" s="76">
        <v>0</v>
      </c>
      <c r="I33" s="76">
        <v>0</v>
      </c>
      <c r="J33" s="271">
        <v>0</v>
      </c>
      <c r="K33" s="271"/>
      <c r="L33" s="271"/>
      <c r="M33" s="76">
        <v>0</v>
      </c>
      <c r="N33" s="72"/>
      <c r="O33" s="72"/>
      <c r="P33" s="72"/>
    </row>
    <row r="34" spans="1:16" ht="9.9499999999999993" customHeight="1">
      <c r="A34" s="72"/>
      <c r="B34" s="270" t="s">
        <v>220</v>
      </c>
      <c r="C34" s="270"/>
      <c r="D34" s="270"/>
      <c r="E34" s="270"/>
      <c r="F34" s="270"/>
      <c r="G34" s="270"/>
      <c r="H34" s="76">
        <v>0</v>
      </c>
      <c r="I34" s="76">
        <v>0</v>
      </c>
      <c r="J34" s="271">
        <v>0</v>
      </c>
      <c r="K34" s="271"/>
      <c r="L34" s="271"/>
      <c r="M34" s="76">
        <v>0</v>
      </c>
      <c r="N34" s="72"/>
      <c r="O34" s="72"/>
      <c r="P34" s="72"/>
    </row>
    <row r="35" spans="1:16" ht="9.9499999999999993" customHeight="1">
      <c r="A35" s="72"/>
      <c r="B35" s="270" t="s">
        <v>221</v>
      </c>
      <c r="C35" s="270"/>
      <c r="D35" s="270"/>
      <c r="E35" s="270"/>
      <c r="F35" s="270"/>
      <c r="G35" s="270"/>
      <c r="H35" s="76">
        <v>0</v>
      </c>
      <c r="I35" s="76">
        <v>0</v>
      </c>
      <c r="J35" s="271">
        <v>0</v>
      </c>
      <c r="K35" s="271"/>
      <c r="L35" s="271"/>
      <c r="M35" s="76">
        <v>0</v>
      </c>
      <c r="N35" s="72"/>
      <c r="O35" s="72"/>
      <c r="P35" s="72"/>
    </row>
    <row r="36" spans="1:16" ht="9.9499999999999993" customHeight="1">
      <c r="A36" s="72"/>
      <c r="B36" s="270" t="s">
        <v>222</v>
      </c>
      <c r="C36" s="270"/>
      <c r="D36" s="270"/>
      <c r="E36" s="270"/>
      <c r="F36" s="270"/>
      <c r="G36" s="270"/>
      <c r="H36" s="76">
        <v>0</v>
      </c>
      <c r="I36" s="76">
        <v>0</v>
      </c>
      <c r="J36" s="271">
        <v>0</v>
      </c>
      <c r="K36" s="271"/>
      <c r="L36" s="271"/>
      <c r="M36" s="76">
        <v>0</v>
      </c>
      <c r="N36" s="72"/>
      <c r="O36" s="72"/>
      <c r="P36" s="72"/>
    </row>
    <row r="37" spans="1:16" ht="9.9499999999999993" customHeight="1">
      <c r="A37" s="72"/>
      <c r="B37" s="270" t="s">
        <v>223</v>
      </c>
      <c r="C37" s="270"/>
      <c r="D37" s="270"/>
      <c r="E37" s="270"/>
      <c r="F37" s="270"/>
      <c r="G37" s="270"/>
      <c r="H37" s="76">
        <v>0</v>
      </c>
      <c r="I37" s="76">
        <v>0</v>
      </c>
      <c r="J37" s="271">
        <v>0</v>
      </c>
      <c r="K37" s="271"/>
      <c r="L37" s="271"/>
      <c r="M37" s="76">
        <v>0</v>
      </c>
      <c r="N37" s="72"/>
      <c r="O37" s="72"/>
      <c r="P37" s="72"/>
    </row>
    <row r="38" spans="1:16" ht="9.9499999999999993" customHeight="1">
      <c r="A38" s="72"/>
      <c r="B38" s="270" t="s">
        <v>224</v>
      </c>
      <c r="C38" s="270"/>
      <c r="D38" s="270"/>
      <c r="E38" s="270"/>
      <c r="F38" s="270"/>
      <c r="G38" s="270"/>
      <c r="H38" s="76">
        <v>0</v>
      </c>
      <c r="I38" s="76">
        <v>0</v>
      </c>
      <c r="J38" s="271">
        <v>0</v>
      </c>
      <c r="K38" s="271"/>
      <c r="L38" s="271"/>
      <c r="M38" s="76">
        <v>0</v>
      </c>
      <c r="N38" s="72"/>
      <c r="O38" s="72"/>
      <c r="P38" s="72"/>
    </row>
    <row r="39" spans="1:16" ht="9.9499999999999993" customHeight="1">
      <c r="A39" s="72"/>
      <c r="B39" s="270" t="s">
        <v>174</v>
      </c>
      <c r="C39" s="270"/>
      <c r="D39" s="270"/>
      <c r="E39" s="270"/>
      <c r="F39" s="270"/>
      <c r="G39" s="270"/>
      <c r="H39" s="76">
        <v>0</v>
      </c>
      <c r="I39" s="76">
        <v>0</v>
      </c>
      <c r="J39" s="271">
        <v>0</v>
      </c>
      <c r="K39" s="271"/>
      <c r="L39" s="271"/>
      <c r="M39" s="76">
        <v>0</v>
      </c>
      <c r="N39" s="72"/>
      <c r="O39" s="72"/>
      <c r="P39" s="72"/>
    </row>
    <row r="40" spans="1:16" ht="9.9499999999999993" customHeight="1">
      <c r="A40" s="72"/>
      <c r="B40" s="223" t="s">
        <v>108</v>
      </c>
      <c r="C40" s="223"/>
      <c r="D40" s="223"/>
      <c r="E40" s="223"/>
      <c r="F40" s="224">
        <v>1011.76</v>
      </c>
      <c r="G40" s="224"/>
      <c r="H40" s="224"/>
      <c r="I40" s="77">
        <v>0.09</v>
      </c>
      <c r="J40" s="225">
        <v>5.88</v>
      </c>
      <c r="K40" s="225"/>
      <c r="L40" s="225"/>
      <c r="M40" s="77">
        <v>5.85</v>
      </c>
      <c r="N40" s="72"/>
      <c r="O40" s="72"/>
      <c r="P40" s="72"/>
    </row>
    <row r="41" spans="1:16" ht="9.9499999999999993" customHeight="1">
      <c r="A41" s="72"/>
      <c r="B41" s="272" t="s">
        <v>28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72"/>
      <c r="O41" s="72"/>
      <c r="P41" s="72"/>
    </row>
    <row r="42" spans="1:16" ht="9.9499999999999993" customHeight="1">
      <c r="A42" s="72"/>
      <c r="B42" s="270" t="s">
        <v>225</v>
      </c>
      <c r="C42" s="270"/>
      <c r="D42" s="270"/>
      <c r="E42" s="270"/>
      <c r="F42" s="270"/>
      <c r="G42" s="270"/>
      <c r="H42" s="76">
        <v>474.07</v>
      </c>
      <c r="I42" s="76">
        <v>0.05</v>
      </c>
      <c r="J42" s="271">
        <v>2.75</v>
      </c>
      <c r="K42" s="271"/>
      <c r="L42" s="271"/>
      <c r="M42" s="76">
        <v>2.74</v>
      </c>
      <c r="N42" s="72"/>
      <c r="O42" s="72"/>
      <c r="P42" s="72"/>
    </row>
    <row r="43" spans="1:16" ht="9.9499999999999993" customHeight="1">
      <c r="A43" s="72"/>
      <c r="B43" s="223" t="s">
        <v>177</v>
      </c>
      <c r="C43" s="223"/>
      <c r="D43" s="223"/>
      <c r="E43" s="223"/>
      <c r="F43" s="224">
        <v>474.07</v>
      </c>
      <c r="G43" s="224"/>
      <c r="H43" s="224"/>
      <c r="I43" s="77">
        <v>0.05</v>
      </c>
      <c r="J43" s="225">
        <v>2.75</v>
      </c>
      <c r="K43" s="225"/>
      <c r="L43" s="225"/>
      <c r="M43" s="77">
        <v>2.74</v>
      </c>
      <c r="N43" s="72"/>
      <c r="O43" s="72"/>
      <c r="P43" s="72"/>
    </row>
    <row r="44" spans="1:16" ht="9.9499999999999993" customHeight="1">
      <c r="A44" s="72"/>
      <c r="B44" s="226" t="s">
        <v>178</v>
      </c>
      <c r="C44" s="226"/>
      <c r="D44" s="226"/>
      <c r="E44" s="226"/>
      <c r="F44" s="227">
        <v>17211.23</v>
      </c>
      <c r="G44" s="227"/>
      <c r="H44" s="227"/>
      <c r="I44" s="78">
        <v>1.6</v>
      </c>
      <c r="J44" s="228">
        <v>100</v>
      </c>
      <c r="K44" s="228"/>
      <c r="L44" s="228"/>
      <c r="M44" s="78">
        <v>99.58</v>
      </c>
      <c r="N44" s="72"/>
      <c r="O44" s="72"/>
      <c r="P44" s="72"/>
    </row>
    <row r="45" spans="1:16" ht="9.9499999999999993" customHeight="1">
      <c r="A45" s="72"/>
      <c r="B45" s="272" t="s">
        <v>179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72"/>
      <c r="O45" s="72"/>
      <c r="P45" s="72"/>
    </row>
    <row r="46" spans="1:16" ht="9.9499999999999993" customHeight="1">
      <c r="A46" s="72"/>
      <c r="B46" s="270" t="s">
        <v>226</v>
      </c>
      <c r="C46" s="270"/>
      <c r="D46" s="270"/>
      <c r="E46" s="270"/>
      <c r="F46" s="270"/>
      <c r="G46" s="270"/>
      <c r="H46" s="76">
        <v>0</v>
      </c>
      <c r="I46" s="76">
        <v>0</v>
      </c>
      <c r="J46" s="271">
        <v>0</v>
      </c>
      <c r="K46" s="271"/>
      <c r="L46" s="271"/>
      <c r="M46" s="76">
        <v>0</v>
      </c>
      <c r="N46" s="72"/>
      <c r="O46" s="72"/>
      <c r="P46" s="72"/>
    </row>
    <row r="47" spans="1:16" ht="9.9499999999999993" customHeight="1">
      <c r="A47" s="72"/>
      <c r="B47" s="270" t="s">
        <v>227</v>
      </c>
      <c r="C47" s="270"/>
      <c r="D47" s="270"/>
      <c r="E47" s="270"/>
      <c r="F47" s="270"/>
      <c r="G47" s="270"/>
      <c r="H47" s="76">
        <v>0</v>
      </c>
      <c r="I47" s="76">
        <v>0</v>
      </c>
      <c r="J47" s="271">
        <v>0</v>
      </c>
      <c r="K47" s="271"/>
      <c r="L47" s="271"/>
      <c r="M47" s="76">
        <v>0</v>
      </c>
      <c r="N47" s="72"/>
      <c r="O47" s="72"/>
      <c r="P47" s="72"/>
    </row>
    <row r="48" spans="1:16" ht="9.9499999999999993" customHeight="1">
      <c r="A48" s="72"/>
      <c r="B48" s="270" t="s">
        <v>228</v>
      </c>
      <c r="C48" s="270"/>
      <c r="D48" s="270"/>
      <c r="E48" s="270"/>
      <c r="F48" s="270"/>
      <c r="G48" s="270"/>
      <c r="H48" s="76">
        <v>0</v>
      </c>
      <c r="I48" s="76">
        <v>0</v>
      </c>
      <c r="J48" s="271">
        <v>0</v>
      </c>
      <c r="K48" s="271"/>
      <c r="L48" s="271"/>
      <c r="M48" s="76">
        <v>0</v>
      </c>
      <c r="N48" s="72"/>
      <c r="O48" s="72"/>
      <c r="P48" s="72"/>
    </row>
    <row r="49" spans="1:16" ht="9.9499999999999993" customHeight="1">
      <c r="A49" s="72"/>
      <c r="B49" s="223" t="s">
        <v>114</v>
      </c>
      <c r="C49" s="223"/>
      <c r="D49" s="223"/>
      <c r="E49" s="223"/>
      <c r="F49" s="224">
        <v>0</v>
      </c>
      <c r="G49" s="224"/>
      <c r="H49" s="224"/>
      <c r="I49" s="77">
        <v>0</v>
      </c>
      <c r="J49" s="225">
        <v>0</v>
      </c>
      <c r="K49" s="225"/>
      <c r="L49" s="225"/>
      <c r="M49" s="77">
        <v>0</v>
      </c>
      <c r="N49" s="72"/>
      <c r="O49" s="72"/>
      <c r="P49" s="72"/>
    </row>
    <row r="50" spans="1:16" ht="9.9499999999999993" customHeight="1">
      <c r="A50" s="72"/>
      <c r="B50" s="272" t="s">
        <v>183</v>
      </c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72"/>
      <c r="O50" s="72"/>
      <c r="P50" s="72"/>
    </row>
    <row r="51" spans="1:16" ht="9.9499999999999993" customHeight="1">
      <c r="A51" s="72"/>
      <c r="B51" s="270" t="s">
        <v>229</v>
      </c>
      <c r="C51" s="270"/>
      <c r="D51" s="270"/>
      <c r="E51" s="270"/>
      <c r="F51" s="270"/>
      <c r="G51" s="270"/>
      <c r="H51" s="76">
        <v>0</v>
      </c>
      <c r="I51" s="76">
        <v>0</v>
      </c>
      <c r="J51" s="271">
        <v>0</v>
      </c>
      <c r="K51" s="271"/>
      <c r="L51" s="271"/>
      <c r="M51" s="76">
        <v>0</v>
      </c>
      <c r="N51" s="72"/>
      <c r="O51" s="72"/>
      <c r="P51" s="72"/>
    </row>
    <row r="52" spans="1:16" ht="9.9499999999999993" customHeight="1">
      <c r="A52" s="72"/>
      <c r="B52" s="270" t="s">
        <v>230</v>
      </c>
      <c r="C52" s="270"/>
      <c r="D52" s="270"/>
      <c r="E52" s="270"/>
      <c r="F52" s="270"/>
      <c r="G52" s="270"/>
      <c r="H52" s="76">
        <v>54.6</v>
      </c>
      <c r="I52" s="76">
        <v>0.01</v>
      </c>
      <c r="J52" s="271">
        <v>0.32</v>
      </c>
      <c r="K52" s="271"/>
      <c r="L52" s="271"/>
      <c r="M52" s="76">
        <v>0.32</v>
      </c>
      <c r="N52" s="72"/>
      <c r="O52" s="72"/>
      <c r="P52" s="72"/>
    </row>
    <row r="53" spans="1:16" ht="9.9499999999999993" customHeight="1">
      <c r="A53" s="72"/>
      <c r="B53" s="270" t="s">
        <v>231</v>
      </c>
      <c r="C53" s="270"/>
      <c r="D53" s="270"/>
      <c r="E53" s="270"/>
      <c r="F53" s="270"/>
      <c r="G53" s="270"/>
      <c r="H53" s="76">
        <v>0</v>
      </c>
      <c r="I53" s="76">
        <v>0</v>
      </c>
      <c r="J53" s="271">
        <v>0</v>
      </c>
      <c r="K53" s="271"/>
      <c r="L53" s="271"/>
      <c r="M53" s="76">
        <v>0</v>
      </c>
      <c r="N53" s="72"/>
      <c r="O53" s="72"/>
      <c r="P53" s="72"/>
    </row>
    <row r="54" spans="1:16" ht="9.9499999999999993" customHeight="1">
      <c r="A54" s="72"/>
      <c r="B54" s="270" t="s">
        <v>232</v>
      </c>
      <c r="C54" s="270"/>
      <c r="D54" s="270"/>
      <c r="E54" s="270"/>
      <c r="F54" s="270"/>
      <c r="G54" s="270"/>
      <c r="H54" s="76">
        <v>0</v>
      </c>
      <c r="I54" s="76">
        <v>0</v>
      </c>
      <c r="J54" s="271">
        <v>0</v>
      </c>
      <c r="K54" s="271"/>
      <c r="L54" s="271"/>
      <c r="M54" s="76">
        <v>0</v>
      </c>
      <c r="N54" s="72"/>
      <c r="O54" s="72"/>
      <c r="P54" s="72"/>
    </row>
    <row r="55" spans="1:16" ht="9.9499999999999993" customHeight="1">
      <c r="A55" s="72"/>
      <c r="B55" s="223" t="s">
        <v>118</v>
      </c>
      <c r="C55" s="223"/>
      <c r="D55" s="223"/>
      <c r="E55" s="223"/>
      <c r="F55" s="224">
        <v>54.6</v>
      </c>
      <c r="G55" s="224"/>
      <c r="H55" s="224"/>
      <c r="I55" s="77">
        <v>0.01</v>
      </c>
      <c r="J55" s="225">
        <v>0.32</v>
      </c>
      <c r="K55" s="225"/>
      <c r="L55" s="225"/>
      <c r="M55" s="77">
        <v>0.32</v>
      </c>
      <c r="N55" s="72"/>
      <c r="O55" s="72"/>
      <c r="P55" s="72"/>
    </row>
    <row r="56" spans="1:16" ht="9.9499999999999993" customHeight="1">
      <c r="A56" s="72"/>
      <c r="B56" s="226" t="s">
        <v>187</v>
      </c>
      <c r="C56" s="226"/>
      <c r="D56" s="226"/>
      <c r="E56" s="226"/>
      <c r="F56" s="228">
        <v>54.6</v>
      </c>
      <c r="G56" s="228"/>
      <c r="H56" s="228"/>
      <c r="I56" s="78">
        <v>0.01</v>
      </c>
      <c r="J56" s="228">
        <v>0.32</v>
      </c>
      <c r="K56" s="228"/>
      <c r="L56" s="228"/>
      <c r="M56" s="78">
        <v>0.32</v>
      </c>
      <c r="N56" s="72"/>
      <c r="O56" s="72"/>
      <c r="P56" s="72"/>
    </row>
    <row r="57" spans="1:16" ht="9.9499999999999993" customHeight="1">
      <c r="A57" s="72"/>
      <c r="B57" s="226" t="s">
        <v>188</v>
      </c>
      <c r="C57" s="226"/>
      <c r="D57" s="226"/>
      <c r="E57" s="226"/>
      <c r="F57" s="227">
        <v>17265.830000000002</v>
      </c>
      <c r="G57" s="227"/>
      <c r="H57" s="227"/>
      <c r="I57" s="78">
        <v>1.6</v>
      </c>
      <c r="J57" s="228">
        <v>100.32</v>
      </c>
      <c r="K57" s="228"/>
      <c r="L57" s="228"/>
      <c r="M57" s="78">
        <v>99.9</v>
      </c>
      <c r="N57" s="72"/>
      <c r="O57" s="72"/>
      <c r="P57" s="72"/>
    </row>
    <row r="58" spans="1:16" ht="9.9499999999999993" customHeight="1">
      <c r="A58" s="72"/>
      <c r="B58" s="272" t="s">
        <v>45</v>
      </c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72"/>
      <c r="O58" s="72"/>
      <c r="P58" s="72"/>
    </row>
    <row r="59" spans="1:16" ht="9.9499999999999993" customHeight="1">
      <c r="A59" s="72"/>
      <c r="B59" s="270" t="s">
        <v>189</v>
      </c>
      <c r="C59" s="270"/>
      <c r="D59" s="270"/>
      <c r="E59" s="270"/>
      <c r="F59" s="270"/>
      <c r="G59" s="270"/>
      <c r="H59" s="76">
        <v>0</v>
      </c>
      <c r="I59" s="76">
        <v>0</v>
      </c>
      <c r="J59" s="271">
        <v>0</v>
      </c>
      <c r="K59" s="271"/>
      <c r="L59" s="271"/>
      <c r="M59" s="76">
        <v>0</v>
      </c>
      <c r="N59" s="72"/>
      <c r="O59" s="72"/>
      <c r="P59" s="72"/>
    </row>
    <row r="60" spans="1:16" ht="9.9499999999999993" customHeight="1">
      <c r="A60" s="72"/>
      <c r="B60" s="270" t="s">
        <v>190</v>
      </c>
      <c r="C60" s="270"/>
      <c r="D60" s="270"/>
      <c r="E60" s="270"/>
      <c r="F60" s="270"/>
      <c r="G60" s="270"/>
      <c r="H60" s="76">
        <v>16.66</v>
      </c>
      <c r="I60" s="76">
        <v>0</v>
      </c>
      <c r="J60" s="271">
        <v>0.1</v>
      </c>
      <c r="K60" s="271"/>
      <c r="L60" s="271"/>
      <c r="M60" s="76">
        <v>0.1</v>
      </c>
      <c r="N60" s="72"/>
      <c r="O60" s="72"/>
      <c r="P60" s="72"/>
    </row>
    <row r="61" spans="1:16" ht="9.9499999999999993" customHeight="1">
      <c r="A61" s="72"/>
      <c r="B61" s="223" t="s">
        <v>192</v>
      </c>
      <c r="C61" s="223"/>
      <c r="D61" s="223"/>
      <c r="E61" s="223"/>
      <c r="F61" s="224">
        <v>16.66</v>
      </c>
      <c r="G61" s="224"/>
      <c r="H61" s="224"/>
      <c r="I61" s="77">
        <v>0</v>
      </c>
      <c r="J61" s="225">
        <v>0.1</v>
      </c>
      <c r="K61" s="225"/>
      <c r="L61" s="225"/>
      <c r="M61" s="77">
        <v>0.1</v>
      </c>
      <c r="N61" s="72"/>
      <c r="O61" s="72"/>
      <c r="P61" s="72"/>
    </row>
    <row r="62" spans="1:16" ht="9.9499999999999993" customHeight="1">
      <c r="A62" s="72"/>
      <c r="B62" s="226" t="s">
        <v>193</v>
      </c>
      <c r="C62" s="226"/>
      <c r="D62" s="226"/>
      <c r="E62" s="226"/>
      <c r="F62" s="227">
        <v>17282.490000000002</v>
      </c>
      <c r="G62" s="227"/>
      <c r="H62" s="227"/>
      <c r="I62" s="78">
        <v>1.61</v>
      </c>
      <c r="J62" s="228">
        <v>100.42</v>
      </c>
      <c r="K62" s="228"/>
      <c r="L62" s="228"/>
      <c r="M62" s="79" t="s">
        <v>194</v>
      </c>
      <c r="N62" s="72"/>
      <c r="O62" s="72"/>
      <c r="P62" s="72"/>
    </row>
    <row r="63" spans="1:16" ht="108.9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6" ht="15" customHeight="1">
      <c r="A64" s="72"/>
      <c r="B64" s="269" t="s">
        <v>50</v>
      </c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</row>
    <row r="65" spans="1:16" ht="20.100000000000001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workbookViewId="0">
      <selection sqref="A1:E1"/>
    </sheetView>
  </sheetViews>
  <sheetFormatPr defaultRowHeight="12.75"/>
  <cols>
    <col min="1" max="1" width="35.75" style="57" customWidth="1"/>
    <col min="2" max="5" width="10.75" style="57" customWidth="1"/>
    <col min="6" max="256" width="8.625" style="57"/>
    <col min="257" max="257" width="35.75" style="57" customWidth="1"/>
    <col min="258" max="261" width="10.75" style="57" customWidth="1"/>
    <col min="262" max="512" width="8.625" style="57"/>
    <col min="513" max="513" width="35.75" style="57" customWidth="1"/>
    <col min="514" max="517" width="10.75" style="57" customWidth="1"/>
    <col min="518" max="768" width="8.625" style="57"/>
    <col min="769" max="769" width="35.75" style="57" customWidth="1"/>
    <col min="770" max="773" width="10.75" style="57" customWidth="1"/>
    <col min="774" max="1024" width="8.625" style="57"/>
    <col min="1025" max="1025" width="35.75" style="57" customWidth="1"/>
    <col min="1026" max="1029" width="10.75" style="57" customWidth="1"/>
    <col min="1030" max="1280" width="8.625" style="57"/>
    <col min="1281" max="1281" width="35.75" style="57" customWidth="1"/>
    <col min="1282" max="1285" width="10.75" style="57" customWidth="1"/>
    <col min="1286" max="1536" width="8.625" style="57"/>
    <col min="1537" max="1537" width="35.75" style="57" customWidth="1"/>
    <col min="1538" max="1541" width="10.75" style="57" customWidth="1"/>
    <col min="1542" max="1792" width="8.625" style="57"/>
    <col min="1793" max="1793" width="35.75" style="57" customWidth="1"/>
    <col min="1794" max="1797" width="10.75" style="57" customWidth="1"/>
    <col min="1798" max="2048" width="8.625" style="57"/>
    <col min="2049" max="2049" width="35.75" style="57" customWidth="1"/>
    <col min="2050" max="2053" width="10.75" style="57" customWidth="1"/>
    <col min="2054" max="2304" width="8.625" style="57"/>
    <col min="2305" max="2305" width="35.75" style="57" customWidth="1"/>
    <col min="2306" max="2309" width="10.75" style="57" customWidth="1"/>
    <col min="2310" max="2560" width="8.625" style="57"/>
    <col min="2561" max="2561" width="35.75" style="57" customWidth="1"/>
    <col min="2562" max="2565" width="10.75" style="57" customWidth="1"/>
    <col min="2566" max="2816" width="8.625" style="57"/>
    <col min="2817" max="2817" width="35.75" style="57" customWidth="1"/>
    <col min="2818" max="2821" width="10.75" style="57" customWidth="1"/>
    <col min="2822" max="3072" width="8.625" style="57"/>
    <col min="3073" max="3073" width="35.75" style="57" customWidth="1"/>
    <col min="3074" max="3077" width="10.75" style="57" customWidth="1"/>
    <col min="3078" max="3328" width="8.625" style="57"/>
    <col min="3329" max="3329" width="35.75" style="57" customWidth="1"/>
    <col min="3330" max="3333" width="10.75" style="57" customWidth="1"/>
    <col min="3334" max="3584" width="8.625" style="57"/>
    <col min="3585" max="3585" width="35.75" style="57" customWidth="1"/>
    <col min="3586" max="3589" width="10.75" style="57" customWidth="1"/>
    <col min="3590" max="3840" width="8.625" style="57"/>
    <col min="3841" max="3841" width="35.75" style="57" customWidth="1"/>
    <col min="3842" max="3845" width="10.75" style="57" customWidth="1"/>
    <col min="3846" max="4096" width="8.625" style="57"/>
    <col min="4097" max="4097" width="35.75" style="57" customWidth="1"/>
    <col min="4098" max="4101" width="10.75" style="57" customWidth="1"/>
    <col min="4102" max="4352" width="8.625" style="57"/>
    <col min="4353" max="4353" width="35.75" style="57" customWidth="1"/>
    <col min="4354" max="4357" width="10.75" style="57" customWidth="1"/>
    <col min="4358" max="4608" width="8.625" style="57"/>
    <col min="4609" max="4609" width="35.75" style="57" customWidth="1"/>
    <col min="4610" max="4613" width="10.75" style="57" customWidth="1"/>
    <col min="4614" max="4864" width="8.625" style="57"/>
    <col min="4865" max="4865" width="35.75" style="57" customWidth="1"/>
    <col min="4866" max="4869" width="10.75" style="57" customWidth="1"/>
    <col min="4870" max="5120" width="8.625" style="57"/>
    <col min="5121" max="5121" width="35.75" style="57" customWidth="1"/>
    <col min="5122" max="5125" width="10.75" style="57" customWidth="1"/>
    <col min="5126" max="5376" width="8.625" style="57"/>
    <col min="5377" max="5377" width="35.75" style="57" customWidth="1"/>
    <col min="5378" max="5381" width="10.75" style="57" customWidth="1"/>
    <col min="5382" max="5632" width="8.625" style="57"/>
    <col min="5633" max="5633" width="35.75" style="57" customWidth="1"/>
    <col min="5634" max="5637" width="10.75" style="57" customWidth="1"/>
    <col min="5638" max="5888" width="8.625" style="57"/>
    <col min="5889" max="5889" width="35.75" style="57" customWidth="1"/>
    <col min="5890" max="5893" width="10.75" style="57" customWidth="1"/>
    <col min="5894" max="6144" width="8.625" style="57"/>
    <col min="6145" max="6145" width="35.75" style="57" customWidth="1"/>
    <col min="6146" max="6149" width="10.75" style="57" customWidth="1"/>
    <col min="6150" max="6400" width="8.625" style="57"/>
    <col min="6401" max="6401" width="35.75" style="57" customWidth="1"/>
    <col min="6402" max="6405" width="10.75" style="57" customWidth="1"/>
    <col min="6406" max="6656" width="8.625" style="57"/>
    <col min="6657" max="6657" width="35.75" style="57" customWidth="1"/>
    <col min="6658" max="6661" width="10.75" style="57" customWidth="1"/>
    <col min="6662" max="6912" width="8.625" style="57"/>
    <col min="6913" max="6913" width="35.75" style="57" customWidth="1"/>
    <col min="6914" max="6917" width="10.75" style="57" customWidth="1"/>
    <col min="6918" max="7168" width="8.625" style="57"/>
    <col min="7169" max="7169" width="35.75" style="57" customWidth="1"/>
    <col min="7170" max="7173" width="10.75" style="57" customWidth="1"/>
    <col min="7174" max="7424" width="8.625" style="57"/>
    <col min="7425" max="7425" width="35.75" style="57" customWidth="1"/>
    <col min="7426" max="7429" width="10.75" style="57" customWidth="1"/>
    <col min="7430" max="7680" width="8.625" style="57"/>
    <col min="7681" max="7681" width="35.75" style="57" customWidth="1"/>
    <col min="7682" max="7685" width="10.75" style="57" customWidth="1"/>
    <col min="7686" max="7936" width="8.625" style="57"/>
    <col min="7937" max="7937" width="35.75" style="57" customWidth="1"/>
    <col min="7938" max="7941" width="10.75" style="57" customWidth="1"/>
    <col min="7942" max="8192" width="8.625" style="57"/>
    <col min="8193" max="8193" width="35.75" style="57" customWidth="1"/>
    <col min="8194" max="8197" width="10.75" style="57" customWidth="1"/>
    <col min="8198" max="8448" width="8.625" style="57"/>
    <col min="8449" max="8449" width="35.75" style="57" customWidth="1"/>
    <col min="8450" max="8453" width="10.75" style="57" customWidth="1"/>
    <col min="8454" max="8704" width="8.625" style="57"/>
    <col min="8705" max="8705" width="35.75" style="57" customWidth="1"/>
    <col min="8706" max="8709" width="10.75" style="57" customWidth="1"/>
    <col min="8710" max="8960" width="8.625" style="57"/>
    <col min="8961" max="8961" width="35.75" style="57" customWidth="1"/>
    <col min="8962" max="8965" width="10.75" style="57" customWidth="1"/>
    <col min="8966" max="9216" width="8.625" style="57"/>
    <col min="9217" max="9217" width="35.75" style="57" customWidth="1"/>
    <col min="9218" max="9221" width="10.75" style="57" customWidth="1"/>
    <col min="9222" max="9472" width="8.625" style="57"/>
    <col min="9473" max="9473" width="35.75" style="57" customWidth="1"/>
    <col min="9474" max="9477" width="10.75" style="57" customWidth="1"/>
    <col min="9478" max="9728" width="8.625" style="57"/>
    <col min="9729" max="9729" width="35.75" style="57" customWidth="1"/>
    <col min="9730" max="9733" width="10.75" style="57" customWidth="1"/>
    <col min="9734" max="9984" width="8.625" style="57"/>
    <col min="9985" max="9985" width="35.75" style="57" customWidth="1"/>
    <col min="9986" max="9989" width="10.75" style="57" customWidth="1"/>
    <col min="9990" max="10240" width="8.625" style="57"/>
    <col min="10241" max="10241" width="35.75" style="57" customWidth="1"/>
    <col min="10242" max="10245" width="10.75" style="57" customWidth="1"/>
    <col min="10246" max="10496" width="8.625" style="57"/>
    <col min="10497" max="10497" width="35.75" style="57" customWidth="1"/>
    <col min="10498" max="10501" width="10.75" style="57" customWidth="1"/>
    <col min="10502" max="10752" width="8.625" style="57"/>
    <col min="10753" max="10753" width="35.75" style="57" customWidth="1"/>
    <col min="10754" max="10757" width="10.75" style="57" customWidth="1"/>
    <col min="10758" max="11008" width="8.625" style="57"/>
    <col min="11009" max="11009" width="35.75" style="57" customWidth="1"/>
    <col min="11010" max="11013" width="10.75" style="57" customWidth="1"/>
    <col min="11014" max="11264" width="8.625" style="57"/>
    <col min="11265" max="11265" width="35.75" style="57" customWidth="1"/>
    <col min="11266" max="11269" width="10.75" style="57" customWidth="1"/>
    <col min="11270" max="11520" width="8.625" style="57"/>
    <col min="11521" max="11521" width="35.75" style="57" customWidth="1"/>
    <col min="11522" max="11525" width="10.75" style="57" customWidth="1"/>
    <col min="11526" max="11776" width="8.625" style="57"/>
    <col min="11777" max="11777" width="35.75" style="57" customWidth="1"/>
    <col min="11778" max="11781" width="10.75" style="57" customWidth="1"/>
    <col min="11782" max="12032" width="8.625" style="57"/>
    <col min="12033" max="12033" width="35.75" style="57" customWidth="1"/>
    <col min="12034" max="12037" width="10.75" style="57" customWidth="1"/>
    <col min="12038" max="12288" width="8.625" style="57"/>
    <col min="12289" max="12289" width="35.75" style="57" customWidth="1"/>
    <col min="12290" max="12293" width="10.75" style="57" customWidth="1"/>
    <col min="12294" max="12544" width="8.625" style="57"/>
    <col min="12545" max="12545" width="35.75" style="57" customWidth="1"/>
    <col min="12546" max="12549" width="10.75" style="57" customWidth="1"/>
    <col min="12550" max="12800" width="8.625" style="57"/>
    <col min="12801" max="12801" width="35.75" style="57" customWidth="1"/>
    <col min="12802" max="12805" width="10.75" style="57" customWidth="1"/>
    <col min="12806" max="13056" width="8.625" style="57"/>
    <col min="13057" max="13057" width="35.75" style="57" customWidth="1"/>
    <col min="13058" max="13061" width="10.75" style="57" customWidth="1"/>
    <col min="13062" max="13312" width="8.625" style="57"/>
    <col min="13313" max="13313" width="35.75" style="57" customWidth="1"/>
    <col min="13314" max="13317" width="10.75" style="57" customWidth="1"/>
    <col min="13318" max="13568" width="8.625" style="57"/>
    <col min="13569" max="13569" width="35.75" style="57" customWidth="1"/>
    <col min="13570" max="13573" width="10.75" style="57" customWidth="1"/>
    <col min="13574" max="13824" width="8.625" style="57"/>
    <col min="13825" max="13825" width="35.75" style="57" customWidth="1"/>
    <col min="13826" max="13829" width="10.75" style="57" customWidth="1"/>
    <col min="13830" max="14080" width="8.625" style="57"/>
    <col min="14081" max="14081" width="35.75" style="57" customWidth="1"/>
    <col min="14082" max="14085" width="10.75" style="57" customWidth="1"/>
    <col min="14086" max="14336" width="8.625" style="57"/>
    <col min="14337" max="14337" width="35.75" style="57" customWidth="1"/>
    <col min="14338" max="14341" width="10.75" style="57" customWidth="1"/>
    <col min="14342" max="14592" width="8.625" style="57"/>
    <col min="14593" max="14593" width="35.75" style="57" customWidth="1"/>
    <col min="14594" max="14597" width="10.75" style="57" customWidth="1"/>
    <col min="14598" max="14848" width="8.625" style="57"/>
    <col min="14849" max="14849" width="35.75" style="57" customWidth="1"/>
    <col min="14850" max="14853" width="10.75" style="57" customWidth="1"/>
    <col min="14854" max="15104" width="8.625" style="57"/>
    <col min="15105" max="15105" width="35.75" style="57" customWidth="1"/>
    <col min="15106" max="15109" width="10.75" style="57" customWidth="1"/>
    <col min="15110" max="15360" width="8.625" style="57"/>
    <col min="15361" max="15361" width="35.75" style="57" customWidth="1"/>
    <col min="15362" max="15365" width="10.75" style="57" customWidth="1"/>
    <col min="15366" max="15616" width="8.625" style="57"/>
    <col min="15617" max="15617" width="35.75" style="57" customWidth="1"/>
    <col min="15618" max="15621" width="10.75" style="57" customWidth="1"/>
    <col min="15622" max="15872" width="8.625" style="57"/>
    <col min="15873" max="15873" width="35.75" style="57" customWidth="1"/>
    <col min="15874" max="15877" width="10.75" style="57" customWidth="1"/>
    <col min="15878" max="16128" width="8.625" style="57"/>
    <col min="16129" max="16129" width="35.75" style="57" customWidth="1"/>
    <col min="16130" max="16133" width="10.75" style="57" customWidth="1"/>
    <col min="16134" max="16384" width="8.625" style="57"/>
  </cols>
  <sheetData>
    <row r="1" spans="1:5">
      <c r="A1" s="262" t="s">
        <v>240</v>
      </c>
      <c r="B1" s="263"/>
      <c r="C1" s="263"/>
      <c r="D1" s="263"/>
      <c r="E1" s="263"/>
    </row>
    <row r="2" spans="1:5">
      <c r="A2" s="262" t="s">
        <v>241</v>
      </c>
      <c r="B2" s="263"/>
      <c r="C2" s="263"/>
      <c r="D2" s="263"/>
      <c r="E2" s="263"/>
    </row>
    <row r="3" spans="1:5">
      <c r="A3" s="262" t="s">
        <v>256</v>
      </c>
      <c r="B3" s="263"/>
      <c r="C3" s="263"/>
      <c r="D3" s="263"/>
      <c r="E3" s="263"/>
    </row>
    <row r="4" spans="1:5">
      <c r="A4" s="80" t="s">
        <v>129</v>
      </c>
      <c r="B4" s="262" t="s">
        <v>130</v>
      </c>
      <c r="C4" s="263"/>
      <c r="D4" s="263"/>
      <c r="E4" s="263"/>
    </row>
    <row r="5" spans="1:5">
      <c r="A5" s="80" t="s">
        <v>243</v>
      </c>
      <c r="B5" s="262" t="s">
        <v>244</v>
      </c>
      <c r="C5" s="263"/>
      <c r="D5" s="263"/>
      <c r="E5" s="263"/>
    </row>
    <row r="6" spans="1:5">
      <c r="A6" s="80" t="s">
        <v>257</v>
      </c>
      <c r="B6" s="81" t="s">
        <v>207</v>
      </c>
    </row>
    <row r="7" spans="1:5" ht="22.5">
      <c r="A7" s="82" t="s">
        <v>8</v>
      </c>
      <c r="B7" s="82" t="s">
        <v>135</v>
      </c>
      <c r="C7" s="82" t="s">
        <v>136</v>
      </c>
      <c r="D7" s="82" t="s">
        <v>246</v>
      </c>
      <c r="E7" s="82" t="s">
        <v>247</v>
      </c>
    </row>
    <row r="8" spans="1:5">
      <c r="A8" s="262" t="s">
        <v>248</v>
      </c>
      <c r="B8" s="263"/>
      <c r="C8" s="263"/>
      <c r="D8" s="263"/>
      <c r="E8" s="263"/>
    </row>
    <row r="9" spans="1:5">
      <c r="A9" s="81" t="s">
        <v>139</v>
      </c>
      <c r="B9" s="83">
        <v>2250</v>
      </c>
      <c r="C9" s="83">
        <v>0.20832999999999999</v>
      </c>
      <c r="D9" s="83">
        <v>13</v>
      </c>
      <c r="E9" s="83">
        <v>12.95</v>
      </c>
    </row>
    <row r="10" spans="1:5">
      <c r="A10" s="81" t="s">
        <v>140</v>
      </c>
      <c r="B10" s="83">
        <v>0</v>
      </c>
      <c r="C10" s="83">
        <v>0</v>
      </c>
      <c r="D10" s="83">
        <v>0</v>
      </c>
      <c r="E10" s="83">
        <v>0</v>
      </c>
    </row>
    <row r="11" spans="1:5">
      <c r="A11" s="81" t="s">
        <v>141</v>
      </c>
    </row>
    <row r="12" spans="1:5">
      <c r="A12" s="81" t="s">
        <v>142</v>
      </c>
      <c r="B12" s="83">
        <v>0</v>
      </c>
      <c r="C12" s="83">
        <v>0</v>
      </c>
      <c r="D12" s="83">
        <v>0</v>
      </c>
      <c r="E12" s="83">
        <v>0</v>
      </c>
    </row>
    <row r="13" spans="1:5">
      <c r="A13" s="81" t="s">
        <v>143</v>
      </c>
      <c r="B13" s="83">
        <v>0</v>
      </c>
      <c r="C13" s="83">
        <v>0</v>
      </c>
      <c r="D13" s="83">
        <v>0</v>
      </c>
      <c r="E13" s="83">
        <v>0</v>
      </c>
    </row>
    <row r="14" spans="1:5">
      <c r="A14" s="81" t="s">
        <v>144</v>
      </c>
      <c r="B14" s="83">
        <v>0</v>
      </c>
      <c r="C14" s="83">
        <v>0</v>
      </c>
      <c r="D14" s="83">
        <v>0</v>
      </c>
      <c r="E14" s="83">
        <v>0</v>
      </c>
    </row>
    <row r="15" spans="1:5">
      <c r="A15" s="81" t="s">
        <v>145</v>
      </c>
      <c r="B15" s="83">
        <v>0</v>
      </c>
      <c r="C15" s="83">
        <v>0</v>
      </c>
      <c r="D15" s="83">
        <v>0</v>
      </c>
      <c r="E15" s="83">
        <v>0</v>
      </c>
    </row>
    <row r="16" spans="1:5">
      <c r="A16" s="81" t="s">
        <v>208</v>
      </c>
      <c r="B16" s="83">
        <v>12600</v>
      </c>
      <c r="C16" s="83">
        <v>1.1666700000000001</v>
      </c>
      <c r="D16" s="83">
        <v>72.8</v>
      </c>
      <c r="E16" s="83">
        <v>72.53</v>
      </c>
    </row>
    <row r="17" spans="1:5">
      <c r="A17" s="81" t="s">
        <v>147</v>
      </c>
      <c r="B17" s="83">
        <v>125.4</v>
      </c>
      <c r="C17" s="83">
        <v>1.1610000000000001E-2</v>
      </c>
      <c r="D17" s="83">
        <v>0.72</v>
      </c>
      <c r="E17" s="83">
        <v>0.72</v>
      </c>
    </row>
    <row r="18" spans="1:5">
      <c r="A18" s="81" t="s">
        <v>209</v>
      </c>
      <c r="B18" s="83">
        <v>0</v>
      </c>
      <c r="C18" s="83">
        <v>0</v>
      </c>
      <c r="D18" s="83">
        <v>0</v>
      </c>
      <c r="E18" s="83">
        <v>0</v>
      </c>
    </row>
    <row r="19" spans="1:5">
      <c r="A19" s="81" t="s">
        <v>149</v>
      </c>
      <c r="B19" s="83">
        <v>0</v>
      </c>
      <c r="C19" s="83">
        <v>0</v>
      </c>
      <c r="D19" s="83">
        <v>0</v>
      </c>
      <c r="E19" s="83">
        <v>0</v>
      </c>
    </row>
    <row r="20" spans="1:5">
      <c r="A20" s="81" t="s">
        <v>150</v>
      </c>
      <c r="B20" s="83">
        <v>0</v>
      </c>
      <c r="C20" s="83">
        <v>0</v>
      </c>
      <c r="D20" s="83">
        <v>0</v>
      </c>
      <c r="E20" s="83">
        <v>0</v>
      </c>
    </row>
    <row r="21" spans="1:5">
      <c r="A21" s="81" t="s">
        <v>210</v>
      </c>
      <c r="B21" s="83">
        <v>0</v>
      </c>
      <c r="C21" s="83">
        <v>0</v>
      </c>
      <c r="D21" s="83">
        <v>0</v>
      </c>
      <c r="E21" s="83">
        <v>0</v>
      </c>
    </row>
    <row r="22" spans="1:5">
      <c r="A22" s="81" t="s">
        <v>211</v>
      </c>
    </row>
    <row r="23" spans="1:5">
      <c r="A23" s="81" t="s">
        <v>212</v>
      </c>
      <c r="B23" s="83">
        <v>411</v>
      </c>
      <c r="C23" s="83">
        <v>3.8059999999999997E-2</v>
      </c>
      <c r="D23" s="83">
        <v>2.37</v>
      </c>
      <c r="E23" s="83">
        <v>2.37</v>
      </c>
    </row>
    <row r="24" spans="1:5">
      <c r="A24" s="81" t="s">
        <v>213</v>
      </c>
      <c r="B24" s="83">
        <v>0</v>
      </c>
      <c r="C24" s="83">
        <v>0</v>
      </c>
      <c r="D24" s="83">
        <v>0</v>
      </c>
      <c r="E24" s="83">
        <v>0</v>
      </c>
    </row>
    <row r="25" spans="1:5">
      <c r="A25" s="81" t="s">
        <v>214</v>
      </c>
      <c r="B25" s="83">
        <v>344.99</v>
      </c>
      <c r="C25" s="83">
        <v>3.1940000000000003E-2</v>
      </c>
      <c r="D25" s="83">
        <v>1.99</v>
      </c>
      <c r="E25" s="83">
        <v>1.99</v>
      </c>
    </row>
    <row r="26" spans="1:5">
      <c r="A26" s="81" t="s">
        <v>215</v>
      </c>
      <c r="B26" s="83">
        <v>0</v>
      </c>
      <c r="C26" s="83">
        <v>0</v>
      </c>
      <c r="D26" s="83">
        <v>0</v>
      </c>
      <c r="E26" s="83">
        <v>0</v>
      </c>
    </row>
    <row r="27" spans="1:5">
      <c r="A27" s="80" t="s">
        <v>61</v>
      </c>
      <c r="B27" s="84">
        <v>15731.39</v>
      </c>
      <c r="C27" s="84">
        <v>1.45661</v>
      </c>
      <c r="D27" s="84">
        <v>90.88</v>
      </c>
      <c r="E27" s="84">
        <v>90.56</v>
      </c>
    </row>
    <row r="28" spans="1:5">
      <c r="A28" s="262" t="s">
        <v>94</v>
      </c>
      <c r="B28" s="263"/>
      <c r="C28" s="263"/>
      <c r="D28" s="263"/>
      <c r="E28" s="263"/>
    </row>
    <row r="29" spans="1:5">
      <c r="A29" s="81" t="s">
        <v>216</v>
      </c>
      <c r="B29" s="83">
        <v>540</v>
      </c>
      <c r="C29" s="83">
        <v>0.05</v>
      </c>
      <c r="D29" s="83">
        <v>3.12</v>
      </c>
      <c r="E29" s="83">
        <v>3.11</v>
      </c>
    </row>
    <row r="30" spans="1:5">
      <c r="A30" s="81" t="s">
        <v>217</v>
      </c>
      <c r="B30" s="83">
        <v>471.94</v>
      </c>
      <c r="C30" s="83">
        <v>4.3700000000000003E-2</v>
      </c>
      <c r="D30" s="83">
        <v>2.73</v>
      </c>
      <c r="E30" s="83">
        <v>2.72</v>
      </c>
    </row>
    <row r="31" spans="1:5">
      <c r="A31" s="81" t="s">
        <v>218</v>
      </c>
      <c r="B31" s="83">
        <v>0</v>
      </c>
      <c r="C31" s="83">
        <v>0</v>
      </c>
      <c r="D31" s="83">
        <v>0</v>
      </c>
      <c r="E31" s="83">
        <v>0</v>
      </c>
    </row>
    <row r="32" spans="1:5">
      <c r="A32" s="81" t="s">
        <v>219</v>
      </c>
      <c r="B32" s="83">
        <v>0</v>
      </c>
      <c r="C32" s="83">
        <v>0</v>
      </c>
      <c r="D32" s="83">
        <v>0</v>
      </c>
      <c r="E32" s="83">
        <v>0</v>
      </c>
    </row>
    <row r="33" spans="1:5">
      <c r="A33" s="81" t="s">
        <v>220</v>
      </c>
      <c r="B33" s="83">
        <v>0</v>
      </c>
      <c r="C33" s="83">
        <v>0</v>
      </c>
      <c r="D33" s="83">
        <v>0</v>
      </c>
      <c r="E33" s="83">
        <v>0</v>
      </c>
    </row>
    <row r="34" spans="1:5">
      <c r="A34" s="81" t="s">
        <v>221</v>
      </c>
      <c r="B34" s="83">
        <v>0</v>
      </c>
      <c r="C34" s="83">
        <v>0</v>
      </c>
      <c r="D34" s="83">
        <v>0</v>
      </c>
      <c r="E34" s="83">
        <v>0</v>
      </c>
    </row>
    <row r="35" spans="1:5">
      <c r="A35" s="81" t="s">
        <v>222</v>
      </c>
      <c r="B35" s="83">
        <v>0</v>
      </c>
      <c r="C35" s="83">
        <v>0</v>
      </c>
      <c r="D35" s="83">
        <v>0</v>
      </c>
      <c r="E35" s="83">
        <v>0</v>
      </c>
    </row>
    <row r="36" spans="1:5">
      <c r="A36" s="81" t="s">
        <v>223</v>
      </c>
      <c r="B36" s="83">
        <v>0</v>
      </c>
      <c r="C36" s="83">
        <v>0</v>
      </c>
      <c r="D36" s="83">
        <v>0</v>
      </c>
      <c r="E36" s="83">
        <v>0</v>
      </c>
    </row>
    <row r="37" spans="1:5">
      <c r="A37" s="81" t="s">
        <v>224</v>
      </c>
      <c r="B37" s="83">
        <v>0</v>
      </c>
      <c r="C37" s="83">
        <v>0</v>
      </c>
      <c r="D37" s="83">
        <v>0</v>
      </c>
      <c r="E37" s="83">
        <v>0</v>
      </c>
    </row>
    <row r="38" spans="1:5">
      <c r="A38" s="81" t="s">
        <v>174</v>
      </c>
      <c r="B38" s="83">
        <v>108</v>
      </c>
      <c r="C38" s="83">
        <v>0.01</v>
      </c>
      <c r="D38" s="83">
        <v>0.62</v>
      </c>
      <c r="E38" s="83">
        <v>0.62</v>
      </c>
    </row>
    <row r="39" spans="1:5">
      <c r="A39" s="80" t="s">
        <v>108</v>
      </c>
      <c r="B39" s="84">
        <v>1119.94</v>
      </c>
      <c r="C39" s="84">
        <v>0.1037</v>
      </c>
      <c r="D39" s="84">
        <v>6.47</v>
      </c>
      <c r="E39" s="84">
        <v>6.45</v>
      </c>
    </row>
    <row r="40" spans="1:5">
      <c r="A40" s="262" t="s">
        <v>28</v>
      </c>
      <c r="B40" s="263"/>
      <c r="C40" s="263"/>
      <c r="D40" s="263"/>
      <c r="E40" s="263"/>
    </row>
    <row r="41" spans="1:5">
      <c r="A41" s="81" t="s">
        <v>225</v>
      </c>
      <c r="B41" s="83">
        <v>456.69</v>
      </c>
      <c r="C41" s="83">
        <v>0.04</v>
      </c>
      <c r="D41" s="83">
        <v>2.64</v>
      </c>
      <c r="E41" s="83">
        <v>2.63</v>
      </c>
    </row>
    <row r="42" spans="1:5">
      <c r="A42" s="80" t="s">
        <v>177</v>
      </c>
      <c r="B42" s="84">
        <v>456.69</v>
      </c>
      <c r="C42" s="84">
        <v>0.04</v>
      </c>
      <c r="D42" s="84">
        <v>2.64</v>
      </c>
      <c r="E42" s="84">
        <v>2.63</v>
      </c>
    </row>
    <row r="43" spans="1:5">
      <c r="A43" s="80" t="s">
        <v>178</v>
      </c>
      <c r="B43" s="84">
        <v>17308.019999999997</v>
      </c>
      <c r="C43" s="84">
        <v>1.6003099999999999</v>
      </c>
      <c r="D43" s="84">
        <v>99.99</v>
      </c>
      <c r="E43" s="84">
        <v>99.64</v>
      </c>
    </row>
    <row r="44" spans="1:5">
      <c r="A44" s="262" t="s">
        <v>179</v>
      </c>
      <c r="B44" s="263"/>
      <c r="C44" s="263"/>
      <c r="D44" s="263"/>
      <c r="E44" s="263"/>
    </row>
    <row r="45" spans="1:5">
      <c r="A45" s="81" t="s">
        <v>226</v>
      </c>
      <c r="B45" s="83">
        <v>0</v>
      </c>
      <c r="C45" s="83">
        <v>0</v>
      </c>
      <c r="D45" s="83">
        <v>0</v>
      </c>
      <c r="E45" s="83">
        <v>0</v>
      </c>
    </row>
    <row r="46" spans="1:5">
      <c r="A46" s="81" t="s">
        <v>227</v>
      </c>
      <c r="B46" s="83">
        <v>0</v>
      </c>
      <c r="C46" s="83">
        <v>0</v>
      </c>
      <c r="D46" s="83">
        <v>0</v>
      </c>
      <c r="E46" s="83">
        <v>0</v>
      </c>
    </row>
    <row r="47" spans="1:5">
      <c r="A47" s="81" t="s">
        <v>228</v>
      </c>
      <c r="B47" s="83">
        <v>0</v>
      </c>
      <c r="C47" s="83">
        <v>0</v>
      </c>
      <c r="D47" s="83">
        <v>0</v>
      </c>
      <c r="E47" s="83">
        <v>0</v>
      </c>
    </row>
    <row r="48" spans="1:5">
      <c r="A48" s="80" t="s">
        <v>114</v>
      </c>
      <c r="B48" s="84">
        <v>0</v>
      </c>
      <c r="C48" s="84">
        <v>0</v>
      </c>
      <c r="D48" s="84">
        <v>0</v>
      </c>
      <c r="E48" s="84">
        <v>0</v>
      </c>
    </row>
    <row r="49" spans="1:5">
      <c r="A49" s="262" t="s">
        <v>183</v>
      </c>
      <c r="B49" s="263"/>
      <c r="C49" s="263"/>
      <c r="D49" s="263"/>
      <c r="E49" s="263"/>
    </row>
    <row r="50" spans="1:5">
      <c r="A50" s="81" t="s">
        <v>229</v>
      </c>
      <c r="B50" s="83">
        <v>0</v>
      </c>
      <c r="C50" s="83">
        <v>0</v>
      </c>
      <c r="D50" s="83">
        <v>0</v>
      </c>
      <c r="E50" s="83">
        <v>0</v>
      </c>
    </row>
    <row r="51" spans="1:5">
      <c r="A51" s="81" t="s">
        <v>230</v>
      </c>
      <c r="B51" s="83">
        <v>57.17</v>
      </c>
      <c r="C51" s="83">
        <v>5.2900000000000004E-3</v>
      </c>
      <c r="D51" s="83">
        <v>0.33</v>
      </c>
      <c r="E51" s="83">
        <v>0.33</v>
      </c>
    </row>
    <row r="52" spans="1:5">
      <c r="A52" s="81" t="s">
        <v>231</v>
      </c>
      <c r="B52" s="83">
        <v>0</v>
      </c>
      <c r="C52" s="83">
        <v>0</v>
      </c>
      <c r="D52" s="83">
        <v>0</v>
      </c>
      <c r="E52" s="83">
        <v>0</v>
      </c>
    </row>
    <row r="53" spans="1:5">
      <c r="A53" s="81" t="s">
        <v>232</v>
      </c>
      <c r="B53" s="83">
        <v>0</v>
      </c>
      <c r="C53" s="83">
        <v>0</v>
      </c>
      <c r="D53" s="83">
        <v>0</v>
      </c>
      <c r="E53" s="83">
        <v>0</v>
      </c>
    </row>
    <row r="54" spans="1:5">
      <c r="A54" s="80" t="s">
        <v>118</v>
      </c>
      <c r="B54" s="84">
        <v>57.17</v>
      </c>
      <c r="C54" s="84">
        <v>5.2900000000000004E-3</v>
      </c>
      <c r="D54" s="84">
        <v>0.33</v>
      </c>
      <c r="E54" s="84">
        <v>0.33</v>
      </c>
    </row>
    <row r="55" spans="1:5">
      <c r="A55" s="80" t="s">
        <v>187</v>
      </c>
      <c r="B55" s="84">
        <v>57.17</v>
      </c>
      <c r="C55" s="84">
        <v>5.2900000000000004E-3</v>
      </c>
      <c r="D55" s="84">
        <v>0.33</v>
      </c>
      <c r="E55" s="84">
        <v>0.33</v>
      </c>
    </row>
    <row r="56" spans="1:5">
      <c r="A56" s="80" t="s">
        <v>188</v>
      </c>
      <c r="B56" s="84">
        <v>17365.189999999995</v>
      </c>
      <c r="C56" s="84">
        <v>1.6055999999999999</v>
      </c>
      <c r="D56" s="84">
        <v>100.32</v>
      </c>
      <c r="E56" s="84">
        <v>99.97</v>
      </c>
    </row>
    <row r="57" spans="1:5">
      <c r="A57" s="262" t="s">
        <v>45</v>
      </c>
      <c r="B57" s="263"/>
      <c r="C57" s="263"/>
      <c r="D57" s="263"/>
      <c r="E57" s="263"/>
    </row>
    <row r="58" spans="1:5">
      <c r="A58" s="81" t="s">
        <v>189</v>
      </c>
      <c r="B58" s="83">
        <v>0</v>
      </c>
      <c r="C58" s="83">
        <v>0</v>
      </c>
      <c r="D58" s="83">
        <v>0</v>
      </c>
      <c r="E58" s="83">
        <v>0</v>
      </c>
    </row>
    <row r="59" spans="1:5">
      <c r="A59" s="81" t="s">
        <v>190</v>
      </c>
      <c r="B59" s="83">
        <v>7.83</v>
      </c>
      <c r="C59" s="83">
        <v>7.2999999999999996E-4</v>
      </c>
      <c r="D59" s="83">
        <v>0.05</v>
      </c>
      <c r="E59" s="83">
        <v>0.05</v>
      </c>
    </row>
    <row r="60" spans="1:5">
      <c r="A60" s="80" t="s">
        <v>249</v>
      </c>
      <c r="B60" s="84">
        <v>7.83</v>
      </c>
      <c r="C60" s="84">
        <v>7.2999999999999996E-4</v>
      </c>
      <c r="D60" s="84">
        <v>0.05</v>
      </c>
      <c r="E60" s="84">
        <v>0.05</v>
      </c>
    </row>
    <row r="61" spans="1:5">
      <c r="A61" s="80" t="s">
        <v>193</v>
      </c>
      <c r="B61" s="84">
        <v>17373.019999999997</v>
      </c>
      <c r="C61" s="84">
        <v>1.60633</v>
      </c>
      <c r="D61" s="84">
        <v>100.37</v>
      </c>
      <c r="E61" s="84">
        <v>100.02</v>
      </c>
    </row>
    <row r="63" spans="1:5">
      <c r="A63" s="262" t="s">
        <v>50</v>
      </c>
      <c r="B63" s="263"/>
      <c r="C63" s="263"/>
      <c r="D63" s="263"/>
      <c r="E63" s="263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62" customWidth="1"/>
    <col min="2" max="3" width="12" style="162" customWidth="1"/>
    <col min="4" max="5" width="16.375" style="162" customWidth="1"/>
    <col min="6" max="256" width="9" style="162"/>
    <col min="257" max="257" width="30.75" style="162" customWidth="1"/>
    <col min="258" max="259" width="12" style="162" customWidth="1"/>
    <col min="260" max="261" width="16.375" style="162" customWidth="1"/>
    <col min="262" max="512" width="9" style="162"/>
    <col min="513" max="513" width="30.75" style="162" customWidth="1"/>
    <col min="514" max="515" width="12" style="162" customWidth="1"/>
    <col min="516" max="517" width="16.375" style="162" customWidth="1"/>
    <col min="518" max="768" width="9" style="162"/>
    <col min="769" max="769" width="30.75" style="162" customWidth="1"/>
    <col min="770" max="771" width="12" style="162" customWidth="1"/>
    <col min="772" max="773" width="16.375" style="162" customWidth="1"/>
    <col min="774" max="1024" width="9" style="162"/>
    <col min="1025" max="1025" width="30.75" style="162" customWidth="1"/>
    <col min="1026" max="1027" width="12" style="162" customWidth="1"/>
    <col min="1028" max="1029" width="16.375" style="162" customWidth="1"/>
    <col min="1030" max="1280" width="9" style="162"/>
    <col min="1281" max="1281" width="30.75" style="162" customWidth="1"/>
    <col min="1282" max="1283" width="12" style="162" customWidth="1"/>
    <col min="1284" max="1285" width="16.375" style="162" customWidth="1"/>
    <col min="1286" max="1536" width="9" style="162"/>
    <col min="1537" max="1537" width="30.75" style="162" customWidth="1"/>
    <col min="1538" max="1539" width="12" style="162" customWidth="1"/>
    <col min="1540" max="1541" width="16.375" style="162" customWidth="1"/>
    <col min="1542" max="1792" width="9" style="162"/>
    <col min="1793" max="1793" width="30.75" style="162" customWidth="1"/>
    <col min="1794" max="1795" width="12" style="162" customWidth="1"/>
    <col min="1796" max="1797" width="16.375" style="162" customWidth="1"/>
    <col min="1798" max="2048" width="9" style="162"/>
    <col min="2049" max="2049" width="30.75" style="162" customWidth="1"/>
    <col min="2050" max="2051" width="12" style="162" customWidth="1"/>
    <col min="2052" max="2053" width="16.375" style="162" customWidth="1"/>
    <col min="2054" max="2304" width="9" style="162"/>
    <col min="2305" max="2305" width="30.75" style="162" customWidth="1"/>
    <col min="2306" max="2307" width="12" style="162" customWidth="1"/>
    <col min="2308" max="2309" width="16.375" style="162" customWidth="1"/>
    <col min="2310" max="2560" width="9" style="162"/>
    <col min="2561" max="2561" width="30.75" style="162" customWidth="1"/>
    <col min="2562" max="2563" width="12" style="162" customWidth="1"/>
    <col min="2564" max="2565" width="16.375" style="162" customWidth="1"/>
    <col min="2566" max="2816" width="9" style="162"/>
    <col min="2817" max="2817" width="30.75" style="162" customWidth="1"/>
    <col min="2818" max="2819" width="12" style="162" customWidth="1"/>
    <col min="2820" max="2821" width="16.375" style="162" customWidth="1"/>
    <col min="2822" max="3072" width="9" style="162"/>
    <col min="3073" max="3073" width="30.75" style="162" customWidth="1"/>
    <col min="3074" max="3075" width="12" style="162" customWidth="1"/>
    <col min="3076" max="3077" width="16.375" style="162" customWidth="1"/>
    <col min="3078" max="3328" width="9" style="162"/>
    <col min="3329" max="3329" width="30.75" style="162" customWidth="1"/>
    <col min="3330" max="3331" width="12" style="162" customWidth="1"/>
    <col min="3332" max="3333" width="16.375" style="162" customWidth="1"/>
    <col min="3334" max="3584" width="9" style="162"/>
    <col min="3585" max="3585" width="30.75" style="162" customWidth="1"/>
    <col min="3586" max="3587" width="12" style="162" customWidth="1"/>
    <col min="3588" max="3589" width="16.375" style="162" customWidth="1"/>
    <col min="3590" max="3840" width="9" style="162"/>
    <col min="3841" max="3841" width="30.75" style="162" customWidth="1"/>
    <col min="3842" max="3843" width="12" style="162" customWidth="1"/>
    <col min="3844" max="3845" width="16.375" style="162" customWidth="1"/>
    <col min="3846" max="4096" width="9" style="162"/>
    <col min="4097" max="4097" width="30.75" style="162" customWidth="1"/>
    <col min="4098" max="4099" width="12" style="162" customWidth="1"/>
    <col min="4100" max="4101" width="16.375" style="162" customWidth="1"/>
    <col min="4102" max="4352" width="9" style="162"/>
    <col min="4353" max="4353" width="30.75" style="162" customWidth="1"/>
    <col min="4354" max="4355" width="12" style="162" customWidth="1"/>
    <col min="4356" max="4357" width="16.375" style="162" customWidth="1"/>
    <col min="4358" max="4608" width="9" style="162"/>
    <col min="4609" max="4609" width="30.75" style="162" customWidth="1"/>
    <col min="4610" max="4611" width="12" style="162" customWidth="1"/>
    <col min="4612" max="4613" width="16.375" style="162" customWidth="1"/>
    <col min="4614" max="4864" width="9" style="162"/>
    <col min="4865" max="4865" width="30.75" style="162" customWidth="1"/>
    <col min="4866" max="4867" width="12" style="162" customWidth="1"/>
    <col min="4868" max="4869" width="16.375" style="162" customWidth="1"/>
    <col min="4870" max="5120" width="9" style="162"/>
    <col min="5121" max="5121" width="30.75" style="162" customWidth="1"/>
    <col min="5122" max="5123" width="12" style="162" customWidth="1"/>
    <col min="5124" max="5125" width="16.375" style="162" customWidth="1"/>
    <col min="5126" max="5376" width="9" style="162"/>
    <col min="5377" max="5377" width="30.75" style="162" customWidth="1"/>
    <col min="5378" max="5379" width="12" style="162" customWidth="1"/>
    <col min="5380" max="5381" width="16.375" style="162" customWidth="1"/>
    <col min="5382" max="5632" width="9" style="162"/>
    <col min="5633" max="5633" width="30.75" style="162" customWidth="1"/>
    <col min="5634" max="5635" width="12" style="162" customWidth="1"/>
    <col min="5636" max="5637" width="16.375" style="162" customWidth="1"/>
    <col min="5638" max="5888" width="9" style="162"/>
    <col min="5889" max="5889" width="30.75" style="162" customWidth="1"/>
    <col min="5890" max="5891" width="12" style="162" customWidth="1"/>
    <col min="5892" max="5893" width="16.375" style="162" customWidth="1"/>
    <col min="5894" max="6144" width="9" style="162"/>
    <col min="6145" max="6145" width="30.75" style="162" customWidth="1"/>
    <col min="6146" max="6147" width="12" style="162" customWidth="1"/>
    <col min="6148" max="6149" width="16.375" style="162" customWidth="1"/>
    <col min="6150" max="6400" width="9" style="162"/>
    <col min="6401" max="6401" width="30.75" style="162" customWidth="1"/>
    <col min="6402" max="6403" width="12" style="162" customWidth="1"/>
    <col min="6404" max="6405" width="16.375" style="162" customWidth="1"/>
    <col min="6406" max="6656" width="9" style="162"/>
    <col min="6657" max="6657" width="30.75" style="162" customWidth="1"/>
    <col min="6658" max="6659" width="12" style="162" customWidth="1"/>
    <col min="6660" max="6661" width="16.375" style="162" customWidth="1"/>
    <col min="6662" max="6912" width="9" style="162"/>
    <col min="6913" max="6913" width="30.75" style="162" customWidth="1"/>
    <col min="6914" max="6915" width="12" style="162" customWidth="1"/>
    <col min="6916" max="6917" width="16.375" style="162" customWidth="1"/>
    <col min="6918" max="7168" width="9" style="162"/>
    <col min="7169" max="7169" width="30.75" style="162" customWidth="1"/>
    <col min="7170" max="7171" width="12" style="162" customWidth="1"/>
    <col min="7172" max="7173" width="16.375" style="162" customWidth="1"/>
    <col min="7174" max="7424" width="9" style="162"/>
    <col min="7425" max="7425" width="30.75" style="162" customWidth="1"/>
    <col min="7426" max="7427" width="12" style="162" customWidth="1"/>
    <col min="7428" max="7429" width="16.375" style="162" customWidth="1"/>
    <col min="7430" max="7680" width="9" style="162"/>
    <col min="7681" max="7681" width="30.75" style="162" customWidth="1"/>
    <col min="7682" max="7683" width="12" style="162" customWidth="1"/>
    <col min="7684" max="7685" width="16.375" style="162" customWidth="1"/>
    <col min="7686" max="7936" width="9" style="162"/>
    <col min="7937" max="7937" width="30.75" style="162" customWidth="1"/>
    <col min="7938" max="7939" width="12" style="162" customWidth="1"/>
    <col min="7940" max="7941" width="16.375" style="162" customWidth="1"/>
    <col min="7942" max="8192" width="9" style="162"/>
    <col min="8193" max="8193" width="30.75" style="162" customWidth="1"/>
    <col min="8194" max="8195" width="12" style="162" customWidth="1"/>
    <col min="8196" max="8197" width="16.375" style="162" customWidth="1"/>
    <col min="8198" max="8448" width="9" style="162"/>
    <col min="8449" max="8449" width="30.75" style="162" customWidth="1"/>
    <col min="8450" max="8451" width="12" style="162" customWidth="1"/>
    <col min="8452" max="8453" width="16.375" style="162" customWidth="1"/>
    <col min="8454" max="8704" width="9" style="162"/>
    <col min="8705" max="8705" width="30.75" style="162" customWidth="1"/>
    <col min="8706" max="8707" width="12" style="162" customWidth="1"/>
    <col min="8708" max="8709" width="16.375" style="162" customWidth="1"/>
    <col min="8710" max="8960" width="9" style="162"/>
    <col min="8961" max="8961" width="30.75" style="162" customWidth="1"/>
    <col min="8962" max="8963" width="12" style="162" customWidth="1"/>
    <col min="8964" max="8965" width="16.375" style="162" customWidth="1"/>
    <col min="8966" max="9216" width="9" style="162"/>
    <col min="9217" max="9217" width="30.75" style="162" customWidth="1"/>
    <col min="9218" max="9219" width="12" style="162" customWidth="1"/>
    <col min="9220" max="9221" width="16.375" style="162" customWidth="1"/>
    <col min="9222" max="9472" width="9" style="162"/>
    <col min="9473" max="9473" width="30.75" style="162" customWidth="1"/>
    <col min="9474" max="9475" width="12" style="162" customWidth="1"/>
    <col min="9476" max="9477" width="16.375" style="162" customWidth="1"/>
    <col min="9478" max="9728" width="9" style="162"/>
    <col min="9729" max="9729" width="30.75" style="162" customWidth="1"/>
    <col min="9730" max="9731" width="12" style="162" customWidth="1"/>
    <col min="9732" max="9733" width="16.375" style="162" customWidth="1"/>
    <col min="9734" max="9984" width="9" style="162"/>
    <col min="9985" max="9985" width="30.75" style="162" customWidth="1"/>
    <col min="9986" max="9987" width="12" style="162" customWidth="1"/>
    <col min="9988" max="9989" width="16.375" style="162" customWidth="1"/>
    <col min="9990" max="10240" width="9" style="162"/>
    <col min="10241" max="10241" width="30.75" style="162" customWidth="1"/>
    <col min="10242" max="10243" width="12" style="162" customWidth="1"/>
    <col min="10244" max="10245" width="16.375" style="162" customWidth="1"/>
    <col min="10246" max="10496" width="9" style="162"/>
    <col min="10497" max="10497" width="30.75" style="162" customWidth="1"/>
    <col min="10498" max="10499" width="12" style="162" customWidth="1"/>
    <col min="10500" max="10501" width="16.375" style="162" customWidth="1"/>
    <col min="10502" max="10752" width="9" style="162"/>
    <col min="10753" max="10753" width="30.75" style="162" customWidth="1"/>
    <col min="10754" max="10755" width="12" style="162" customWidth="1"/>
    <col min="10756" max="10757" width="16.375" style="162" customWidth="1"/>
    <col min="10758" max="11008" width="9" style="162"/>
    <col min="11009" max="11009" width="30.75" style="162" customWidth="1"/>
    <col min="11010" max="11011" width="12" style="162" customWidth="1"/>
    <col min="11012" max="11013" width="16.375" style="162" customWidth="1"/>
    <col min="11014" max="11264" width="9" style="162"/>
    <col min="11265" max="11265" width="30.75" style="162" customWidth="1"/>
    <col min="11266" max="11267" width="12" style="162" customWidth="1"/>
    <col min="11268" max="11269" width="16.375" style="162" customWidth="1"/>
    <col min="11270" max="11520" width="9" style="162"/>
    <col min="11521" max="11521" width="30.75" style="162" customWidth="1"/>
    <col min="11522" max="11523" width="12" style="162" customWidth="1"/>
    <col min="11524" max="11525" width="16.375" style="162" customWidth="1"/>
    <col min="11526" max="11776" width="9" style="162"/>
    <col min="11777" max="11777" width="30.75" style="162" customWidth="1"/>
    <col min="11778" max="11779" width="12" style="162" customWidth="1"/>
    <col min="11780" max="11781" width="16.375" style="162" customWidth="1"/>
    <col min="11782" max="12032" width="9" style="162"/>
    <col min="12033" max="12033" width="30.75" style="162" customWidth="1"/>
    <col min="12034" max="12035" width="12" style="162" customWidth="1"/>
    <col min="12036" max="12037" width="16.375" style="162" customWidth="1"/>
    <col min="12038" max="12288" width="9" style="162"/>
    <col min="12289" max="12289" width="30.75" style="162" customWidth="1"/>
    <col min="12290" max="12291" width="12" style="162" customWidth="1"/>
    <col min="12292" max="12293" width="16.375" style="162" customWidth="1"/>
    <col min="12294" max="12544" width="9" style="162"/>
    <col min="12545" max="12545" width="30.75" style="162" customWidth="1"/>
    <col min="12546" max="12547" width="12" style="162" customWidth="1"/>
    <col min="12548" max="12549" width="16.375" style="162" customWidth="1"/>
    <col min="12550" max="12800" width="9" style="162"/>
    <col min="12801" max="12801" width="30.75" style="162" customWidth="1"/>
    <col min="12802" max="12803" width="12" style="162" customWidth="1"/>
    <col min="12804" max="12805" width="16.375" style="162" customWidth="1"/>
    <col min="12806" max="13056" width="9" style="162"/>
    <col min="13057" max="13057" width="30.75" style="162" customWidth="1"/>
    <col min="13058" max="13059" width="12" style="162" customWidth="1"/>
    <col min="13060" max="13061" width="16.375" style="162" customWidth="1"/>
    <col min="13062" max="13312" width="9" style="162"/>
    <col min="13313" max="13313" width="30.75" style="162" customWidth="1"/>
    <col min="13314" max="13315" width="12" style="162" customWidth="1"/>
    <col min="13316" max="13317" width="16.375" style="162" customWidth="1"/>
    <col min="13318" max="13568" width="9" style="162"/>
    <col min="13569" max="13569" width="30.75" style="162" customWidth="1"/>
    <col min="13570" max="13571" width="12" style="162" customWidth="1"/>
    <col min="13572" max="13573" width="16.375" style="162" customWidth="1"/>
    <col min="13574" max="13824" width="9" style="162"/>
    <col min="13825" max="13825" width="30.75" style="162" customWidth="1"/>
    <col min="13826" max="13827" width="12" style="162" customWidth="1"/>
    <col min="13828" max="13829" width="16.375" style="162" customWidth="1"/>
    <col min="13830" max="14080" width="9" style="162"/>
    <col min="14081" max="14081" width="30.75" style="162" customWidth="1"/>
    <col min="14082" max="14083" width="12" style="162" customWidth="1"/>
    <col min="14084" max="14085" width="16.375" style="162" customWidth="1"/>
    <col min="14086" max="14336" width="9" style="162"/>
    <col min="14337" max="14337" width="30.75" style="162" customWidth="1"/>
    <col min="14338" max="14339" width="12" style="162" customWidth="1"/>
    <col min="14340" max="14341" width="16.375" style="162" customWidth="1"/>
    <col min="14342" max="14592" width="9" style="162"/>
    <col min="14593" max="14593" width="30.75" style="162" customWidth="1"/>
    <col min="14594" max="14595" width="12" style="162" customWidth="1"/>
    <col min="14596" max="14597" width="16.375" style="162" customWidth="1"/>
    <col min="14598" max="14848" width="9" style="162"/>
    <col min="14849" max="14849" width="30.75" style="162" customWidth="1"/>
    <col min="14850" max="14851" width="12" style="162" customWidth="1"/>
    <col min="14852" max="14853" width="16.375" style="162" customWidth="1"/>
    <col min="14854" max="15104" width="9" style="162"/>
    <col min="15105" max="15105" width="30.75" style="162" customWidth="1"/>
    <col min="15106" max="15107" width="12" style="162" customWidth="1"/>
    <col min="15108" max="15109" width="16.375" style="162" customWidth="1"/>
    <col min="15110" max="15360" width="9" style="162"/>
    <col min="15361" max="15361" width="30.75" style="162" customWidth="1"/>
    <col min="15362" max="15363" width="12" style="162" customWidth="1"/>
    <col min="15364" max="15365" width="16.375" style="162" customWidth="1"/>
    <col min="15366" max="15616" width="9" style="162"/>
    <col min="15617" max="15617" width="30.75" style="162" customWidth="1"/>
    <col min="15618" max="15619" width="12" style="162" customWidth="1"/>
    <col min="15620" max="15621" width="16.375" style="162" customWidth="1"/>
    <col min="15622" max="15872" width="9" style="162"/>
    <col min="15873" max="15873" width="30.75" style="162" customWidth="1"/>
    <col min="15874" max="15875" width="12" style="162" customWidth="1"/>
    <col min="15876" max="15877" width="16.375" style="162" customWidth="1"/>
    <col min="15878" max="16128" width="9" style="162"/>
    <col min="16129" max="16129" width="30.75" style="162" customWidth="1"/>
    <col min="16130" max="16131" width="12" style="162" customWidth="1"/>
    <col min="16132" max="16133" width="16.375" style="162" customWidth="1"/>
    <col min="16134" max="16384" width="9" style="162"/>
  </cols>
  <sheetData>
    <row r="1" spans="1:6">
      <c r="A1" s="264" t="s">
        <v>240</v>
      </c>
      <c r="B1" s="265"/>
      <c r="C1" s="265"/>
      <c r="D1" s="265"/>
      <c r="E1" s="265"/>
      <c r="F1" s="265"/>
    </row>
    <row r="2" spans="1:6">
      <c r="A2" s="264" t="s">
        <v>241</v>
      </c>
      <c r="B2" s="265"/>
      <c r="C2" s="265"/>
      <c r="D2" s="265"/>
      <c r="E2" s="265"/>
      <c r="F2" s="265"/>
    </row>
    <row r="3" spans="1:6">
      <c r="A3" s="264" t="s">
        <v>365</v>
      </c>
      <c r="B3" s="265"/>
      <c r="C3" s="265"/>
      <c r="D3" s="265"/>
      <c r="E3" s="265"/>
      <c r="F3" s="265"/>
    </row>
    <row r="4" spans="1:6">
      <c r="A4" s="163" t="s">
        <v>129</v>
      </c>
      <c r="B4" s="264" t="s">
        <v>130</v>
      </c>
      <c r="C4" s="265"/>
      <c r="D4" s="265"/>
      <c r="E4" s="265"/>
      <c r="F4" s="265"/>
    </row>
    <row r="5" spans="1:6">
      <c r="A5" s="163" t="s">
        <v>360</v>
      </c>
      <c r="B5" s="264" t="s">
        <v>244</v>
      </c>
      <c r="C5" s="265"/>
      <c r="D5" s="265"/>
      <c r="E5" s="265"/>
      <c r="F5" s="265"/>
    </row>
    <row r="6" spans="1:6">
      <c r="A6" s="163" t="s">
        <v>257</v>
      </c>
      <c r="B6" s="164" t="s">
        <v>207</v>
      </c>
    </row>
    <row r="7" spans="1:6">
      <c r="A7" s="165" t="s">
        <v>8</v>
      </c>
      <c r="B7" s="165" t="s">
        <v>135</v>
      </c>
      <c r="C7" s="165" t="s">
        <v>136</v>
      </c>
      <c r="D7" s="165" t="s">
        <v>246</v>
      </c>
      <c r="E7" s="165" t="s">
        <v>247</v>
      </c>
    </row>
    <row r="8" spans="1:6">
      <c r="A8" s="264" t="s">
        <v>248</v>
      </c>
      <c r="B8" s="265"/>
      <c r="C8" s="265"/>
      <c r="D8" s="265"/>
      <c r="E8" s="265"/>
    </row>
    <row r="9" spans="1:6">
      <c r="A9" s="164" t="s">
        <v>139</v>
      </c>
      <c r="B9" s="166">
        <v>2250</v>
      </c>
      <c r="C9" s="166">
        <v>0.20832999999999999</v>
      </c>
      <c r="D9" s="166">
        <v>12.86</v>
      </c>
      <c r="E9" s="166">
        <v>12.81</v>
      </c>
    </row>
    <row r="10" spans="1:6">
      <c r="A10" s="164" t="s">
        <v>140</v>
      </c>
      <c r="B10" s="166">
        <v>0</v>
      </c>
      <c r="C10" s="166">
        <v>0</v>
      </c>
      <c r="D10" s="166">
        <v>0</v>
      </c>
      <c r="E10" s="166">
        <v>0</v>
      </c>
    </row>
    <row r="11" spans="1:6">
      <c r="A11" s="164" t="s">
        <v>141</v>
      </c>
    </row>
    <row r="12" spans="1:6">
      <c r="A12" s="164" t="s">
        <v>142</v>
      </c>
      <c r="B12" s="166">
        <v>0</v>
      </c>
      <c r="C12" s="166">
        <v>0</v>
      </c>
      <c r="D12" s="166">
        <v>0</v>
      </c>
      <c r="E12" s="166">
        <v>0</v>
      </c>
    </row>
    <row r="13" spans="1:6">
      <c r="A13" s="164" t="s">
        <v>143</v>
      </c>
      <c r="B13" s="166">
        <v>0</v>
      </c>
      <c r="C13" s="166">
        <v>0</v>
      </c>
      <c r="D13" s="166">
        <v>0</v>
      </c>
      <c r="E13" s="166">
        <v>0</v>
      </c>
    </row>
    <row r="14" spans="1:6">
      <c r="A14" s="164" t="s">
        <v>144</v>
      </c>
      <c r="B14" s="166">
        <v>0</v>
      </c>
      <c r="C14" s="166">
        <v>0</v>
      </c>
      <c r="D14" s="166">
        <v>0</v>
      </c>
      <c r="E14" s="166">
        <v>0</v>
      </c>
    </row>
    <row r="15" spans="1:6">
      <c r="A15" s="164" t="s">
        <v>145</v>
      </c>
      <c r="B15" s="166">
        <v>0</v>
      </c>
      <c r="C15" s="166">
        <v>0</v>
      </c>
      <c r="D15" s="166">
        <v>0</v>
      </c>
      <c r="E15" s="166">
        <v>0</v>
      </c>
    </row>
    <row r="16" spans="1:6">
      <c r="A16" s="164" t="s">
        <v>208</v>
      </c>
      <c r="B16" s="166">
        <v>12600</v>
      </c>
      <c r="C16" s="166">
        <v>1.1666700000000001</v>
      </c>
      <c r="D16" s="166">
        <v>71.989999999999995</v>
      </c>
      <c r="E16" s="166">
        <v>71.72</v>
      </c>
    </row>
    <row r="17" spans="1:5">
      <c r="A17" s="164" t="s">
        <v>147</v>
      </c>
      <c r="B17" s="166">
        <v>132</v>
      </c>
      <c r="C17" s="166">
        <v>1.222E-2</v>
      </c>
      <c r="D17" s="166">
        <v>0.75</v>
      </c>
      <c r="E17" s="166">
        <v>0.75</v>
      </c>
    </row>
    <row r="18" spans="1:5">
      <c r="A18" s="164" t="s">
        <v>209</v>
      </c>
      <c r="B18" s="166">
        <v>0</v>
      </c>
      <c r="C18" s="166">
        <v>0</v>
      </c>
      <c r="D18" s="166">
        <v>0</v>
      </c>
      <c r="E18" s="166">
        <v>0</v>
      </c>
    </row>
    <row r="19" spans="1:5">
      <c r="A19" s="164" t="s">
        <v>149</v>
      </c>
      <c r="B19" s="166">
        <v>0</v>
      </c>
      <c r="C19" s="166">
        <v>0</v>
      </c>
      <c r="D19" s="166">
        <v>0</v>
      </c>
      <c r="E19" s="166">
        <v>0</v>
      </c>
    </row>
    <row r="20" spans="1:5">
      <c r="A20" s="164" t="s">
        <v>150</v>
      </c>
      <c r="B20" s="166">
        <v>0</v>
      </c>
      <c r="C20" s="166">
        <v>0</v>
      </c>
      <c r="D20" s="166">
        <v>0</v>
      </c>
      <c r="E20" s="166">
        <v>0</v>
      </c>
    </row>
    <row r="21" spans="1:5">
      <c r="A21" s="164" t="s">
        <v>210</v>
      </c>
      <c r="B21" s="166">
        <v>0</v>
      </c>
      <c r="C21" s="166">
        <v>0</v>
      </c>
      <c r="D21" s="166">
        <v>0</v>
      </c>
      <c r="E21" s="166">
        <v>0</v>
      </c>
    </row>
    <row r="22" spans="1:5">
      <c r="A22" s="164" t="s">
        <v>211</v>
      </c>
    </row>
    <row r="23" spans="1:5">
      <c r="A23" s="164" t="s">
        <v>212</v>
      </c>
      <c r="B23" s="166">
        <v>481.56</v>
      </c>
      <c r="C23" s="166">
        <v>4.4589999999999998E-2</v>
      </c>
      <c r="D23" s="166">
        <v>2.75</v>
      </c>
      <c r="E23" s="166">
        <v>2.74</v>
      </c>
    </row>
    <row r="24" spans="1:5">
      <c r="A24" s="164" t="s">
        <v>213</v>
      </c>
      <c r="B24" s="166">
        <v>0</v>
      </c>
      <c r="C24" s="166">
        <v>0</v>
      </c>
      <c r="D24" s="166">
        <v>0</v>
      </c>
      <c r="E24" s="166">
        <v>0</v>
      </c>
    </row>
    <row r="25" spans="1:5">
      <c r="A25" s="164" t="s">
        <v>214</v>
      </c>
      <c r="B25" s="166">
        <v>419.43</v>
      </c>
      <c r="C25" s="166">
        <v>3.8830000000000003E-2</v>
      </c>
      <c r="D25" s="166">
        <v>2.4</v>
      </c>
      <c r="E25" s="166">
        <v>2.39</v>
      </c>
    </row>
    <row r="26" spans="1:5">
      <c r="A26" s="164" t="s">
        <v>215</v>
      </c>
      <c r="B26" s="166">
        <v>0</v>
      </c>
      <c r="C26" s="166">
        <v>0</v>
      </c>
      <c r="D26" s="166">
        <v>0</v>
      </c>
      <c r="E26" s="166">
        <v>0</v>
      </c>
    </row>
    <row r="27" spans="1:5">
      <c r="A27" s="163" t="s">
        <v>61</v>
      </c>
      <c r="B27" s="167">
        <v>15882.99</v>
      </c>
      <c r="C27" s="167">
        <v>1.4706399999999999</v>
      </c>
      <c r="D27" s="167">
        <v>90.75</v>
      </c>
      <c r="E27" s="167">
        <v>90.41</v>
      </c>
    </row>
    <row r="28" spans="1:5">
      <c r="A28" s="264" t="s">
        <v>94</v>
      </c>
      <c r="B28" s="265"/>
      <c r="C28" s="265"/>
      <c r="D28" s="265"/>
      <c r="E28" s="265"/>
    </row>
    <row r="29" spans="1:5">
      <c r="A29" s="164" t="s">
        <v>216</v>
      </c>
      <c r="B29" s="166">
        <v>540</v>
      </c>
      <c r="C29" s="166">
        <v>0.05</v>
      </c>
      <c r="D29" s="166">
        <v>3.09</v>
      </c>
      <c r="E29" s="166">
        <v>3.07</v>
      </c>
    </row>
    <row r="30" spans="1:5">
      <c r="A30" s="164" t="s">
        <v>217</v>
      </c>
      <c r="B30" s="166">
        <v>476.49</v>
      </c>
      <c r="C30" s="166">
        <v>4.4119999999999999E-2</v>
      </c>
      <c r="D30" s="166">
        <v>2.72</v>
      </c>
      <c r="E30" s="166">
        <v>2.71</v>
      </c>
    </row>
    <row r="31" spans="1:5">
      <c r="A31" s="164" t="s">
        <v>218</v>
      </c>
      <c r="B31" s="166">
        <v>0</v>
      </c>
      <c r="C31" s="166">
        <v>0</v>
      </c>
      <c r="D31" s="166">
        <v>0</v>
      </c>
      <c r="E31" s="166">
        <v>0</v>
      </c>
    </row>
    <row r="32" spans="1:5">
      <c r="A32" s="164" t="s">
        <v>219</v>
      </c>
      <c r="B32" s="166">
        <v>0</v>
      </c>
      <c r="C32" s="166">
        <v>0</v>
      </c>
      <c r="D32" s="166">
        <v>0</v>
      </c>
      <c r="E32" s="166">
        <v>0</v>
      </c>
    </row>
    <row r="33" spans="1:5">
      <c r="A33" s="164" t="s">
        <v>220</v>
      </c>
      <c r="B33" s="166">
        <v>0</v>
      </c>
      <c r="C33" s="166">
        <v>0</v>
      </c>
      <c r="D33" s="166">
        <v>0</v>
      </c>
      <c r="E33" s="166">
        <v>0</v>
      </c>
    </row>
    <row r="34" spans="1:5">
      <c r="A34" s="164" t="s">
        <v>221</v>
      </c>
      <c r="B34" s="166">
        <v>0</v>
      </c>
      <c r="C34" s="166">
        <v>0</v>
      </c>
      <c r="D34" s="166">
        <v>0</v>
      </c>
      <c r="E34" s="166">
        <v>0</v>
      </c>
    </row>
    <row r="35" spans="1:5">
      <c r="A35" s="164" t="s">
        <v>222</v>
      </c>
      <c r="B35" s="166">
        <v>0</v>
      </c>
      <c r="C35" s="166">
        <v>0</v>
      </c>
      <c r="D35" s="166">
        <v>0</v>
      </c>
      <c r="E35" s="166">
        <v>0</v>
      </c>
    </row>
    <row r="36" spans="1:5">
      <c r="A36" s="164" t="s">
        <v>223</v>
      </c>
      <c r="B36" s="166">
        <v>0</v>
      </c>
      <c r="C36" s="166">
        <v>0</v>
      </c>
      <c r="D36" s="166">
        <v>0</v>
      </c>
      <c r="E36" s="166">
        <v>0</v>
      </c>
    </row>
    <row r="37" spans="1:5">
      <c r="A37" s="164" t="s">
        <v>361</v>
      </c>
      <c r="B37" s="166">
        <v>0</v>
      </c>
      <c r="C37" s="166">
        <v>0</v>
      </c>
      <c r="D37" s="166">
        <v>0</v>
      </c>
      <c r="E37" s="166">
        <v>0</v>
      </c>
    </row>
    <row r="38" spans="1:5">
      <c r="A38" s="164" t="s">
        <v>174</v>
      </c>
      <c r="B38" s="166">
        <v>81</v>
      </c>
      <c r="C38" s="166">
        <v>7.4999999999999997E-3</v>
      </c>
      <c r="D38" s="166">
        <v>0.46</v>
      </c>
      <c r="E38" s="166">
        <v>0.46</v>
      </c>
    </row>
    <row r="39" spans="1:5">
      <c r="A39" s="163" t="s">
        <v>108</v>
      </c>
      <c r="B39" s="167">
        <v>1097.49</v>
      </c>
      <c r="C39" s="167">
        <v>0.10162</v>
      </c>
      <c r="D39" s="167">
        <v>6.27</v>
      </c>
      <c r="E39" s="167">
        <v>6.24</v>
      </c>
    </row>
    <row r="40" spans="1:5">
      <c r="A40" s="264" t="s">
        <v>28</v>
      </c>
      <c r="B40" s="265"/>
      <c r="C40" s="265"/>
      <c r="D40" s="265"/>
      <c r="E40" s="265"/>
    </row>
    <row r="41" spans="1:5">
      <c r="A41" s="164" t="s">
        <v>225</v>
      </c>
      <c r="B41" s="166">
        <v>522.04</v>
      </c>
      <c r="C41" s="166">
        <v>0.04</v>
      </c>
      <c r="D41" s="166">
        <v>2.98</v>
      </c>
      <c r="E41" s="166">
        <v>2.97</v>
      </c>
    </row>
    <row r="42" spans="1:5">
      <c r="A42" s="163" t="s">
        <v>177</v>
      </c>
      <c r="B42" s="167">
        <v>522.04</v>
      </c>
      <c r="C42" s="167">
        <v>0.04</v>
      </c>
      <c r="D42" s="167">
        <v>2.98</v>
      </c>
      <c r="E42" s="167">
        <v>2.97</v>
      </c>
    </row>
    <row r="43" spans="1:5">
      <c r="A43" s="163" t="s">
        <v>178</v>
      </c>
      <c r="B43" s="167">
        <v>17502.52</v>
      </c>
      <c r="C43" s="167">
        <v>1.61226</v>
      </c>
      <c r="D43" s="167">
        <v>100</v>
      </c>
      <c r="E43" s="167">
        <v>99.62</v>
      </c>
    </row>
    <row r="44" spans="1:5">
      <c r="A44" s="264" t="s">
        <v>179</v>
      </c>
      <c r="B44" s="265"/>
      <c r="C44" s="265"/>
      <c r="D44" s="265"/>
      <c r="E44" s="265"/>
    </row>
    <row r="45" spans="1:5">
      <c r="A45" s="164" t="s">
        <v>226</v>
      </c>
      <c r="B45" s="166">
        <v>0</v>
      </c>
      <c r="C45" s="166">
        <v>0</v>
      </c>
      <c r="D45" s="166">
        <v>0</v>
      </c>
      <c r="E45" s="166">
        <v>0</v>
      </c>
    </row>
    <row r="46" spans="1:5">
      <c r="A46" s="164" t="s">
        <v>227</v>
      </c>
      <c r="B46" s="166">
        <v>0</v>
      </c>
      <c r="C46" s="166">
        <v>0</v>
      </c>
      <c r="D46" s="166">
        <v>0</v>
      </c>
      <c r="E46" s="166">
        <v>0</v>
      </c>
    </row>
    <row r="47" spans="1:5">
      <c r="A47" s="164" t="s">
        <v>228</v>
      </c>
      <c r="B47" s="166">
        <v>0</v>
      </c>
      <c r="C47" s="166">
        <v>0</v>
      </c>
      <c r="D47" s="166">
        <v>0</v>
      </c>
      <c r="E47" s="166">
        <v>0</v>
      </c>
    </row>
    <row r="48" spans="1:5">
      <c r="A48" s="163" t="s">
        <v>114</v>
      </c>
      <c r="B48" s="167">
        <v>0</v>
      </c>
      <c r="C48" s="167">
        <v>0</v>
      </c>
      <c r="D48" s="167">
        <v>0</v>
      </c>
      <c r="E48" s="167">
        <v>0</v>
      </c>
    </row>
    <row r="49" spans="1:5">
      <c r="A49" s="264" t="s">
        <v>183</v>
      </c>
      <c r="B49" s="265"/>
      <c r="C49" s="265"/>
      <c r="D49" s="265"/>
      <c r="E49" s="265"/>
    </row>
    <row r="50" spans="1:5" ht="22.5">
      <c r="A50" s="164" t="s">
        <v>229</v>
      </c>
      <c r="B50" s="166">
        <v>0</v>
      </c>
      <c r="C50" s="166">
        <v>0</v>
      </c>
      <c r="D50" s="166">
        <v>0</v>
      </c>
      <c r="E50" s="166">
        <v>0</v>
      </c>
    </row>
    <row r="51" spans="1:5">
      <c r="A51" s="164" t="s">
        <v>230</v>
      </c>
      <c r="B51" s="166">
        <v>60.18</v>
      </c>
      <c r="C51" s="166">
        <v>5.5700000000000003E-3</v>
      </c>
      <c r="D51" s="166">
        <v>0.34</v>
      </c>
      <c r="E51" s="166">
        <v>0.34</v>
      </c>
    </row>
    <row r="52" spans="1:5">
      <c r="A52" s="164" t="s">
        <v>231</v>
      </c>
      <c r="B52" s="166">
        <v>0</v>
      </c>
      <c r="C52" s="166">
        <v>0</v>
      </c>
      <c r="D52" s="166">
        <v>0</v>
      </c>
      <c r="E52" s="166">
        <v>0</v>
      </c>
    </row>
    <row r="53" spans="1:5">
      <c r="A53" s="164" t="s">
        <v>232</v>
      </c>
      <c r="B53" s="166">
        <v>0</v>
      </c>
      <c r="C53" s="166">
        <v>0</v>
      </c>
      <c r="D53" s="166">
        <v>0</v>
      </c>
      <c r="E53" s="166">
        <v>0</v>
      </c>
    </row>
    <row r="54" spans="1:5">
      <c r="A54" s="163" t="s">
        <v>118</v>
      </c>
      <c r="B54" s="167">
        <v>60.18</v>
      </c>
      <c r="C54" s="167">
        <v>5.5700000000000003E-3</v>
      </c>
      <c r="D54" s="167">
        <v>0.34</v>
      </c>
      <c r="E54" s="167">
        <v>0.34</v>
      </c>
    </row>
    <row r="55" spans="1:5">
      <c r="A55" s="163" t="s">
        <v>187</v>
      </c>
      <c r="B55" s="167">
        <v>60.18</v>
      </c>
      <c r="C55" s="167">
        <v>5.5700000000000003E-3</v>
      </c>
      <c r="D55" s="167">
        <v>0.34</v>
      </c>
      <c r="E55" s="167">
        <v>0.34</v>
      </c>
    </row>
    <row r="56" spans="1:5">
      <c r="A56" s="163" t="s">
        <v>188</v>
      </c>
      <c r="B56" s="167">
        <v>17562.7</v>
      </c>
      <c r="C56" s="167">
        <v>1.6178300000000001</v>
      </c>
      <c r="D56" s="167">
        <v>100.34</v>
      </c>
      <c r="E56" s="167">
        <v>99.96</v>
      </c>
    </row>
    <row r="57" spans="1:5">
      <c r="A57" s="264" t="s">
        <v>45</v>
      </c>
      <c r="B57" s="265"/>
      <c r="C57" s="265"/>
      <c r="D57" s="265"/>
      <c r="E57" s="265"/>
    </row>
    <row r="58" spans="1:5">
      <c r="A58" s="164" t="s">
        <v>189</v>
      </c>
      <c r="B58" s="166">
        <v>0</v>
      </c>
      <c r="C58" s="166">
        <v>0</v>
      </c>
      <c r="D58" s="166">
        <v>0</v>
      </c>
      <c r="E58" s="166">
        <v>0</v>
      </c>
    </row>
    <row r="59" spans="1:5">
      <c r="A59" s="164" t="s">
        <v>190</v>
      </c>
      <c r="B59" s="166">
        <v>4.97</v>
      </c>
      <c r="C59" s="166">
        <v>4.6000000000000001E-4</v>
      </c>
      <c r="D59" s="166">
        <v>0.03</v>
      </c>
      <c r="E59" s="166">
        <v>0.03</v>
      </c>
    </row>
    <row r="60" spans="1:5">
      <c r="A60" s="163" t="s">
        <v>249</v>
      </c>
      <c r="B60" s="167">
        <v>4.97</v>
      </c>
      <c r="C60" s="167">
        <v>4.6000000000000001E-4</v>
      </c>
      <c r="D60" s="167">
        <v>0.03</v>
      </c>
      <c r="E60" s="167">
        <v>0.03</v>
      </c>
    </row>
    <row r="61" spans="1:5">
      <c r="A61" s="163" t="s">
        <v>193</v>
      </c>
      <c r="B61" s="167">
        <v>17567.670000000002</v>
      </c>
      <c r="C61" s="167">
        <v>1.61829</v>
      </c>
      <c r="D61" s="167">
        <v>100.37</v>
      </c>
      <c r="E61" s="167">
        <v>99.99</v>
      </c>
    </row>
    <row r="63" spans="1:5">
      <c r="A63" s="264" t="s">
        <v>50</v>
      </c>
      <c r="B63" s="265"/>
      <c r="C63" s="265"/>
      <c r="D63" s="265"/>
      <c r="E63" s="265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7" customWidth="1"/>
    <col min="2" max="5" width="10.75" style="57" customWidth="1"/>
    <col min="6" max="256" width="8.625" style="57"/>
    <col min="257" max="257" width="35.75" style="57" customWidth="1"/>
    <col min="258" max="261" width="10.75" style="57" customWidth="1"/>
    <col min="262" max="512" width="8.625" style="57"/>
    <col min="513" max="513" width="35.75" style="57" customWidth="1"/>
    <col min="514" max="517" width="10.75" style="57" customWidth="1"/>
    <col min="518" max="768" width="8.625" style="57"/>
    <col min="769" max="769" width="35.75" style="57" customWidth="1"/>
    <col min="770" max="773" width="10.75" style="57" customWidth="1"/>
    <col min="774" max="1024" width="8.625" style="57"/>
    <col min="1025" max="1025" width="35.75" style="57" customWidth="1"/>
    <col min="1026" max="1029" width="10.75" style="57" customWidth="1"/>
    <col min="1030" max="1280" width="8.625" style="57"/>
    <col min="1281" max="1281" width="35.75" style="57" customWidth="1"/>
    <col min="1282" max="1285" width="10.75" style="57" customWidth="1"/>
    <col min="1286" max="1536" width="8.625" style="57"/>
    <col min="1537" max="1537" width="35.75" style="57" customWidth="1"/>
    <col min="1538" max="1541" width="10.75" style="57" customWidth="1"/>
    <col min="1542" max="1792" width="8.625" style="57"/>
    <col min="1793" max="1793" width="35.75" style="57" customWidth="1"/>
    <col min="1794" max="1797" width="10.75" style="57" customWidth="1"/>
    <col min="1798" max="2048" width="8.625" style="57"/>
    <col min="2049" max="2049" width="35.75" style="57" customWidth="1"/>
    <col min="2050" max="2053" width="10.75" style="57" customWidth="1"/>
    <col min="2054" max="2304" width="8.625" style="57"/>
    <col min="2305" max="2305" width="35.75" style="57" customWidth="1"/>
    <col min="2306" max="2309" width="10.75" style="57" customWidth="1"/>
    <col min="2310" max="2560" width="8.625" style="57"/>
    <col min="2561" max="2561" width="35.75" style="57" customWidth="1"/>
    <col min="2562" max="2565" width="10.75" style="57" customWidth="1"/>
    <col min="2566" max="2816" width="8.625" style="57"/>
    <col min="2817" max="2817" width="35.75" style="57" customWidth="1"/>
    <col min="2818" max="2821" width="10.75" style="57" customWidth="1"/>
    <col min="2822" max="3072" width="8.625" style="57"/>
    <col min="3073" max="3073" width="35.75" style="57" customWidth="1"/>
    <col min="3074" max="3077" width="10.75" style="57" customWidth="1"/>
    <col min="3078" max="3328" width="8.625" style="57"/>
    <col min="3329" max="3329" width="35.75" style="57" customWidth="1"/>
    <col min="3330" max="3333" width="10.75" style="57" customWidth="1"/>
    <col min="3334" max="3584" width="8.625" style="57"/>
    <col min="3585" max="3585" width="35.75" style="57" customWidth="1"/>
    <col min="3586" max="3589" width="10.75" style="57" customWidth="1"/>
    <col min="3590" max="3840" width="8.625" style="57"/>
    <col min="3841" max="3841" width="35.75" style="57" customWidth="1"/>
    <col min="3842" max="3845" width="10.75" style="57" customWidth="1"/>
    <col min="3846" max="4096" width="8.625" style="57"/>
    <col min="4097" max="4097" width="35.75" style="57" customWidth="1"/>
    <col min="4098" max="4101" width="10.75" style="57" customWidth="1"/>
    <col min="4102" max="4352" width="8.625" style="57"/>
    <col min="4353" max="4353" width="35.75" style="57" customWidth="1"/>
    <col min="4354" max="4357" width="10.75" style="57" customWidth="1"/>
    <col min="4358" max="4608" width="8.625" style="57"/>
    <col min="4609" max="4609" width="35.75" style="57" customWidth="1"/>
    <col min="4610" max="4613" width="10.75" style="57" customWidth="1"/>
    <col min="4614" max="4864" width="8.625" style="57"/>
    <col min="4865" max="4865" width="35.75" style="57" customWidth="1"/>
    <col min="4866" max="4869" width="10.75" style="57" customWidth="1"/>
    <col min="4870" max="5120" width="8.625" style="57"/>
    <col min="5121" max="5121" width="35.75" style="57" customWidth="1"/>
    <col min="5122" max="5125" width="10.75" style="57" customWidth="1"/>
    <col min="5126" max="5376" width="8.625" style="57"/>
    <col min="5377" max="5377" width="35.75" style="57" customWidth="1"/>
    <col min="5378" max="5381" width="10.75" style="57" customWidth="1"/>
    <col min="5382" max="5632" width="8.625" style="57"/>
    <col min="5633" max="5633" width="35.75" style="57" customWidth="1"/>
    <col min="5634" max="5637" width="10.75" style="57" customWidth="1"/>
    <col min="5638" max="5888" width="8.625" style="57"/>
    <col min="5889" max="5889" width="35.75" style="57" customWidth="1"/>
    <col min="5890" max="5893" width="10.75" style="57" customWidth="1"/>
    <col min="5894" max="6144" width="8.625" style="57"/>
    <col min="6145" max="6145" width="35.75" style="57" customWidth="1"/>
    <col min="6146" max="6149" width="10.75" style="57" customWidth="1"/>
    <col min="6150" max="6400" width="8.625" style="57"/>
    <col min="6401" max="6401" width="35.75" style="57" customWidth="1"/>
    <col min="6402" max="6405" width="10.75" style="57" customWidth="1"/>
    <col min="6406" max="6656" width="8.625" style="57"/>
    <col min="6657" max="6657" width="35.75" style="57" customWidth="1"/>
    <col min="6658" max="6661" width="10.75" style="57" customWidth="1"/>
    <col min="6662" max="6912" width="8.625" style="57"/>
    <col min="6913" max="6913" width="35.75" style="57" customWidth="1"/>
    <col min="6914" max="6917" width="10.75" style="57" customWidth="1"/>
    <col min="6918" max="7168" width="8.625" style="57"/>
    <col min="7169" max="7169" width="35.75" style="57" customWidth="1"/>
    <col min="7170" max="7173" width="10.75" style="57" customWidth="1"/>
    <col min="7174" max="7424" width="8.625" style="57"/>
    <col min="7425" max="7425" width="35.75" style="57" customWidth="1"/>
    <col min="7426" max="7429" width="10.75" style="57" customWidth="1"/>
    <col min="7430" max="7680" width="8.625" style="57"/>
    <col min="7681" max="7681" width="35.75" style="57" customWidth="1"/>
    <col min="7682" max="7685" width="10.75" style="57" customWidth="1"/>
    <col min="7686" max="7936" width="8.625" style="57"/>
    <col min="7937" max="7937" width="35.75" style="57" customWidth="1"/>
    <col min="7938" max="7941" width="10.75" style="57" customWidth="1"/>
    <col min="7942" max="8192" width="8.625" style="57"/>
    <col min="8193" max="8193" width="35.75" style="57" customWidth="1"/>
    <col min="8194" max="8197" width="10.75" style="57" customWidth="1"/>
    <col min="8198" max="8448" width="8.625" style="57"/>
    <col min="8449" max="8449" width="35.75" style="57" customWidth="1"/>
    <col min="8450" max="8453" width="10.75" style="57" customWidth="1"/>
    <col min="8454" max="8704" width="8.625" style="57"/>
    <col min="8705" max="8705" width="35.75" style="57" customWidth="1"/>
    <col min="8706" max="8709" width="10.75" style="57" customWidth="1"/>
    <col min="8710" max="8960" width="8.625" style="57"/>
    <col min="8961" max="8961" width="35.75" style="57" customWidth="1"/>
    <col min="8962" max="8965" width="10.75" style="57" customWidth="1"/>
    <col min="8966" max="9216" width="8.625" style="57"/>
    <col min="9217" max="9217" width="35.75" style="57" customWidth="1"/>
    <col min="9218" max="9221" width="10.75" style="57" customWidth="1"/>
    <col min="9222" max="9472" width="8.625" style="57"/>
    <col min="9473" max="9473" width="35.75" style="57" customWidth="1"/>
    <col min="9474" max="9477" width="10.75" style="57" customWidth="1"/>
    <col min="9478" max="9728" width="8.625" style="57"/>
    <col min="9729" max="9729" width="35.75" style="57" customWidth="1"/>
    <col min="9730" max="9733" width="10.75" style="57" customWidth="1"/>
    <col min="9734" max="9984" width="8.625" style="57"/>
    <col min="9985" max="9985" width="35.75" style="57" customWidth="1"/>
    <col min="9986" max="9989" width="10.75" style="57" customWidth="1"/>
    <col min="9990" max="10240" width="8.625" style="57"/>
    <col min="10241" max="10241" width="35.75" style="57" customWidth="1"/>
    <col min="10242" max="10245" width="10.75" style="57" customWidth="1"/>
    <col min="10246" max="10496" width="8.625" style="57"/>
    <col min="10497" max="10497" width="35.75" style="57" customWidth="1"/>
    <col min="10498" max="10501" width="10.75" style="57" customWidth="1"/>
    <col min="10502" max="10752" width="8.625" style="57"/>
    <col min="10753" max="10753" width="35.75" style="57" customWidth="1"/>
    <col min="10754" max="10757" width="10.75" style="57" customWidth="1"/>
    <col min="10758" max="11008" width="8.625" style="57"/>
    <col min="11009" max="11009" width="35.75" style="57" customWidth="1"/>
    <col min="11010" max="11013" width="10.75" style="57" customWidth="1"/>
    <col min="11014" max="11264" width="8.625" style="57"/>
    <col min="11265" max="11265" width="35.75" style="57" customWidth="1"/>
    <col min="11266" max="11269" width="10.75" style="57" customWidth="1"/>
    <col min="11270" max="11520" width="8.625" style="57"/>
    <col min="11521" max="11521" width="35.75" style="57" customWidth="1"/>
    <col min="11522" max="11525" width="10.75" style="57" customWidth="1"/>
    <col min="11526" max="11776" width="8.625" style="57"/>
    <col min="11777" max="11777" width="35.75" style="57" customWidth="1"/>
    <col min="11778" max="11781" width="10.75" style="57" customWidth="1"/>
    <col min="11782" max="12032" width="8.625" style="57"/>
    <col min="12033" max="12033" width="35.75" style="57" customWidth="1"/>
    <col min="12034" max="12037" width="10.75" style="57" customWidth="1"/>
    <col min="12038" max="12288" width="8.625" style="57"/>
    <col min="12289" max="12289" width="35.75" style="57" customWidth="1"/>
    <col min="12290" max="12293" width="10.75" style="57" customWidth="1"/>
    <col min="12294" max="12544" width="8.625" style="57"/>
    <col min="12545" max="12545" width="35.75" style="57" customWidth="1"/>
    <col min="12546" max="12549" width="10.75" style="57" customWidth="1"/>
    <col min="12550" max="12800" width="8.625" style="57"/>
    <col min="12801" max="12801" width="35.75" style="57" customWidth="1"/>
    <col min="12802" max="12805" width="10.75" style="57" customWidth="1"/>
    <col min="12806" max="13056" width="8.625" style="57"/>
    <col min="13057" max="13057" width="35.75" style="57" customWidth="1"/>
    <col min="13058" max="13061" width="10.75" style="57" customWidth="1"/>
    <col min="13062" max="13312" width="8.625" style="57"/>
    <col min="13313" max="13313" width="35.75" style="57" customWidth="1"/>
    <col min="13314" max="13317" width="10.75" style="57" customWidth="1"/>
    <col min="13318" max="13568" width="8.625" style="57"/>
    <col min="13569" max="13569" width="35.75" style="57" customWidth="1"/>
    <col min="13570" max="13573" width="10.75" style="57" customWidth="1"/>
    <col min="13574" max="13824" width="8.625" style="57"/>
    <col min="13825" max="13825" width="35.75" style="57" customWidth="1"/>
    <col min="13826" max="13829" width="10.75" style="57" customWidth="1"/>
    <col min="13830" max="14080" width="8.625" style="57"/>
    <col min="14081" max="14081" width="35.75" style="57" customWidth="1"/>
    <col min="14082" max="14085" width="10.75" style="57" customWidth="1"/>
    <col min="14086" max="14336" width="8.625" style="57"/>
    <col min="14337" max="14337" width="35.75" style="57" customWidth="1"/>
    <col min="14338" max="14341" width="10.75" style="57" customWidth="1"/>
    <col min="14342" max="14592" width="8.625" style="57"/>
    <col min="14593" max="14593" width="35.75" style="57" customWidth="1"/>
    <col min="14594" max="14597" width="10.75" style="57" customWidth="1"/>
    <col min="14598" max="14848" width="8.625" style="57"/>
    <col min="14849" max="14849" width="35.75" style="57" customWidth="1"/>
    <col min="14850" max="14853" width="10.75" style="57" customWidth="1"/>
    <col min="14854" max="15104" width="8.625" style="57"/>
    <col min="15105" max="15105" width="35.75" style="57" customWidth="1"/>
    <col min="15106" max="15109" width="10.75" style="57" customWidth="1"/>
    <col min="15110" max="15360" width="8.625" style="57"/>
    <col min="15361" max="15361" width="35.75" style="57" customWidth="1"/>
    <col min="15362" max="15365" width="10.75" style="57" customWidth="1"/>
    <col min="15366" max="15616" width="8.625" style="57"/>
    <col min="15617" max="15617" width="35.75" style="57" customWidth="1"/>
    <col min="15618" max="15621" width="10.75" style="57" customWidth="1"/>
    <col min="15622" max="15872" width="8.625" style="57"/>
    <col min="15873" max="15873" width="35.75" style="57" customWidth="1"/>
    <col min="15874" max="15877" width="10.75" style="57" customWidth="1"/>
    <col min="15878" max="16128" width="8.625" style="57"/>
    <col min="16129" max="16129" width="35.75" style="57" customWidth="1"/>
    <col min="16130" max="16133" width="10.75" style="57" customWidth="1"/>
    <col min="16134" max="16384" width="8.625" style="57"/>
  </cols>
  <sheetData>
    <row r="1" spans="1:5">
      <c r="A1" s="262" t="s">
        <v>240</v>
      </c>
      <c r="B1" s="263"/>
      <c r="C1" s="263"/>
      <c r="D1" s="263"/>
      <c r="E1" s="263"/>
    </row>
    <row r="2" spans="1:5">
      <c r="A2" s="262" t="s">
        <v>241</v>
      </c>
      <c r="B2" s="263"/>
      <c r="C2" s="263"/>
      <c r="D2" s="263"/>
      <c r="E2" s="263"/>
    </row>
    <row r="3" spans="1:5">
      <c r="A3" s="262" t="s">
        <v>242</v>
      </c>
      <c r="B3" s="263"/>
      <c r="C3" s="263"/>
      <c r="D3" s="263"/>
      <c r="E3" s="263"/>
    </row>
    <row r="4" spans="1:5">
      <c r="A4" s="80" t="s">
        <v>129</v>
      </c>
      <c r="B4" s="262" t="s">
        <v>130</v>
      </c>
      <c r="C4" s="263"/>
      <c r="D4" s="263"/>
      <c r="E4" s="263"/>
    </row>
    <row r="5" spans="1:5">
      <c r="A5" s="80" t="s">
        <v>243</v>
      </c>
      <c r="B5" s="262" t="s">
        <v>244</v>
      </c>
      <c r="C5" s="263"/>
      <c r="D5" s="263"/>
      <c r="E5" s="263"/>
    </row>
    <row r="6" spans="1:5">
      <c r="A6" s="80" t="s">
        <v>245</v>
      </c>
      <c r="B6" s="81" t="s">
        <v>207</v>
      </c>
    </row>
    <row r="7" spans="1:5" ht="22.5">
      <c r="A7" s="82" t="s">
        <v>8</v>
      </c>
      <c r="B7" s="82" t="s">
        <v>135</v>
      </c>
      <c r="C7" s="82" t="s">
        <v>136</v>
      </c>
      <c r="D7" s="82" t="s">
        <v>246</v>
      </c>
      <c r="E7" s="82" t="s">
        <v>247</v>
      </c>
    </row>
    <row r="8" spans="1:5">
      <c r="A8" s="262" t="s">
        <v>248</v>
      </c>
      <c r="B8" s="263"/>
      <c r="C8" s="263"/>
      <c r="D8" s="263"/>
      <c r="E8" s="263"/>
    </row>
    <row r="9" spans="1:5">
      <c r="A9" s="81" t="s">
        <v>139</v>
      </c>
      <c r="B9" s="83">
        <v>0</v>
      </c>
      <c r="C9" s="83">
        <v>0</v>
      </c>
      <c r="D9" s="83">
        <v>0</v>
      </c>
      <c r="E9" s="83">
        <v>0</v>
      </c>
    </row>
    <row r="10" spans="1:5">
      <c r="A10" s="81" t="s">
        <v>140</v>
      </c>
      <c r="B10" s="83">
        <v>0</v>
      </c>
      <c r="C10" s="83">
        <v>0</v>
      </c>
      <c r="D10" s="83">
        <v>0</v>
      </c>
      <c r="E10" s="83">
        <v>0</v>
      </c>
    </row>
    <row r="11" spans="1:5">
      <c r="A11" s="81" t="s">
        <v>141</v>
      </c>
    </row>
    <row r="12" spans="1:5">
      <c r="A12" s="81" t="s">
        <v>142</v>
      </c>
      <c r="B12" s="83">
        <v>0</v>
      </c>
      <c r="C12" s="83">
        <v>0</v>
      </c>
      <c r="D12" s="83">
        <v>0</v>
      </c>
      <c r="E12" s="83">
        <v>0</v>
      </c>
    </row>
    <row r="13" spans="1:5">
      <c r="A13" s="81" t="s">
        <v>143</v>
      </c>
      <c r="B13" s="83">
        <v>0</v>
      </c>
      <c r="C13" s="83">
        <v>0</v>
      </c>
      <c r="D13" s="83">
        <v>0</v>
      </c>
      <c r="E13" s="83">
        <v>0</v>
      </c>
    </row>
    <row r="14" spans="1:5">
      <c r="A14" s="81" t="s">
        <v>144</v>
      </c>
      <c r="B14" s="83">
        <v>0</v>
      </c>
      <c r="C14" s="83">
        <v>0</v>
      </c>
      <c r="D14" s="83">
        <v>0</v>
      </c>
      <c r="E14" s="83">
        <v>0</v>
      </c>
    </row>
    <row r="15" spans="1:5">
      <c r="A15" s="81" t="s">
        <v>145</v>
      </c>
      <c r="B15" s="83">
        <v>0</v>
      </c>
      <c r="C15" s="83">
        <v>0</v>
      </c>
      <c r="D15" s="83">
        <v>0</v>
      </c>
      <c r="E15" s="83">
        <v>0</v>
      </c>
    </row>
    <row r="16" spans="1:5">
      <c r="A16" s="81" t="s">
        <v>208</v>
      </c>
      <c r="B16" s="83">
        <v>20312.5</v>
      </c>
      <c r="C16" s="83">
        <v>0.78125</v>
      </c>
      <c r="D16" s="83">
        <v>95.4</v>
      </c>
      <c r="E16" s="83">
        <v>95.33</v>
      </c>
    </row>
    <row r="17" spans="1:5">
      <c r="A17" s="81" t="s">
        <v>147</v>
      </c>
      <c r="B17" s="83">
        <v>10.45</v>
      </c>
      <c r="C17" s="83">
        <v>4.0000000000000002E-4</v>
      </c>
      <c r="D17" s="83">
        <v>0.05</v>
      </c>
      <c r="E17" s="83">
        <v>0.05</v>
      </c>
    </row>
    <row r="18" spans="1:5">
      <c r="A18" s="81" t="s">
        <v>209</v>
      </c>
      <c r="B18" s="83">
        <v>0</v>
      </c>
      <c r="C18" s="83">
        <v>0</v>
      </c>
      <c r="D18" s="83">
        <v>0</v>
      </c>
      <c r="E18" s="83">
        <v>0</v>
      </c>
    </row>
    <row r="19" spans="1:5">
      <c r="A19" s="81" t="s">
        <v>149</v>
      </c>
      <c r="B19" s="83">
        <v>0</v>
      </c>
      <c r="C19" s="83">
        <v>0</v>
      </c>
      <c r="D19" s="83">
        <v>0</v>
      </c>
      <c r="E19" s="83">
        <v>0</v>
      </c>
    </row>
    <row r="20" spans="1:5">
      <c r="A20" s="81" t="s">
        <v>150</v>
      </c>
      <c r="B20" s="83">
        <v>0</v>
      </c>
      <c r="C20" s="83">
        <v>0</v>
      </c>
      <c r="D20" s="83">
        <v>0</v>
      </c>
      <c r="E20" s="83">
        <v>0</v>
      </c>
    </row>
    <row r="21" spans="1:5">
      <c r="A21" s="81" t="s">
        <v>210</v>
      </c>
      <c r="B21" s="83">
        <v>0</v>
      </c>
      <c r="C21" s="83">
        <v>0</v>
      </c>
      <c r="D21" s="83">
        <v>0</v>
      </c>
      <c r="E21" s="83">
        <v>0</v>
      </c>
    </row>
    <row r="22" spans="1:5">
      <c r="A22" s="81" t="s">
        <v>211</v>
      </c>
    </row>
    <row r="23" spans="1:5">
      <c r="A23" s="81" t="s">
        <v>212</v>
      </c>
      <c r="B23" s="83">
        <v>0</v>
      </c>
      <c r="C23" s="83">
        <v>0</v>
      </c>
      <c r="D23" s="83">
        <v>0</v>
      </c>
      <c r="E23" s="83">
        <v>0</v>
      </c>
    </row>
    <row r="24" spans="1:5">
      <c r="A24" s="81" t="s">
        <v>213</v>
      </c>
      <c r="B24" s="83">
        <v>0</v>
      </c>
      <c r="C24" s="83">
        <v>0</v>
      </c>
      <c r="D24" s="83">
        <v>0</v>
      </c>
      <c r="E24" s="83">
        <v>0</v>
      </c>
    </row>
    <row r="25" spans="1:5">
      <c r="A25" s="81" t="s">
        <v>214</v>
      </c>
      <c r="B25" s="83">
        <v>0</v>
      </c>
      <c r="C25" s="83">
        <v>0</v>
      </c>
      <c r="D25" s="83">
        <v>0</v>
      </c>
      <c r="E25" s="83">
        <v>0</v>
      </c>
    </row>
    <row r="26" spans="1:5">
      <c r="A26" s="81" t="s">
        <v>215</v>
      </c>
      <c r="B26" s="83">
        <v>0</v>
      </c>
      <c r="C26" s="83">
        <v>0</v>
      </c>
      <c r="D26" s="83">
        <v>0</v>
      </c>
      <c r="E26" s="83">
        <v>0</v>
      </c>
    </row>
    <row r="27" spans="1:5">
      <c r="A27" s="80" t="s">
        <v>61</v>
      </c>
      <c r="B27" s="84">
        <v>20322.95</v>
      </c>
      <c r="C27" s="84">
        <v>0.78164999999999996</v>
      </c>
      <c r="D27" s="84">
        <v>95.45</v>
      </c>
      <c r="E27" s="84">
        <v>95.38</v>
      </c>
    </row>
    <row r="28" spans="1:5">
      <c r="A28" s="262" t="s">
        <v>94</v>
      </c>
      <c r="B28" s="263"/>
      <c r="C28" s="263"/>
      <c r="D28" s="263"/>
      <c r="E28" s="263"/>
    </row>
    <row r="29" spans="1:5">
      <c r="A29" s="81" t="s">
        <v>216</v>
      </c>
      <c r="B29" s="83">
        <v>0</v>
      </c>
      <c r="C29" s="83">
        <v>0</v>
      </c>
      <c r="D29" s="83">
        <v>0</v>
      </c>
      <c r="E29" s="83">
        <v>0</v>
      </c>
    </row>
    <row r="30" spans="1:5">
      <c r="A30" s="81" t="s">
        <v>217</v>
      </c>
      <c r="B30" s="83">
        <v>609.69000000000005</v>
      </c>
      <c r="C30" s="83">
        <v>2.3449999999999999E-2</v>
      </c>
      <c r="D30" s="83">
        <v>2.86</v>
      </c>
      <c r="E30" s="83">
        <v>2.86</v>
      </c>
    </row>
    <row r="31" spans="1:5">
      <c r="A31" s="81" t="s">
        <v>218</v>
      </c>
      <c r="B31" s="83">
        <v>0</v>
      </c>
      <c r="C31" s="83">
        <v>0</v>
      </c>
      <c r="D31" s="83">
        <v>0</v>
      </c>
      <c r="E31" s="83">
        <v>0</v>
      </c>
    </row>
    <row r="32" spans="1:5">
      <c r="A32" s="81" t="s">
        <v>219</v>
      </c>
      <c r="B32" s="83">
        <v>0</v>
      </c>
      <c r="C32" s="83">
        <v>0</v>
      </c>
      <c r="D32" s="83">
        <v>0</v>
      </c>
      <c r="E32" s="83">
        <v>0</v>
      </c>
    </row>
    <row r="33" spans="1:5">
      <c r="A33" s="81" t="s">
        <v>220</v>
      </c>
      <c r="B33" s="83">
        <v>0</v>
      </c>
      <c r="C33" s="83">
        <v>0</v>
      </c>
      <c r="D33" s="83">
        <v>0</v>
      </c>
      <c r="E33" s="83">
        <v>0</v>
      </c>
    </row>
    <row r="34" spans="1:5">
      <c r="A34" s="81" t="s">
        <v>221</v>
      </c>
      <c r="B34" s="83">
        <v>0</v>
      </c>
      <c r="C34" s="83">
        <v>0</v>
      </c>
      <c r="D34" s="83">
        <v>0</v>
      </c>
      <c r="E34" s="83">
        <v>0</v>
      </c>
    </row>
    <row r="35" spans="1:5">
      <c r="A35" s="81" t="s">
        <v>222</v>
      </c>
      <c r="B35" s="83">
        <v>0</v>
      </c>
      <c r="C35" s="83">
        <v>0</v>
      </c>
      <c r="D35" s="83">
        <v>0</v>
      </c>
      <c r="E35" s="83">
        <v>0</v>
      </c>
    </row>
    <row r="36" spans="1:5">
      <c r="A36" s="81" t="s">
        <v>223</v>
      </c>
      <c r="B36" s="83">
        <v>0</v>
      </c>
      <c r="C36" s="83">
        <v>0</v>
      </c>
      <c r="D36" s="83">
        <v>0</v>
      </c>
      <c r="E36" s="83">
        <v>0</v>
      </c>
    </row>
    <row r="37" spans="1:5">
      <c r="A37" s="81" t="s">
        <v>224</v>
      </c>
      <c r="B37" s="83">
        <v>0</v>
      </c>
      <c r="C37" s="83">
        <v>0</v>
      </c>
      <c r="D37" s="83">
        <v>0</v>
      </c>
      <c r="E37" s="83">
        <v>0</v>
      </c>
    </row>
    <row r="38" spans="1:5">
      <c r="A38" s="81" t="s">
        <v>174</v>
      </c>
      <c r="B38" s="83">
        <v>312</v>
      </c>
      <c r="C38" s="83">
        <v>1.2E-2</v>
      </c>
      <c r="D38" s="83">
        <v>1.47</v>
      </c>
      <c r="E38" s="83">
        <v>1.46</v>
      </c>
    </row>
    <row r="39" spans="1:5">
      <c r="A39" s="80" t="s">
        <v>108</v>
      </c>
      <c r="B39" s="84">
        <v>921.69</v>
      </c>
      <c r="C39" s="84">
        <v>3.5450000000000002E-2</v>
      </c>
      <c r="D39" s="84">
        <v>4.33</v>
      </c>
      <c r="E39" s="84">
        <v>4.32</v>
      </c>
    </row>
    <row r="40" spans="1:5">
      <c r="A40" s="262" t="s">
        <v>28</v>
      </c>
      <c r="B40" s="263"/>
      <c r="C40" s="263"/>
      <c r="D40" s="263"/>
      <c r="E40" s="263"/>
    </row>
    <row r="41" spans="1:5">
      <c r="A41" s="81" t="s">
        <v>225</v>
      </c>
      <c r="B41" s="83">
        <v>47.64</v>
      </c>
      <c r="C41" s="83">
        <v>0</v>
      </c>
      <c r="D41" s="83">
        <v>0.22</v>
      </c>
      <c r="E41" s="83">
        <v>0.22</v>
      </c>
    </row>
    <row r="42" spans="1:5">
      <c r="A42" s="80" t="s">
        <v>177</v>
      </c>
      <c r="B42" s="84">
        <v>47.64</v>
      </c>
      <c r="C42" s="84">
        <v>0</v>
      </c>
      <c r="D42" s="84">
        <v>0.22</v>
      </c>
      <c r="E42" s="84">
        <v>0.22</v>
      </c>
    </row>
    <row r="43" spans="1:5">
      <c r="A43" s="80" t="s">
        <v>178</v>
      </c>
      <c r="B43" s="84">
        <v>21292.28</v>
      </c>
      <c r="C43" s="84">
        <v>0.81710000000000005</v>
      </c>
      <c r="D43" s="84">
        <v>100</v>
      </c>
      <c r="E43" s="84">
        <v>99.92</v>
      </c>
    </row>
    <row r="44" spans="1:5">
      <c r="A44" s="262" t="s">
        <v>179</v>
      </c>
      <c r="B44" s="263"/>
      <c r="C44" s="263"/>
      <c r="D44" s="263"/>
      <c r="E44" s="263"/>
    </row>
    <row r="45" spans="1:5">
      <c r="A45" s="81" t="s">
        <v>226</v>
      </c>
      <c r="B45" s="83">
        <v>0</v>
      </c>
      <c r="C45" s="83">
        <v>0</v>
      </c>
      <c r="D45" s="83">
        <v>0</v>
      </c>
      <c r="E45" s="83">
        <v>0</v>
      </c>
    </row>
    <row r="46" spans="1:5">
      <c r="A46" s="81" t="s">
        <v>227</v>
      </c>
      <c r="B46" s="83">
        <v>0</v>
      </c>
      <c r="C46" s="83">
        <v>0</v>
      </c>
      <c r="D46" s="83">
        <v>0</v>
      </c>
      <c r="E46" s="83">
        <v>0</v>
      </c>
    </row>
    <row r="47" spans="1:5">
      <c r="A47" s="81" t="s">
        <v>228</v>
      </c>
      <c r="B47" s="83">
        <v>0</v>
      </c>
      <c r="C47" s="83">
        <v>0</v>
      </c>
      <c r="D47" s="83">
        <v>0</v>
      </c>
      <c r="E47" s="83">
        <v>0</v>
      </c>
    </row>
    <row r="48" spans="1:5">
      <c r="A48" s="80" t="s">
        <v>114</v>
      </c>
      <c r="B48" s="84">
        <v>0</v>
      </c>
      <c r="C48" s="84">
        <v>0</v>
      </c>
      <c r="D48" s="84">
        <v>0</v>
      </c>
      <c r="E48" s="84">
        <v>0</v>
      </c>
    </row>
    <row r="49" spans="1:5">
      <c r="A49" s="262" t="s">
        <v>183</v>
      </c>
      <c r="B49" s="263"/>
      <c r="C49" s="263"/>
      <c r="D49" s="263"/>
      <c r="E49" s="263"/>
    </row>
    <row r="50" spans="1:5">
      <c r="A50" s="81" t="s">
        <v>229</v>
      </c>
      <c r="B50" s="83">
        <v>0</v>
      </c>
      <c r="C50" s="83">
        <v>0</v>
      </c>
      <c r="D50" s="83">
        <v>0</v>
      </c>
      <c r="E50" s="83">
        <v>0</v>
      </c>
    </row>
    <row r="51" spans="1:5">
      <c r="A51" s="81" t="s">
        <v>230</v>
      </c>
      <c r="B51" s="83">
        <v>4.76</v>
      </c>
      <c r="C51" s="83">
        <v>1.8000000000000001E-4</v>
      </c>
      <c r="D51" s="83">
        <v>0.02</v>
      </c>
      <c r="E51" s="83">
        <v>0.02</v>
      </c>
    </row>
    <row r="52" spans="1:5">
      <c r="A52" s="81" t="s">
        <v>231</v>
      </c>
      <c r="B52" s="83">
        <v>0</v>
      </c>
      <c r="C52" s="83">
        <v>0</v>
      </c>
      <c r="D52" s="83">
        <v>0</v>
      </c>
      <c r="E52" s="83">
        <v>0</v>
      </c>
    </row>
    <row r="53" spans="1:5">
      <c r="A53" s="81" t="s">
        <v>232</v>
      </c>
      <c r="B53" s="83">
        <v>0</v>
      </c>
      <c r="C53" s="83">
        <v>0</v>
      </c>
      <c r="D53" s="83">
        <v>0</v>
      </c>
      <c r="E53" s="83">
        <v>0</v>
      </c>
    </row>
    <row r="54" spans="1:5">
      <c r="A54" s="80" t="s">
        <v>118</v>
      </c>
      <c r="B54" s="84">
        <v>4.76</v>
      </c>
      <c r="C54" s="84">
        <v>1.8000000000000001E-4</v>
      </c>
      <c r="D54" s="84">
        <v>0.02</v>
      </c>
      <c r="E54" s="84">
        <v>0.02</v>
      </c>
    </row>
    <row r="55" spans="1:5">
      <c r="A55" s="80" t="s">
        <v>187</v>
      </c>
      <c r="B55" s="84">
        <v>4.76</v>
      </c>
      <c r="C55" s="84">
        <v>1.8000000000000001E-4</v>
      </c>
      <c r="D55" s="84">
        <v>0.02</v>
      </c>
      <c r="E55" s="84">
        <v>0.02</v>
      </c>
    </row>
    <row r="56" spans="1:5">
      <c r="A56" s="80" t="s">
        <v>188</v>
      </c>
      <c r="B56" s="84">
        <v>21297.039999999997</v>
      </c>
      <c r="C56" s="84">
        <v>0.81728000000000001</v>
      </c>
      <c r="D56" s="84">
        <v>100.02</v>
      </c>
      <c r="E56" s="84">
        <v>99.94</v>
      </c>
    </row>
    <row r="57" spans="1:5">
      <c r="A57" s="262" t="s">
        <v>45</v>
      </c>
      <c r="B57" s="263"/>
      <c r="C57" s="263"/>
      <c r="D57" s="263"/>
      <c r="E57" s="263"/>
    </row>
    <row r="58" spans="1:5">
      <c r="A58" s="81" t="s">
        <v>189</v>
      </c>
      <c r="B58" s="83">
        <v>0</v>
      </c>
      <c r="C58" s="83">
        <v>0</v>
      </c>
      <c r="D58" s="83">
        <v>0</v>
      </c>
      <c r="E58" s="83">
        <v>0</v>
      </c>
    </row>
    <row r="59" spans="1:5">
      <c r="A59" s="81" t="s">
        <v>190</v>
      </c>
      <c r="B59" s="83">
        <v>11.17</v>
      </c>
      <c r="C59" s="83">
        <v>4.2999999999999999E-4</v>
      </c>
      <c r="D59" s="83">
        <v>0.05</v>
      </c>
      <c r="E59" s="83">
        <v>0.05</v>
      </c>
    </row>
    <row r="60" spans="1:5">
      <c r="A60" s="80" t="s">
        <v>249</v>
      </c>
      <c r="B60" s="84">
        <v>11.17</v>
      </c>
      <c r="C60" s="84">
        <v>4.2999999999999999E-4</v>
      </c>
      <c r="D60" s="84">
        <v>0.05</v>
      </c>
      <c r="E60" s="84">
        <v>0.05</v>
      </c>
    </row>
    <row r="61" spans="1:5">
      <c r="A61" s="80" t="s">
        <v>193</v>
      </c>
      <c r="B61" s="84">
        <v>21308.209999999995</v>
      </c>
      <c r="C61" s="84">
        <v>0.81771000000000005</v>
      </c>
      <c r="D61" s="84">
        <v>100.07</v>
      </c>
      <c r="E61" s="84">
        <v>99.99</v>
      </c>
    </row>
    <row r="63" spans="1:5">
      <c r="A63" s="262" t="s">
        <v>50</v>
      </c>
      <c r="B63" s="263"/>
      <c r="C63" s="263"/>
      <c r="D63" s="263"/>
      <c r="E63" s="263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73" customWidth="1"/>
    <col min="2" max="3" width="12" style="73" customWidth="1"/>
    <col min="4" max="5" width="16.375" style="73" customWidth="1"/>
    <col min="6" max="256" width="9" style="73"/>
    <col min="257" max="257" width="30.75" style="73" customWidth="1"/>
    <col min="258" max="259" width="12" style="73" customWidth="1"/>
    <col min="260" max="261" width="16.375" style="73" customWidth="1"/>
    <col min="262" max="512" width="9" style="73"/>
    <col min="513" max="513" width="30.75" style="73" customWidth="1"/>
    <col min="514" max="515" width="12" style="73" customWidth="1"/>
    <col min="516" max="517" width="16.375" style="73" customWidth="1"/>
    <col min="518" max="768" width="9" style="73"/>
    <col min="769" max="769" width="30.75" style="73" customWidth="1"/>
    <col min="770" max="771" width="12" style="73" customWidth="1"/>
    <col min="772" max="773" width="16.375" style="73" customWidth="1"/>
    <col min="774" max="1024" width="9" style="73"/>
    <col min="1025" max="1025" width="30.75" style="73" customWidth="1"/>
    <col min="1026" max="1027" width="12" style="73" customWidth="1"/>
    <col min="1028" max="1029" width="16.375" style="73" customWidth="1"/>
    <col min="1030" max="1280" width="9" style="73"/>
    <col min="1281" max="1281" width="30.75" style="73" customWidth="1"/>
    <col min="1282" max="1283" width="12" style="73" customWidth="1"/>
    <col min="1284" max="1285" width="16.375" style="73" customWidth="1"/>
    <col min="1286" max="1536" width="9" style="73"/>
    <col min="1537" max="1537" width="30.75" style="73" customWidth="1"/>
    <col min="1538" max="1539" width="12" style="73" customWidth="1"/>
    <col min="1540" max="1541" width="16.375" style="73" customWidth="1"/>
    <col min="1542" max="1792" width="9" style="73"/>
    <col min="1793" max="1793" width="30.75" style="73" customWidth="1"/>
    <col min="1794" max="1795" width="12" style="73" customWidth="1"/>
    <col min="1796" max="1797" width="16.375" style="73" customWidth="1"/>
    <col min="1798" max="2048" width="9" style="73"/>
    <col min="2049" max="2049" width="30.75" style="73" customWidth="1"/>
    <col min="2050" max="2051" width="12" style="73" customWidth="1"/>
    <col min="2052" max="2053" width="16.375" style="73" customWidth="1"/>
    <col min="2054" max="2304" width="9" style="73"/>
    <col min="2305" max="2305" width="30.75" style="73" customWidth="1"/>
    <col min="2306" max="2307" width="12" style="73" customWidth="1"/>
    <col min="2308" max="2309" width="16.375" style="73" customWidth="1"/>
    <col min="2310" max="2560" width="9" style="73"/>
    <col min="2561" max="2561" width="30.75" style="73" customWidth="1"/>
    <col min="2562" max="2563" width="12" style="73" customWidth="1"/>
    <col min="2564" max="2565" width="16.375" style="73" customWidth="1"/>
    <col min="2566" max="2816" width="9" style="73"/>
    <col min="2817" max="2817" width="30.75" style="73" customWidth="1"/>
    <col min="2818" max="2819" width="12" style="73" customWidth="1"/>
    <col min="2820" max="2821" width="16.375" style="73" customWidth="1"/>
    <col min="2822" max="3072" width="9" style="73"/>
    <col min="3073" max="3073" width="30.75" style="73" customWidth="1"/>
    <col min="3074" max="3075" width="12" style="73" customWidth="1"/>
    <col min="3076" max="3077" width="16.375" style="73" customWidth="1"/>
    <col min="3078" max="3328" width="9" style="73"/>
    <col min="3329" max="3329" width="30.75" style="73" customWidth="1"/>
    <col min="3330" max="3331" width="12" style="73" customWidth="1"/>
    <col min="3332" max="3333" width="16.375" style="73" customWidth="1"/>
    <col min="3334" max="3584" width="9" style="73"/>
    <col min="3585" max="3585" width="30.75" style="73" customWidth="1"/>
    <col min="3586" max="3587" width="12" style="73" customWidth="1"/>
    <col min="3588" max="3589" width="16.375" style="73" customWidth="1"/>
    <col min="3590" max="3840" width="9" style="73"/>
    <col min="3841" max="3841" width="30.75" style="73" customWidth="1"/>
    <col min="3842" max="3843" width="12" style="73" customWidth="1"/>
    <col min="3844" max="3845" width="16.375" style="73" customWidth="1"/>
    <col min="3846" max="4096" width="9" style="73"/>
    <col min="4097" max="4097" width="30.75" style="73" customWidth="1"/>
    <col min="4098" max="4099" width="12" style="73" customWidth="1"/>
    <col min="4100" max="4101" width="16.375" style="73" customWidth="1"/>
    <col min="4102" max="4352" width="9" style="73"/>
    <col min="4353" max="4353" width="30.75" style="73" customWidth="1"/>
    <col min="4354" max="4355" width="12" style="73" customWidth="1"/>
    <col min="4356" max="4357" width="16.375" style="73" customWidth="1"/>
    <col min="4358" max="4608" width="9" style="73"/>
    <col min="4609" max="4609" width="30.75" style="73" customWidth="1"/>
    <col min="4610" max="4611" width="12" style="73" customWidth="1"/>
    <col min="4612" max="4613" width="16.375" style="73" customWidth="1"/>
    <col min="4614" max="4864" width="9" style="73"/>
    <col min="4865" max="4865" width="30.75" style="73" customWidth="1"/>
    <col min="4866" max="4867" width="12" style="73" customWidth="1"/>
    <col min="4868" max="4869" width="16.375" style="73" customWidth="1"/>
    <col min="4870" max="5120" width="9" style="73"/>
    <col min="5121" max="5121" width="30.75" style="73" customWidth="1"/>
    <col min="5122" max="5123" width="12" style="73" customWidth="1"/>
    <col min="5124" max="5125" width="16.375" style="73" customWidth="1"/>
    <col min="5126" max="5376" width="9" style="73"/>
    <col min="5377" max="5377" width="30.75" style="73" customWidth="1"/>
    <col min="5378" max="5379" width="12" style="73" customWidth="1"/>
    <col min="5380" max="5381" width="16.375" style="73" customWidth="1"/>
    <col min="5382" max="5632" width="9" style="73"/>
    <col min="5633" max="5633" width="30.75" style="73" customWidth="1"/>
    <col min="5634" max="5635" width="12" style="73" customWidth="1"/>
    <col min="5636" max="5637" width="16.375" style="73" customWidth="1"/>
    <col min="5638" max="5888" width="9" style="73"/>
    <col min="5889" max="5889" width="30.75" style="73" customWidth="1"/>
    <col min="5890" max="5891" width="12" style="73" customWidth="1"/>
    <col min="5892" max="5893" width="16.375" style="73" customWidth="1"/>
    <col min="5894" max="6144" width="9" style="73"/>
    <col min="6145" max="6145" width="30.75" style="73" customWidth="1"/>
    <col min="6146" max="6147" width="12" style="73" customWidth="1"/>
    <col min="6148" max="6149" width="16.375" style="73" customWidth="1"/>
    <col min="6150" max="6400" width="9" style="73"/>
    <col min="6401" max="6401" width="30.75" style="73" customWidth="1"/>
    <col min="6402" max="6403" width="12" style="73" customWidth="1"/>
    <col min="6404" max="6405" width="16.375" style="73" customWidth="1"/>
    <col min="6406" max="6656" width="9" style="73"/>
    <col min="6657" max="6657" width="30.75" style="73" customWidth="1"/>
    <col min="6658" max="6659" width="12" style="73" customWidth="1"/>
    <col min="6660" max="6661" width="16.375" style="73" customWidth="1"/>
    <col min="6662" max="6912" width="9" style="73"/>
    <col min="6913" max="6913" width="30.75" style="73" customWidth="1"/>
    <col min="6914" max="6915" width="12" style="73" customWidth="1"/>
    <col min="6916" max="6917" width="16.375" style="73" customWidth="1"/>
    <col min="6918" max="7168" width="9" style="73"/>
    <col min="7169" max="7169" width="30.75" style="73" customWidth="1"/>
    <col min="7170" max="7171" width="12" style="73" customWidth="1"/>
    <col min="7172" max="7173" width="16.375" style="73" customWidth="1"/>
    <col min="7174" max="7424" width="9" style="73"/>
    <col min="7425" max="7425" width="30.75" style="73" customWidth="1"/>
    <col min="7426" max="7427" width="12" style="73" customWidth="1"/>
    <col min="7428" max="7429" width="16.375" style="73" customWidth="1"/>
    <col min="7430" max="7680" width="9" style="73"/>
    <col min="7681" max="7681" width="30.75" style="73" customWidth="1"/>
    <col min="7682" max="7683" width="12" style="73" customWidth="1"/>
    <col min="7684" max="7685" width="16.375" style="73" customWidth="1"/>
    <col min="7686" max="7936" width="9" style="73"/>
    <col min="7937" max="7937" width="30.75" style="73" customWidth="1"/>
    <col min="7938" max="7939" width="12" style="73" customWidth="1"/>
    <col min="7940" max="7941" width="16.375" style="73" customWidth="1"/>
    <col min="7942" max="8192" width="9" style="73"/>
    <col min="8193" max="8193" width="30.75" style="73" customWidth="1"/>
    <col min="8194" max="8195" width="12" style="73" customWidth="1"/>
    <col min="8196" max="8197" width="16.375" style="73" customWidth="1"/>
    <col min="8198" max="8448" width="9" style="73"/>
    <col min="8449" max="8449" width="30.75" style="73" customWidth="1"/>
    <col min="8450" max="8451" width="12" style="73" customWidth="1"/>
    <col min="8452" max="8453" width="16.375" style="73" customWidth="1"/>
    <col min="8454" max="8704" width="9" style="73"/>
    <col min="8705" max="8705" width="30.75" style="73" customWidth="1"/>
    <col min="8706" max="8707" width="12" style="73" customWidth="1"/>
    <col min="8708" max="8709" width="16.375" style="73" customWidth="1"/>
    <col min="8710" max="8960" width="9" style="73"/>
    <col min="8961" max="8961" width="30.75" style="73" customWidth="1"/>
    <col min="8962" max="8963" width="12" style="73" customWidth="1"/>
    <col min="8964" max="8965" width="16.375" style="73" customWidth="1"/>
    <col min="8966" max="9216" width="9" style="73"/>
    <col min="9217" max="9217" width="30.75" style="73" customWidth="1"/>
    <col min="9218" max="9219" width="12" style="73" customWidth="1"/>
    <col min="9220" max="9221" width="16.375" style="73" customWidth="1"/>
    <col min="9222" max="9472" width="9" style="73"/>
    <col min="9473" max="9473" width="30.75" style="73" customWidth="1"/>
    <col min="9474" max="9475" width="12" style="73" customWidth="1"/>
    <col min="9476" max="9477" width="16.375" style="73" customWidth="1"/>
    <col min="9478" max="9728" width="9" style="73"/>
    <col min="9729" max="9729" width="30.75" style="73" customWidth="1"/>
    <col min="9730" max="9731" width="12" style="73" customWidth="1"/>
    <col min="9732" max="9733" width="16.375" style="73" customWidth="1"/>
    <col min="9734" max="9984" width="9" style="73"/>
    <col min="9985" max="9985" width="30.75" style="73" customWidth="1"/>
    <col min="9986" max="9987" width="12" style="73" customWidth="1"/>
    <col min="9988" max="9989" width="16.375" style="73" customWidth="1"/>
    <col min="9990" max="10240" width="9" style="73"/>
    <col min="10241" max="10241" width="30.75" style="73" customWidth="1"/>
    <col min="10242" max="10243" width="12" style="73" customWidth="1"/>
    <col min="10244" max="10245" width="16.375" style="73" customWidth="1"/>
    <col min="10246" max="10496" width="9" style="73"/>
    <col min="10497" max="10497" width="30.75" style="73" customWidth="1"/>
    <col min="10498" max="10499" width="12" style="73" customWidth="1"/>
    <col min="10500" max="10501" width="16.375" style="73" customWidth="1"/>
    <col min="10502" max="10752" width="9" style="73"/>
    <col min="10753" max="10753" width="30.75" style="73" customWidth="1"/>
    <col min="10754" max="10755" width="12" style="73" customWidth="1"/>
    <col min="10756" max="10757" width="16.375" style="73" customWidth="1"/>
    <col min="10758" max="11008" width="9" style="73"/>
    <col min="11009" max="11009" width="30.75" style="73" customWidth="1"/>
    <col min="11010" max="11011" width="12" style="73" customWidth="1"/>
    <col min="11012" max="11013" width="16.375" style="73" customWidth="1"/>
    <col min="11014" max="11264" width="9" style="73"/>
    <col min="11265" max="11265" width="30.75" style="73" customWidth="1"/>
    <col min="11266" max="11267" width="12" style="73" customWidth="1"/>
    <col min="11268" max="11269" width="16.375" style="73" customWidth="1"/>
    <col min="11270" max="11520" width="9" style="73"/>
    <col min="11521" max="11521" width="30.75" style="73" customWidth="1"/>
    <col min="11522" max="11523" width="12" style="73" customWidth="1"/>
    <col min="11524" max="11525" width="16.375" style="73" customWidth="1"/>
    <col min="11526" max="11776" width="9" style="73"/>
    <col min="11777" max="11777" width="30.75" style="73" customWidth="1"/>
    <col min="11778" max="11779" width="12" style="73" customWidth="1"/>
    <col min="11780" max="11781" width="16.375" style="73" customWidth="1"/>
    <col min="11782" max="12032" width="9" style="73"/>
    <col min="12033" max="12033" width="30.75" style="73" customWidth="1"/>
    <col min="12034" max="12035" width="12" style="73" customWidth="1"/>
    <col min="12036" max="12037" width="16.375" style="73" customWidth="1"/>
    <col min="12038" max="12288" width="9" style="73"/>
    <col min="12289" max="12289" width="30.75" style="73" customWidth="1"/>
    <col min="12290" max="12291" width="12" style="73" customWidth="1"/>
    <col min="12292" max="12293" width="16.375" style="73" customWidth="1"/>
    <col min="12294" max="12544" width="9" style="73"/>
    <col min="12545" max="12545" width="30.75" style="73" customWidth="1"/>
    <col min="12546" max="12547" width="12" style="73" customWidth="1"/>
    <col min="12548" max="12549" width="16.375" style="73" customWidth="1"/>
    <col min="12550" max="12800" width="9" style="73"/>
    <col min="12801" max="12801" width="30.75" style="73" customWidth="1"/>
    <col min="12802" max="12803" width="12" style="73" customWidth="1"/>
    <col min="12804" max="12805" width="16.375" style="73" customWidth="1"/>
    <col min="12806" max="13056" width="9" style="73"/>
    <col min="13057" max="13057" width="30.75" style="73" customWidth="1"/>
    <col min="13058" max="13059" width="12" style="73" customWidth="1"/>
    <col min="13060" max="13061" width="16.375" style="73" customWidth="1"/>
    <col min="13062" max="13312" width="9" style="73"/>
    <col min="13313" max="13313" width="30.75" style="73" customWidth="1"/>
    <col min="13314" max="13315" width="12" style="73" customWidth="1"/>
    <col min="13316" max="13317" width="16.375" style="73" customWidth="1"/>
    <col min="13318" max="13568" width="9" style="73"/>
    <col min="13569" max="13569" width="30.75" style="73" customWidth="1"/>
    <col min="13570" max="13571" width="12" style="73" customWidth="1"/>
    <col min="13572" max="13573" width="16.375" style="73" customWidth="1"/>
    <col min="13574" max="13824" width="9" style="73"/>
    <col min="13825" max="13825" width="30.75" style="73" customWidth="1"/>
    <col min="13826" max="13827" width="12" style="73" customWidth="1"/>
    <col min="13828" max="13829" width="16.375" style="73" customWidth="1"/>
    <col min="13830" max="14080" width="9" style="73"/>
    <col min="14081" max="14081" width="30.75" style="73" customWidth="1"/>
    <col min="14082" max="14083" width="12" style="73" customWidth="1"/>
    <col min="14084" max="14085" width="16.375" style="73" customWidth="1"/>
    <col min="14086" max="14336" width="9" style="73"/>
    <col min="14337" max="14337" width="30.75" style="73" customWidth="1"/>
    <col min="14338" max="14339" width="12" style="73" customWidth="1"/>
    <col min="14340" max="14341" width="16.375" style="73" customWidth="1"/>
    <col min="14342" max="14592" width="9" style="73"/>
    <col min="14593" max="14593" width="30.75" style="73" customWidth="1"/>
    <col min="14594" max="14595" width="12" style="73" customWidth="1"/>
    <col min="14596" max="14597" width="16.375" style="73" customWidth="1"/>
    <col min="14598" max="14848" width="9" style="73"/>
    <col min="14849" max="14849" width="30.75" style="73" customWidth="1"/>
    <col min="14850" max="14851" width="12" style="73" customWidth="1"/>
    <col min="14852" max="14853" width="16.375" style="73" customWidth="1"/>
    <col min="14854" max="15104" width="9" style="73"/>
    <col min="15105" max="15105" width="30.75" style="73" customWidth="1"/>
    <col min="15106" max="15107" width="12" style="73" customWidth="1"/>
    <col min="15108" max="15109" width="16.375" style="73" customWidth="1"/>
    <col min="15110" max="15360" width="9" style="73"/>
    <col min="15361" max="15361" width="30.75" style="73" customWidth="1"/>
    <col min="15362" max="15363" width="12" style="73" customWidth="1"/>
    <col min="15364" max="15365" width="16.375" style="73" customWidth="1"/>
    <col min="15366" max="15616" width="9" style="73"/>
    <col min="15617" max="15617" width="30.75" style="73" customWidth="1"/>
    <col min="15618" max="15619" width="12" style="73" customWidth="1"/>
    <col min="15620" max="15621" width="16.375" style="73" customWidth="1"/>
    <col min="15622" max="15872" width="9" style="73"/>
    <col min="15873" max="15873" width="30.75" style="73" customWidth="1"/>
    <col min="15874" max="15875" width="12" style="73" customWidth="1"/>
    <col min="15876" max="15877" width="16.375" style="73" customWidth="1"/>
    <col min="15878" max="16128" width="9" style="73"/>
    <col min="16129" max="16129" width="30.75" style="73" customWidth="1"/>
    <col min="16130" max="16131" width="12" style="73" customWidth="1"/>
    <col min="16132" max="16133" width="16.375" style="73" customWidth="1"/>
    <col min="16134" max="16384" width="9" style="73"/>
  </cols>
  <sheetData>
    <row r="1" spans="1:6">
      <c r="A1" s="267" t="s">
        <v>240</v>
      </c>
      <c r="B1" s="268"/>
      <c r="C1" s="268"/>
      <c r="D1" s="268"/>
      <c r="E1" s="268"/>
      <c r="F1" s="268"/>
    </row>
    <row r="2" spans="1:6">
      <c r="A2" s="267" t="s">
        <v>241</v>
      </c>
      <c r="B2" s="268"/>
      <c r="C2" s="268"/>
      <c r="D2" s="268"/>
      <c r="E2" s="268"/>
      <c r="F2" s="268"/>
    </row>
    <row r="3" spans="1:6">
      <c r="A3" s="267" t="s">
        <v>381</v>
      </c>
      <c r="B3" s="268"/>
      <c r="C3" s="268"/>
      <c r="D3" s="268"/>
      <c r="E3" s="268"/>
      <c r="F3" s="268"/>
    </row>
    <row r="4" spans="1:6">
      <c r="A4" s="178" t="s">
        <v>129</v>
      </c>
      <c r="B4" s="267" t="s">
        <v>130</v>
      </c>
      <c r="C4" s="268"/>
      <c r="D4" s="268"/>
      <c r="E4" s="268"/>
      <c r="F4" s="268"/>
    </row>
    <row r="5" spans="1:6">
      <c r="A5" s="178" t="s">
        <v>377</v>
      </c>
      <c r="B5" s="267" t="s">
        <v>244</v>
      </c>
      <c r="C5" s="268"/>
      <c r="D5" s="268"/>
      <c r="E5" s="268"/>
      <c r="F5" s="268"/>
    </row>
    <row r="6" spans="1:6">
      <c r="A6" s="178" t="s">
        <v>257</v>
      </c>
      <c r="B6" s="179" t="s">
        <v>207</v>
      </c>
    </row>
    <row r="7" spans="1:6">
      <c r="A7" s="180" t="s">
        <v>8</v>
      </c>
      <c r="B7" s="180" t="s">
        <v>135</v>
      </c>
      <c r="C7" s="180" t="s">
        <v>136</v>
      </c>
      <c r="D7" s="180" t="s">
        <v>246</v>
      </c>
      <c r="E7" s="180" t="s">
        <v>247</v>
      </c>
    </row>
    <row r="8" spans="1:6">
      <c r="A8" s="267" t="s">
        <v>248</v>
      </c>
      <c r="B8" s="268"/>
      <c r="C8" s="268"/>
      <c r="D8" s="268"/>
      <c r="E8" s="268"/>
    </row>
    <row r="9" spans="1:6">
      <c r="A9" s="179" t="s">
        <v>139</v>
      </c>
      <c r="B9" s="181">
        <v>3150</v>
      </c>
      <c r="C9" s="181">
        <v>0.29166999999999998</v>
      </c>
      <c r="D9" s="181">
        <v>12.94</v>
      </c>
      <c r="E9" s="181">
        <v>12.89</v>
      </c>
    </row>
    <row r="10" spans="1:6">
      <c r="A10" s="179" t="s">
        <v>140</v>
      </c>
      <c r="B10" s="181">
        <v>0</v>
      </c>
      <c r="C10" s="181">
        <v>0</v>
      </c>
      <c r="D10" s="181">
        <v>0</v>
      </c>
      <c r="E10" s="181">
        <v>0</v>
      </c>
    </row>
    <row r="11" spans="1:6">
      <c r="A11" s="179" t="s">
        <v>141</v>
      </c>
    </row>
    <row r="12" spans="1:6">
      <c r="A12" s="179" t="s">
        <v>142</v>
      </c>
      <c r="B12" s="181">
        <v>0</v>
      </c>
      <c r="C12" s="181">
        <v>0</v>
      </c>
      <c r="D12" s="181">
        <v>0</v>
      </c>
      <c r="E12" s="181">
        <v>0</v>
      </c>
    </row>
    <row r="13" spans="1:6">
      <c r="A13" s="179" t="s">
        <v>143</v>
      </c>
      <c r="B13" s="181">
        <v>0</v>
      </c>
      <c r="C13" s="181">
        <v>0</v>
      </c>
      <c r="D13" s="181">
        <v>0</v>
      </c>
      <c r="E13" s="181">
        <v>0</v>
      </c>
    </row>
    <row r="14" spans="1:6">
      <c r="A14" s="179" t="s">
        <v>144</v>
      </c>
      <c r="B14" s="181">
        <v>0</v>
      </c>
      <c r="C14" s="181">
        <v>0</v>
      </c>
      <c r="D14" s="181">
        <v>0</v>
      </c>
      <c r="E14" s="181">
        <v>0</v>
      </c>
    </row>
    <row r="15" spans="1:6">
      <c r="A15" s="179" t="s">
        <v>145</v>
      </c>
      <c r="B15" s="181">
        <v>0</v>
      </c>
      <c r="C15" s="181">
        <v>0</v>
      </c>
      <c r="D15" s="181">
        <v>0</v>
      </c>
      <c r="E15" s="181">
        <v>0</v>
      </c>
    </row>
    <row r="16" spans="1:6">
      <c r="A16" s="179" t="s">
        <v>208</v>
      </c>
      <c r="B16" s="181">
        <v>17640</v>
      </c>
      <c r="C16" s="181">
        <v>1.6333200000000001</v>
      </c>
      <c r="D16" s="181">
        <v>72.47</v>
      </c>
      <c r="E16" s="181">
        <v>72.209999999999994</v>
      </c>
    </row>
    <row r="17" spans="1:5">
      <c r="A17" s="179" t="s">
        <v>147</v>
      </c>
      <c r="B17" s="181">
        <v>145.44</v>
      </c>
      <c r="C17" s="181">
        <v>1.3469999999999999E-2</v>
      </c>
      <c r="D17" s="181">
        <v>0.6</v>
      </c>
      <c r="E17" s="181">
        <v>0.6</v>
      </c>
    </row>
    <row r="18" spans="1:5">
      <c r="A18" s="179" t="s">
        <v>209</v>
      </c>
      <c r="B18" s="181">
        <v>0</v>
      </c>
      <c r="C18" s="181">
        <v>0</v>
      </c>
      <c r="D18" s="181">
        <v>0</v>
      </c>
      <c r="E18" s="181">
        <v>0</v>
      </c>
    </row>
    <row r="19" spans="1:5">
      <c r="A19" s="179" t="s">
        <v>149</v>
      </c>
      <c r="B19" s="181">
        <v>0</v>
      </c>
      <c r="C19" s="181">
        <v>0</v>
      </c>
      <c r="D19" s="181">
        <v>0</v>
      </c>
      <c r="E19" s="181">
        <v>0</v>
      </c>
    </row>
    <row r="20" spans="1:5">
      <c r="A20" s="179" t="s">
        <v>150</v>
      </c>
      <c r="B20" s="181">
        <v>0</v>
      </c>
      <c r="C20" s="181">
        <v>0</v>
      </c>
      <c r="D20" s="181">
        <v>0</v>
      </c>
      <c r="E20" s="181">
        <v>0</v>
      </c>
    </row>
    <row r="21" spans="1:5">
      <c r="A21" s="179" t="s">
        <v>210</v>
      </c>
      <c r="B21" s="181">
        <v>0</v>
      </c>
      <c r="C21" s="181">
        <v>0</v>
      </c>
      <c r="D21" s="181">
        <v>0</v>
      </c>
      <c r="E21" s="181">
        <v>0</v>
      </c>
    </row>
    <row r="22" spans="1:5">
      <c r="A22" s="179" t="s">
        <v>211</v>
      </c>
    </row>
    <row r="23" spans="1:5">
      <c r="A23" s="179" t="s">
        <v>212</v>
      </c>
      <c r="B23" s="181">
        <v>517.96</v>
      </c>
      <c r="C23" s="181">
        <v>4.7969999999999999E-2</v>
      </c>
      <c r="D23" s="181">
        <v>2.13</v>
      </c>
      <c r="E23" s="181">
        <v>2.12</v>
      </c>
    </row>
    <row r="24" spans="1:5">
      <c r="A24" s="179" t="s">
        <v>213</v>
      </c>
      <c r="B24" s="181">
        <v>0</v>
      </c>
      <c r="C24" s="181">
        <v>0</v>
      </c>
      <c r="D24" s="181">
        <v>0</v>
      </c>
      <c r="E24" s="181">
        <v>0</v>
      </c>
    </row>
    <row r="25" spans="1:5">
      <c r="A25" s="179" t="s">
        <v>214</v>
      </c>
      <c r="B25" s="181">
        <v>408.75</v>
      </c>
      <c r="C25" s="181">
        <v>3.7839999999999999E-2</v>
      </c>
      <c r="D25" s="181">
        <v>1.68</v>
      </c>
      <c r="E25" s="181">
        <v>1.67</v>
      </c>
    </row>
    <row r="26" spans="1:5">
      <c r="A26" s="179" t="s">
        <v>215</v>
      </c>
      <c r="B26" s="181">
        <v>0</v>
      </c>
      <c r="C26" s="181">
        <v>0</v>
      </c>
      <c r="D26" s="181">
        <v>0</v>
      </c>
      <c r="E26" s="181">
        <v>0</v>
      </c>
    </row>
    <row r="27" spans="1:5">
      <c r="A27" s="178" t="s">
        <v>61</v>
      </c>
      <c r="B27" s="182">
        <v>21862.149999999998</v>
      </c>
      <c r="C27" s="182">
        <v>2.02427</v>
      </c>
      <c r="D27" s="182">
        <v>89.82</v>
      </c>
      <c r="E27" s="182">
        <v>89.49</v>
      </c>
    </row>
    <row r="28" spans="1:5">
      <c r="A28" s="267" t="s">
        <v>94</v>
      </c>
      <c r="B28" s="268"/>
      <c r="C28" s="268"/>
      <c r="D28" s="268"/>
      <c r="E28" s="268"/>
    </row>
    <row r="29" spans="1:5">
      <c r="A29" s="179" t="s">
        <v>216</v>
      </c>
      <c r="B29" s="181">
        <v>540</v>
      </c>
      <c r="C29" s="181">
        <v>0.05</v>
      </c>
      <c r="D29" s="181">
        <v>2.2200000000000002</v>
      </c>
      <c r="E29" s="181">
        <v>2.21</v>
      </c>
    </row>
    <row r="30" spans="1:5">
      <c r="A30" s="179" t="s">
        <v>217</v>
      </c>
      <c r="B30" s="181">
        <v>655.86</v>
      </c>
      <c r="C30" s="181">
        <v>6.0729999999999999E-2</v>
      </c>
      <c r="D30" s="181">
        <v>2.69</v>
      </c>
      <c r="E30" s="181">
        <v>2.68</v>
      </c>
    </row>
    <row r="31" spans="1:5">
      <c r="A31" s="179" t="s">
        <v>218</v>
      </c>
      <c r="B31" s="181">
        <v>0</v>
      </c>
      <c r="C31" s="181">
        <v>0</v>
      </c>
      <c r="D31" s="181">
        <v>0</v>
      </c>
      <c r="E31" s="181">
        <v>0</v>
      </c>
    </row>
    <row r="32" spans="1:5">
      <c r="A32" s="179" t="s">
        <v>219</v>
      </c>
      <c r="B32" s="181">
        <v>0</v>
      </c>
      <c r="C32" s="181">
        <v>0</v>
      </c>
      <c r="D32" s="181">
        <v>0</v>
      </c>
      <c r="E32" s="181">
        <v>0</v>
      </c>
    </row>
    <row r="33" spans="1:5">
      <c r="A33" s="179" t="s">
        <v>220</v>
      </c>
      <c r="B33" s="181">
        <v>0</v>
      </c>
      <c r="C33" s="181">
        <v>0</v>
      </c>
      <c r="D33" s="181">
        <v>0</v>
      </c>
      <c r="E33" s="181">
        <v>0</v>
      </c>
    </row>
    <row r="34" spans="1:5">
      <c r="A34" s="179" t="s">
        <v>221</v>
      </c>
      <c r="B34" s="181">
        <v>0</v>
      </c>
      <c r="C34" s="181">
        <v>0</v>
      </c>
      <c r="D34" s="181">
        <v>0</v>
      </c>
      <c r="E34" s="181">
        <v>0</v>
      </c>
    </row>
    <row r="35" spans="1:5">
      <c r="A35" s="179" t="s">
        <v>222</v>
      </c>
      <c r="B35" s="181">
        <v>0</v>
      </c>
      <c r="C35" s="181">
        <v>0</v>
      </c>
      <c r="D35" s="181">
        <v>0</v>
      </c>
      <c r="E35" s="181">
        <v>0</v>
      </c>
    </row>
    <row r="36" spans="1:5">
      <c r="A36" s="179" t="s">
        <v>223</v>
      </c>
      <c r="B36" s="181">
        <v>0</v>
      </c>
      <c r="C36" s="181">
        <v>0</v>
      </c>
      <c r="D36" s="181">
        <v>0</v>
      </c>
      <c r="E36" s="181">
        <v>0</v>
      </c>
    </row>
    <row r="37" spans="1:5">
      <c r="A37" s="179" t="s">
        <v>361</v>
      </c>
      <c r="B37" s="181">
        <v>0</v>
      </c>
      <c r="C37" s="181">
        <v>0</v>
      </c>
      <c r="D37" s="181">
        <v>0</v>
      </c>
      <c r="E37" s="181">
        <v>0</v>
      </c>
    </row>
    <row r="38" spans="1:5">
      <c r="A38" s="179" t="s">
        <v>174</v>
      </c>
      <c r="B38" s="181">
        <v>120.64</v>
      </c>
      <c r="C38" s="181">
        <v>1.1169999999999999E-2</v>
      </c>
      <c r="D38" s="181">
        <v>0.5</v>
      </c>
      <c r="E38" s="181">
        <v>0.49</v>
      </c>
    </row>
    <row r="39" spans="1:5">
      <c r="A39" s="178" t="s">
        <v>108</v>
      </c>
      <c r="B39" s="182">
        <v>1316.5</v>
      </c>
      <c r="C39" s="182">
        <v>0.12189999999999999</v>
      </c>
      <c r="D39" s="182">
        <v>5.41</v>
      </c>
      <c r="E39" s="182">
        <v>5.38</v>
      </c>
    </row>
    <row r="40" spans="1:5">
      <c r="A40" s="267" t="s">
        <v>28</v>
      </c>
      <c r="B40" s="268"/>
      <c r="C40" s="268"/>
      <c r="D40" s="268"/>
      <c r="E40" s="268"/>
    </row>
    <row r="41" spans="1:5">
      <c r="A41" s="179" t="s">
        <v>225</v>
      </c>
      <c r="B41" s="181">
        <v>1161.79</v>
      </c>
      <c r="C41" s="181">
        <v>0.10757</v>
      </c>
      <c r="D41" s="181">
        <v>4.7699999999999996</v>
      </c>
      <c r="E41" s="181">
        <v>4.76</v>
      </c>
    </row>
    <row r="42" spans="1:5">
      <c r="A42" s="178" t="s">
        <v>177</v>
      </c>
      <c r="B42" s="182">
        <v>1161.79</v>
      </c>
      <c r="C42" s="182">
        <v>0.10757</v>
      </c>
      <c r="D42" s="182">
        <v>4.7699999999999996</v>
      </c>
      <c r="E42" s="182">
        <v>4.76</v>
      </c>
    </row>
    <row r="43" spans="1:5">
      <c r="A43" s="178" t="s">
        <v>178</v>
      </c>
      <c r="B43" s="182">
        <v>24340.44</v>
      </c>
      <c r="C43" s="182">
        <v>2.2537400000000001</v>
      </c>
      <c r="D43" s="182">
        <v>100</v>
      </c>
      <c r="E43" s="182">
        <v>99.63</v>
      </c>
    </row>
    <row r="44" spans="1:5">
      <c r="A44" s="267" t="s">
        <v>179</v>
      </c>
      <c r="B44" s="268"/>
      <c r="C44" s="268"/>
      <c r="D44" s="268"/>
      <c r="E44" s="268"/>
    </row>
    <row r="45" spans="1:5">
      <c r="A45" s="179" t="s">
        <v>226</v>
      </c>
      <c r="B45" s="181">
        <v>0</v>
      </c>
      <c r="C45" s="181">
        <v>0</v>
      </c>
      <c r="D45" s="181">
        <v>0</v>
      </c>
      <c r="E45" s="181">
        <v>0</v>
      </c>
    </row>
    <row r="46" spans="1:5">
      <c r="A46" s="179" t="s">
        <v>227</v>
      </c>
      <c r="B46" s="181">
        <v>0</v>
      </c>
      <c r="C46" s="181">
        <v>0</v>
      </c>
      <c r="D46" s="181">
        <v>0</v>
      </c>
      <c r="E46" s="181">
        <v>0</v>
      </c>
    </row>
    <row r="47" spans="1:5">
      <c r="A47" s="179" t="s">
        <v>228</v>
      </c>
      <c r="B47" s="181">
        <v>0</v>
      </c>
      <c r="C47" s="181">
        <v>0</v>
      </c>
      <c r="D47" s="181">
        <v>0</v>
      </c>
      <c r="E47" s="181">
        <v>0</v>
      </c>
    </row>
    <row r="48" spans="1:5">
      <c r="A48" s="178" t="s">
        <v>114</v>
      </c>
      <c r="B48" s="182">
        <v>0</v>
      </c>
      <c r="C48" s="182">
        <v>0</v>
      </c>
      <c r="D48" s="182">
        <v>0</v>
      </c>
      <c r="E48" s="182">
        <v>0</v>
      </c>
    </row>
    <row r="49" spans="1:5">
      <c r="A49" s="267" t="s">
        <v>183</v>
      </c>
      <c r="B49" s="268"/>
      <c r="C49" s="268"/>
      <c r="D49" s="268"/>
      <c r="E49" s="268"/>
    </row>
    <row r="50" spans="1:5" ht="22.5">
      <c r="A50" s="179" t="s">
        <v>229</v>
      </c>
      <c r="B50" s="181">
        <v>0</v>
      </c>
      <c r="C50" s="181">
        <v>0</v>
      </c>
      <c r="D50" s="181">
        <v>0</v>
      </c>
      <c r="E50" s="181">
        <v>0</v>
      </c>
    </row>
    <row r="51" spans="1:5">
      <c r="A51" s="179" t="s">
        <v>230</v>
      </c>
      <c r="B51" s="181">
        <v>66.31</v>
      </c>
      <c r="C51" s="181">
        <v>6.1399999999999996E-3</v>
      </c>
      <c r="D51" s="181">
        <v>0.27</v>
      </c>
      <c r="E51" s="181">
        <v>0.27</v>
      </c>
    </row>
    <row r="52" spans="1:5">
      <c r="A52" s="179" t="s">
        <v>231</v>
      </c>
      <c r="B52" s="181">
        <v>0</v>
      </c>
      <c r="C52" s="181">
        <v>0</v>
      </c>
      <c r="D52" s="181">
        <v>0</v>
      </c>
      <c r="E52" s="181">
        <v>0</v>
      </c>
    </row>
    <row r="53" spans="1:5">
      <c r="A53" s="179" t="s">
        <v>232</v>
      </c>
      <c r="B53" s="181">
        <v>0</v>
      </c>
      <c r="C53" s="181">
        <v>0</v>
      </c>
      <c r="D53" s="181">
        <v>0</v>
      </c>
      <c r="E53" s="181">
        <v>0</v>
      </c>
    </row>
    <row r="54" spans="1:5">
      <c r="A54" s="178" t="s">
        <v>118</v>
      </c>
      <c r="B54" s="182">
        <v>66.31</v>
      </c>
      <c r="C54" s="182">
        <v>6.1399999999999996E-3</v>
      </c>
      <c r="D54" s="182">
        <v>0.27</v>
      </c>
      <c r="E54" s="182">
        <v>0.27</v>
      </c>
    </row>
    <row r="55" spans="1:5">
      <c r="A55" s="178" t="s">
        <v>187</v>
      </c>
      <c r="B55" s="182">
        <v>66.31</v>
      </c>
      <c r="C55" s="182">
        <v>6.1399999999999996E-3</v>
      </c>
      <c r="D55" s="182">
        <v>0.27</v>
      </c>
      <c r="E55" s="182">
        <v>0.27</v>
      </c>
    </row>
    <row r="56" spans="1:5">
      <c r="A56" s="178" t="s">
        <v>188</v>
      </c>
      <c r="B56" s="182">
        <v>24406.75</v>
      </c>
      <c r="C56" s="182">
        <v>2.2598799999999999</v>
      </c>
      <c r="D56" s="182">
        <v>100.27</v>
      </c>
      <c r="E56" s="182">
        <v>99.9</v>
      </c>
    </row>
    <row r="57" spans="1:5">
      <c r="A57" s="267" t="s">
        <v>45</v>
      </c>
      <c r="B57" s="268"/>
      <c r="C57" s="268"/>
      <c r="D57" s="268"/>
      <c r="E57" s="268"/>
    </row>
    <row r="58" spans="1:5">
      <c r="A58" s="179" t="s">
        <v>189</v>
      </c>
      <c r="B58" s="181">
        <v>0</v>
      </c>
      <c r="C58" s="181">
        <v>0</v>
      </c>
      <c r="D58" s="181">
        <v>0</v>
      </c>
      <c r="E58" s="181">
        <v>0</v>
      </c>
    </row>
    <row r="59" spans="1:5">
      <c r="A59" s="179" t="s">
        <v>190</v>
      </c>
      <c r="B59" s="181">
        <v>21.96</v>
      </c>
      <c r="C59" s="181">
        <v>2.0300000000000001E-3</v>
      </c>
      <c r="D59" s="181">
        <v>0.09</v>
      </c>
      <c r="E59" s="181">
        <v>0.09</v>
      </c>
    </row>
    <row r="60" spans="1:5">
      <c r="A60" s="178" t="s">
        <v>249</v>
      </c>
      <c r="B60" s="182">
        <v>21.96</v>
      </c>
      <c r="C60" s="182">
        <v>2.0300000000000001E-3</v>
      </c>
      <c r="D60" s="182">
        <v>0.09</v>
      </c>
      <c r="E60" s="182">
        <v>0.09</v>
      </c>
    </row>
    <row r="61" spans="1:5">
      <c r="A61" s="178" t="s">
        <v>193</v>
      </c>
      <c r="B61" s="182">
        <v>24428.71</v>
      </c>
      <c r="C61" s="182">
        <v>2.2619099999999999</v>
      </c>
      <c r="D61" s="182">
        <v>100.36</v>
      </c>
      <c r="E61" s="182">
        <v>99.99</v>
      </c>
    </row>
    <row r="63" spans="1:5">
      <c r="A63" s="267" t="s">
        <v>378</v>
      </c>
      <c r="B63" s="268"/>
      <c r="C63" s="268"/>
      <c r="D63" s="268"/>
      <c r="E63" s="268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282" customWidth="1"/>
    <col min="2" max="3" width="12" style="282" customWidth="1"/>
    <col min="4" max="5" width="16.375" style="282" customWidth="1"/>
    <col min="6" max="256" width="9" style="282"/>
    <col min="257" max="257" width="30.75" style="282" customWidth="1"/>
    <col min="258" max="259" width="12" style="282" customWidth="1"/>
    <col min="260" max="261" width="16.375" style="282" customWidth="1"/>
    <col min="262" max="512" width="9" style="282"/>
    <col min="513" max="513" width="30.75" style="282" customWidth="1"/>
    <col min="514" max="515" width="12" style="282" customWidth="1"/>
    <col min="516" max="517" width="16.375" style="282" customWidth="1"/>
    <col min="518" max="768" width="9" style="282"/>
    <col min="769" max="769" width="30.75" style="282" customWidth="1"/>
    <col min="770" max="771" width="12" style="282" customWidth="1"/>
    <col min="772" max="773" width="16.375" style="282" customWidth="1"/>
    <col min="774" max="1024" width="9" style="282"/>
    <col min="1025" max="1025" width="30.75" style="282" customWidth="1"/>
    <col min="1026" max="1027" width="12" style="282" customWidth="1"/>
    <col min="1028" max="1029" width="16.375" style="282" customWidth="1"/>
    <col min="1030" max="1280" width="9" style="282"/>
    <col min="1281" max="1281" width="30.75" style="282" customWidth="1"/>
    <col min="1282" max="1283" width="12" style="282" customWidth="1"/>
    <col min="1284" max="1285" width="16.375" style="282" customWidth="1"/>
    <col min="1286" max="1536" width="9" style="282"/>
    <col min="1537" max="1537" width="30.75" style="282" customWidth="1"/>
    <col min="1538" max="1539" width="12" style="282" customWidth="1"/>
    <col min="1540" max="1541" width="16.375" style="282" customWidth="1"/>
    <col min="1542" max="1792" width="9" style="282"/>
    <col min="1793" max="1793" width="30.75" style="282" customWidth="1"/>
    <col min="1794" max="1795" width="12" style="282" customWidth="1"/>
    <col min="1796" max="1797" width="16.375" style="282" customWidth="1"/>
    <col min="1798" max="2048" width="9" style="282"/>
    <col min="2049" max="2049" width="30.75" style="282" customWidth="1"/>
    <col min="2050" max="2051" width="12" style="282" customWidth="1"/>
    <col min="2052" max="2053" width="16.375" style="282" customWidth="1"/>
    <col min="2054" max="2304" width="9" style="282"/>
    <col min="2305" max="2305" width="30.75" style="282" customWidth="1"/>
    <col min="2306" max="2307" width="12" style="282" customWidth="1"/>
    <col min="2308" max="2309" width="16.375" style="282" customWidth="1"/>
    <col min="2310" max="2560" width="9" style="282"/>
    <col min="2561" max="2561" width="30.75" style="282" customWidth="1"/>
    <col min="2562" max="2563" width="12" style="282" customWidth="1"/>
    <col min="2564" max="2565" width="16.375" style="282" customWidth="1"/>
    <col min="2566" max="2816" width="9" style="282"/>
    <col min="2817" max="2817" width="30.75" style="282" customWidth="1"/>
    <col min="2818" max="2819" width="12" style="282" customWidth="1"/>
    <col min="2820" max="2821" width="16.375" style="282" customWidth="1"/>
    <col min="2822" max="3072" width="9" style="282"/>
    <col min="3073" max="3073" width="30.75" style="282" customWidth="1"/>
    <col min="3074" max="3075" width="12" style="282" customWidth="1"/>
    <col min="3076" max="3077" width="16.375" style="282" customWidth="1"/>
    <col min="3078" max="3328" width="9" style="282"/>
    <col min="3329" max="3329" width="30.75" style="282" customWidth="1"/>
    <col min="3330" max="3331" width="12" style="282" customWidth="1"/>
    <col min="3332" max="3333" width="16.375" style="282" customWidth="1"/>
    <col min="3334" max="3584" width="9" style="282"/>
    <col min="3585" max="3585" width="30.75" style="282" customWidth="1"/>
    <col min="3586" max="3587" width="12" style="282" customWidth="1"/>
    <col min="3588" max="3589" width="16.375" style="282" customWidth="1"/>
    <col min="3590" max="3840" width="9" style="282"/>
    <col min="3841" max="3841" width="30.75" style="282" customWidth="1"/>
    <col min="3842" max="3843" width="12" style="282" customWidth="1"/>
    <col min="3844" max="3845" width="16.375" style="282" customWidth="1"/>
    <col min="3846" max="4096" width="9" style="282"/>
    <col min="4097" max="4097" width="30.75" style="282" customWidth="1"/>
    <col min="4098" max="4099" width="12" style="282" customWidth="1"/>
    <col min="4100" max="4101" width="16.375" style="282" customWidth="1"/>
    <col min="4102" max="4352" width="9" style="282"/>
    <col min="4353" max="4353" width="30.75" style="282" customWidth="1"/>
    <col min="4354" max="4355" width="12" style="282" customWidth="1"/>
    <col min="4356" max="4357" width="16.375" style="282" customWidth="1"/>
    <col min="4358" max="4608" width="9" style="282"/>
    <col min="4609" max="4609" width="30.75" style="282" customWidth="1"/>
    <col min="4610" max="4611" width="12" style="282" customWidth="1"/>
    <col min="4612" max="4613" width="16.375" style="282" customWidth="1"/>
    <col min="4614" max="4864" width="9" style="282"/>
    <col min="4865" max="4865" width="30.75" style="282" customWidth="1"/>
    <col min="4866" max="4867" width="12" style="282" customWidth="1"/>
    <col min="4868" max="4869" width="16.375" style="282" customWidth="1"/>
    <col min="4870" max="5120" width="9" style="282"/>
    <col min="5121" max="5121" width="30.75" style="282" customWidth="1"/>
    <col min="5122" max="5123" width="12" style="282" customWidth="1"/>
    <col min="5124" max="5125" width="16.375" style="282" customWidth="1"/>
    <col min="5126" max="5376" width="9" style="282"/>
    <col min="5377" max="5377" width="30.75" style="282" customWidth="1"/>
    <col min="5378" max="5379" width="12" style="282" customWidth="1"/>
    <col min="5380" max="5381" width="16.375" style="282" customWidth="1"/>
    <col min="5382" max="5632" width="9" style="282"/>
    <col min="5633" max="5633" width="30.75" style="282" customWidth="1"/>
    <col min="5634" max="5635" width="12" style="282" customWidth="1"/>
    <col min="5636" max="5637" width="16.375" style="282" customWidth="1"/>
    <col min="5638" max="5888" width="9" style="282"/>
    <col min="5889" max="5889" width="30.75" style="282" customWidth="1"/>
    <col min="5890" max="5891" width="12" style="282" customWidth="1"/>
    <col min="5892" max="5893" width="16.375" style="282" customWidth="1"/>
    <col min="5894" max="6144" width="9" style="282"/>
    <col min="6145" max="6145" width="30.75" style="282" customWidth="1"/>
    <col min="6146" max="6147" width="12" style="282" customWidth="1"/>
    <col min="6148" max="6149" width="16.375" style="282" customWidth="1"/>
    <col min="6150" max="6400" width="9" style="282"/>
    <col min="6401" max="6401" width="30.75" style="282" customWidth="1"/>
    <col min="6402" max="6403" width="12" style="282" customWidth="1"/>
    <col min="6404" max="6405" width="16.375" style="282" customWidth="1"/>
    <col min="6406" max="6656" width="9" style="282"/>
    <col min="6657" max="6657" width="30.75" style="282" customWidth="1"/>
    <col min="6658" max="6659" width="12" style="282" customWidth="1"/>
    <col min="6660" max="6661" width="16.375" style="282" customWidth="1"/>
    <col min="6662" max="6912" width="9" style="282"/>
    <col min="6913" max="6913" width="30.75" style="282" customWidth="1"/>
    <col min="6914" max="6915" width="12" style="282" customWidth="1"/>
    <col min="6916" max="6917" width="16.375" style="282" customWidth="1"/>
    <col min="6918" max="7168" width="9" style="282"/>
    <col min="7169" max="7169" width="30.75" style="282" customWidth="1"/>
    <col min="7170" max="7171" width="12" style="282" customWidth="1"/>
    <col min="7172" max="7173" width="16.375" style="282" customWidth="1"/>
    <col min="7174" max="7424" width="9" style="282"/>
    <col min="7425" max="7425" width="30.75" style="282" customWidth="1"/>
    <col min="7426" max="7427" width="12" style="282" customWidth="1"/>
    <col min="7428" max="7429" width="16.375" style="282" customWidth="1"/>
    <col min="7430" max="7680" width="9" style="282"/>
    <col min="7681" max="7681" width="30.75" style="282" customWidth="1"/>
    <col min="7682" max="7683" width="12" style="282" customWidth="1"/>
    <col min="7684" max="7685" width="16.375" style="282" customWidth="1"/>
    <col min="7686" max="7936" width="9" style="282"/>
    <col min="7937" max="7937" width="30.75" style="282" customWidth="1"/>
    <col min="7938" max="7939" width="12" style="282" customWidth="1"/>
    <col min="7940" max="7941" width="16.375" style="282" customWidth="1"/>
    <col min="7942" max="8192" width="9" style="282"/>
    <col min="8193" max="8193" width="30.75" style="282" customWidth="1"/>
    <col min="8194" max="8195" width="12" style="282" customWidth="1"/>
    <col min="8196" max="8197" width="16.375" style="282" customWidth="1"/>
    <col min="8198" max="8448" width="9" style="282"/>
    <col min="8449" max="8449" width="30.75" style="282" customWidth="1"/>
    <col min="8450" max="8451" width="12" style="282" customWidth="1"/>
    <col min="8452" max="8453" width="16.375" style="282" customWidth="1"/>
    <col min="8454" max="8704" width="9" style="282"/>
    <col min="8705" max="8705" width="30.75" style="282" customWidth="1"/>
    <col min="8706" max="8707" width="12" style="282" customWidth="1"/>
    <col min="8708" max="8709" width="16.375" style="282" customWidth="1"/>
    <col min="8710" max="8960" width="9" style="282"/>
    <col min="8961" max="8961" width="30.75" style="282" customWidth="1"/>
    <col min="8962" max="8963" width="12" style="282" customWidth="1"/>
    <col min="8964" max="8965" width="16.375" style="282" customWidth="1"/>
    <col min="8966" max="9216" width="9" style="282"/>
    <col min="9217" max="9217" width="30.75" style="282" customWidth="1"/>
    <col min="9218" max="9219" width="12" style="282" customWidth="1"/>
    <col min="9220" max="9221" width="16.375" style="282" customWidth="1"/>
    <col min="9222" max="9472" width="9" style="282"/>
    <col min="9473" max="9473" width="30.75" style="282" customWidth="1"/>
    <col min="9474" max="9475" width="12" style="282" customWidth="1"/>
    <col min="9476" max="9477" width="16.375" style="282" customWidth="1"/>
    <col min="9478" max="9728" width="9" style="282"/>
    <col min="9729" max="9729" width="30.75" style="282" customWidth="1"/>
    <col min="9730" max="9731" width="12" style="282" customWidth="1"/>
    <col min="9732" max="9733" width="16.375" style="282" customWidth="1"/>
    <col min="9734" max="9984" width="9" style="282"/>
    <col min="9985" max="9985" width="30.75" style="282" customWidth="1"/>
    <col min="9986" max="9987" width="12" style="282" customWidth="1"/>
    <col min="9988" max="9989" width="16.375" style="282" customWidth="1"/>
    <col min="9990" max="10240" width="9" style="282"/>
    <col min="10241" max="10241" width="30.75" style="282" customWidth="1"/>
    <col min="10242" max="10243" width="12" style="282" customWidth="1"/>
    <col min="10244" max="10245" width="16.375" style="282" customWidth="1"/>
    <col min="10246" max="10496" width="9" style="282"/>
    <col min="10497" max="10497" width="30.75" style="282" customWidth="1"/>
    <col min="10498" max="10499" width="12" style="282" customWidth="1"/>
    <col min="10500" max="10501" width="16.375" style="282" customWidth="1"/>
    <col min="10502" max="10752" width="9" style="282"/>
    <col min="10753" max="10753" width="30.75" style="282" customWidth="1"/>
    <col min="10754" max="10755" width="12" style="282" customWidth="1"/>
    <col min="10756" max="10757" width="16.375" style="282" customWidth="1"/>
    <col min="10758" max="11008" width="9" style="282"/>
    <col min="11009" max="11009" width="30.75" style="282" customWidth="1"/>
    <col min="11010" max="11011" width="12" style="282" customWidth="1"/>
    <col min="11012" max="11013" width="16.375" style="282" customWidth="1"/>
    <col min="11014" max="11264" width="9" style="282"/>
    <col min="11265" max="11265" width="30.75" style="282" customWidth="1"/>
    <col min="11266" max="11267" width="12" style="282" customWidth="1"/>
    <col min="11268" max="11269" width="16.375" style="282" customWidth="1"/>
    <col min="11270" max="11520" width="9" style="282"/>
    <col min="11521" max="11521" width="30.75" style="282" customWidth="1"/>
    <col min="11522" max="11523" width="12" style="282" customWidth="1"/>
    <col min="11524" max="11525" width="16.375" style="282" customWidth="1"/>
    <col min="11526" max="11776" width="9" style="282"/>
    <col min="11777" max="11777" width="30.75" style="282" customWidth="1"/>
    <col min="11778" max="11779" width="12" style="282" customWidth="1"/>
    <col min="11780" max="11781" width="16.375" style="282" customWidth="1"/>
    <col min="11782" max="12032" width="9" style="282"/>
    <col min="12033" max="12033" width="30.75" style="282" customWidth="1"/>
    <col min="12034" max="12035" width="12" style="282" customWidth="1"/>
    <col min="12036" max="12037" width="16.375" style="282" customWidth="1"/>
    <col min="12038" max="12288" width="9" style="282"/>
    <col min="12289" max="12289" width="30.75" style="282" customWidth="1"/>
    <col min="12290" max="12291" width="12" style="282" customWidth="1"/>
    <col min="12292" max="12293" width="16.375" style="282" customWidth="1"/>
    <col min="12294" max="12544" width="9" style="282"/>
    <col min="12545" max="12545" width="30.75" style="282" customWidth="1"/>
    <col min="12546" max="12547" width="12" style="282" customWidth="1"/>
    <col min="12548" max="12549" width="16.375" style="282" customWidth="1"/>
    <col min="12550" max="12800" width="9" style="282"/>
    <col min="12801" max="12801" width="30.75" style="282" customWidth="1"/>
    <col min="12802" max="12803" width="12" style="282" customWidth="1"/>
    <col min="12804" max="12805" width="16.375" style="282" customWidth="1"/>
    <col min="12806" max="13056" width="9" style="282"/>
    <col min="13057" max="13057" width="30.75" style="282" customWidth="1"/>
    <col min="13058" max="13059" width="12" style="282" customWidth="1"/>
    <col min="13060" max="13061" width="16.375" style="282" customWidth="1"/>
    <col min="13062" max="13312" width="9" style="282"/>
    <col min="13313" max="13313" width="30.75" style="282" customWidth="1"/>
    <col min="13314" max="13315" width="12" style="282" customWidth="1"/>
    <col min="13316" max="13317" width="16.375" style="282" customWidth="1"/>
    <col min="13318" max="13568" width="9" style="282"/>
    <col min="13569" max="13569" width="30.75" style="282" customWidth="1"/>
    <col min="13570" max="13571" width="12" style="282" customWidth="1"/>
    <col min="13572" max="13573" width="16.375" style="282" customWidth="1"/>
    <col min="13574" max="13824" width="9" style="282"/>
    <col min="13825" max="13825" width="30.75" style="282" customWidth="1"/>
    <col min="13826" max="13827" width="12" style="282" customWidth="1"/>
    <col min="13828" max="13829" width="16.375" style="282" customWidth="1"/>
    <col min="13830" max="14080" width="9" style="282"/>
    <col min="14081" max="14081" width="30.75" style="282" customWidth="1"/>
    <col min="14082" max="14083" width="12" style="282" customWidth="1"/>
    <col min="14084" max="14085" width="16.375" style="282" customWidth="1"/>
    <col min="14086" max="14336" width="9" style="282"/>
    <col min="14337" max="14337" width="30.75" style="282" customWidth="1"/>
    <col min="14338" max="14339" width="12" style="282" customWidth="1"/>
    <col min="14340" max="14341" width="16.375" style="282" customWidth="1"/>
    <col min="14342" max="14592" width="9" style="282"/>
    <col min="14593" max="14593" width="30.75" style="282" customWidth="1"/>
    <col min="14594" max="14595" width="12" style="282" customWidth="1"/>
    <col min="14596" max="14597" width="16.375" style="282" customWidth="1"/>
    <col min="14598" max="14848" width="9" style="282"/>
    <col min="14849" max="14849" width="30.75" style="282" customWidth="1"/>
    <col min="14850" max="14851" width="12" style="282" customWidth="1"/>
    <col min="14852" max="14853" width="16.375" style="282" customWidth="1"/>
    <col min="14854" max="15104" width="9" style="282"/>
    <col min="15105" max="15105" width="30.75" style="282" customWidth="1"/>
    <col min="15106" max="15107" width="12" style="282" customWidth="1"/>
    <col min="15108" max="15109" width="16.375" style="282" customWidth="1"/>
    <col min="15110" max="15360" width="9" style="282"/>
    <col min="15361" max="15361" width="30.75" style="282" customWidth="1"/>
    <col min="15362" max="15363" width="12" style="282" customWidth="1"/>
    <col min="15364" max="15365" width="16.375" style="282" customWidth="1"/>
    <col min="15366" max="15616" width="9" style="282"/>
    <col min="15617" max="15617" width="30.75" style="282" customWidth="1"/>
    <col min="15618" max="15619" width="12" style="282" customWidth="1"/>
    <col min="15620" max="15621" width="16.375" style="282" customWidth="1"/>
    <col min="15622" max="15872" width="9" style="282"/>
    <col min="15873" max="15873" width="30.75" style="282" customWidth="1"/>
    <col min="15874" max="15875" width="12" style="282" customWidth="1"/>
    <col min="15876" max="15877" width="16.375" style="282" customWidth="1"/>
    <col min="15878" max="16128" width="9" style="282"/>
    <col min="16129" max="16129" width="30.75" style="282" customWidth="1"/>
    <col min="16130" max="16131" width="12" style="282" customWidth="1"/>
    <col min="16132" max="16133" width="16.375" style="282" customWidth="1"/>
    <col min="16134" max="16384" width="9" style="282"/>
  </cols>
  <sheetData>
    <row r="1" spans="1:6">
      <c r="A1" s="280" t="s">
        <v>240</v>
      </c>
      <c r="B1" s="281"/>
      <c r="C1" s="281"/>
      <c r="D1" s="281"/>
      <c r="E1" s="281"/>
      <c r="F1" s="281"/>
    </row>
    <row r="2" spans="1:6">
      <c r="A2" s="280" t="s">
        <v>241</v>
      </c>
      <c r="B2" s="281"/>
      <c r="C2" s="281"/>
      <c r="D2" s="281"/>
      <c r="E2" s="281"/>
      <c r="F2" s="281"/>
    </row>
    <row r="3" spans="1:6">
      <c r="A3" s="280" t="s">
        <v>399</v>
      </c>
      <c r="B3" s="281"/>
      <c r="C3" s="281"/>
      <c r="D3" s="281"/>
      <c r="E3" s="281"/>
      <c r="F3" s="281"/>
    </row>
    <row r="4" spans="1:6">
      <c r="A4" s="283" t="s">
        <v>129</v>
      </c>
      <c r="B4" s="280" t="s">
        <v>130</v>
      </c>
      <c r="C4" s="281"/>
      <c r="D4" s="281"/>
      <c r="E4" s="281"/>
      <c r="F4" s="281"/>
    </row>
    <row r="5" spans="1:6">
      <c r="A5" s="283" t="s">
        <v>389</v>
      </c>
      <c r="B5" s="280" t="s">
        <v>244</v>
      </c>
      <c r="C5" s="281"/>
      <c r="D5" s="281"/>
      <c r="E5" s="281"/>
      <c r="F5" s="281"/>
    </row>
    <row r="6" spans="1:6">
      <c r="A6" s="283" t="s">
        <v>400</v>
      </c>
      <c r="B6" s="284" t="s">
        <v>207</v>
      </c>
    </row>
    <row r="7" spans="1:6">
      <c r="A7" s="285" t="s">
        <v>8</v>
      </c>
      <c r="B7" s="285" t="s">
        <v>135</v>
      </c>
      <c r="C7" s="285" t="s">
        <v>136</v>
      </c>
      <c r="D7" s="285" t="s">
        <v>246</v>
      </c>
      <c r="E7" s="285" t="s">
        <v>247</v>
      </c>
    </row>
    <row r="8" spans="1:6">
      <c r="A8" s="280" t="s">
        <v>248</v>
      </c>
      <c r="B8" s="281"/>
      <c r="C8" s="281"/>
      <c r="D8" s="281"/>
      <c r="E8" s="281"/>
    </row>
    <row r="9" spans="1:6">
      <c r="A9" s="284" t="s">
        <v>139</v>
      </c>
      <c r="B9" s="286">
        <v>0</v>
      </c>
      <c r="C9" s="286">
        <v>0</v>
      </c>
      <c r="D9" s="286">
        <v>0</v>
      </c>
      <c r="E9" s="286">
        <v>0</v>
      </c>
    </row>
    <row r="10" spans="1:6">
      <c r="A10" s="284" t="s">
        <v>140</v>
      </c>
      <c r="B10" s="286">
        <v>0</v>
      </c>
      <c r="C10" s="286">
        <v>0</v>
      </c>
      <c r="D10" s="286">
        <v>0</v>
      </c>
      <c r="E10" s="286">
        <v>0</v>
      </c>
    </row>
    <row r="11" spans="1:6">
      <c r="A11" s="284" t="s">
        <v>141</v>
      </c>
    </row>
    <row r="12" spans="1:6">
      <c r="A12" s="284" t="s">
        <v>142</v>
      </c>
      <c r="B12" s="286">
        <v>0</v>
      </c>
      <c r="C12" s="286">
        <v>0</v>
      </c>
      <c r="D12" s="286">
        <v>0</v>
      </c>
      <c r="E12" s="286">
        <v>0</v>
      </c>
    </row>
    <row r="13" spans="1:6">
      <c r="A13" s="284" t="s">
        <v>143</v>
      </c>
      <c r="B13" s="286">
        <v>0</v>
      </c>
      <c r="C13" s="286">
        <v>0</v>
      </c>
      <c r="D13" s="286">
        <v>0</v>
      </c>
      <c r="E13" s="286">
        <v>0</v>
      </c>
    </row>
    <row r="14" spans="1:6">
      <c r="A14" s="284" t="s">
        <v>144</v>
      </c>
      <c r="B14" s="286">
        <v>0</v>
      </c>
      <c r="C14" s="286">
        <v>0</v>
      </c>
      <c r="D14" s="286">
        <v>0</v>
      </c>
      <c r="E14" s="286">
        <v>0</v>
      </c>
    </row>
    <row r="15" spans="1:6">
      <c r="A15" s="284" t="s">
        <v>145</v>
      </c>
      <c r="B15" s="286">
        <v>226.8</v>
      </c>
      <c r="C15" s="286">
        <v>0.05</v>
      </c>
      <c r="D15" s="286">
        <v>2.66</v>
      </c>
      <c r="E15" s="286">
        <v>2.65</v>
      </c>
    </row>
    <row r="16" spans="1:6">
      <c r="A16" s="284" t="s">
        <v>208</v>
      </c>
      <c r="B16" s="286">
        <v>5760</v>
      </c>
      <c r="C16" s="286">
        <v>1.2698499999999999</v>
      </c>
      <c r="D16" s="286">
        <v>67.48</v>
      </c>
      <c r="E16" s="286">
        <v>67.19</v>
      </c>
    </row>
    <row r="17" spans="1:5">
      <c r="A17" s="284" t="s">
        <v>147</v>
      </c>
      <c r="B17" s="286">
        <v>39.6</v>
      </c>
      <c r="C17" s="286">
        <v>8.7299999999999999E-3</v>
      </c>
      <c r="D17" s="286">
        <v>0.46</v>
      </c>
      <c r="E17" s="286">
        <v>0.46</v>
      </c>
    </row>
    <row r="18" spans="1:5">
      <c r="A18" s="284" t="s">
        <v>209</v>
      </c>
      <c r="B18" s="286">
        <v>0</v>
      </c>
      <c r="C18" s="286">
        <v>0</v>
      </c>
      <c r="D18" s="286">
        <v>0</v>
      </c>
      <c r="E18" s="286">
        <v>0</v>
      </c>
    </row>
    <row r="19" spans="1:5">
      <c r="A19" s="284" t="s">
        <v>149</v>
      </c>
      <c r="B19" s="286">
        <v>0</v>
      </c>
      <c r="C19" s="286">
        <v>0</v>
      </c>
      <c r="D19" s="286">
        <v>0</v>
      </c>
      <c r="E19" s="286">
        <v>0</v>
      </c>
    </row>
    <row r="20" spans="1:5">
      <c r="A20" s="284" t="s">
        <v>150</v>
      </c>
      <c r="B20" s="286">
        <v>0</v>
      </c>
      <c r="C20" s="286">
        <v>0</v>
      </c>
      <c r="D20" s="286">
        <v>0</v>
      </c>
      <c r="E20" s="286">
        <v>0</v>
      </c>
    </row>
    <row r="21" spans="1:5">
      <c r="A21" s="284" t="s">
        <v>210</v>
      </c>
      <c r="B21" s="286">
        <v>0</v>
      </c>
      <c r="C21" s="286">
        <v>0</v>
      </c>
      <c r="D21" s="286">
        <v>0</v>
      </c>
      <c r="E21" s="286">
        <v>0</v>
      </c>
    </row>
    <row r="22" spans="1:5">
      <c r="A22" s="284" t="s">
        <v>211</v>
      </c>
    </row>
    <row r="23" spans="1:5">
      <c r="A23" s="284" t="s">
        <v>212</v>
      </c>
      <c r="B23" s="286">
        <v>402.4</v>
      </c>
      <c r="C23" s="286">
        <v>8.8709999999999997E-2</v>
      </c>
      <c r="D23" s="286">
        <v>4.71</v>
      </c>
      <c r="E23" s="286">
        <v>4.6900000000000004</v>
      </c>
    </row>
    <row r="24" spans="1:5">
      <c r="A24" s="284" t="s">
        <v>213</v>
      </c>
      <c r="B24" s="286">
        <v>0</v>
      </c>
      <c r="C24" s="286">
        <v>0</v>
      </c>
      <c r="D24" s="286">
        <v>0</v>
      </c>
      <c r="E24" s="286">
        <v>0</v>
      </c>
    </row>
    <row r="25" spans="1:5">
      <c r="A25" s="284" t="s">
        <v>214</v>
      </c>
      <c r="B25" s="286">
        <v>83.96</v>
      </c>
      <c r="C25" s="286">
        <v>1.8509999999999999E-2</v>
      </c>
      <c r="D25" s="286">
        <v>0.98</v>
      </c>
      <c r="E25" s="286">
        <v>0.98</v>
      </c>
    </row>
    <row r="26" spans="1:5">
      <c r="A26" s="284" t="s">
        <v>215</v>
      </c>
      <c r="B26" s="286">
        <v>0</v>
      </c>
      <c r="C26" s="286">
        <v>0</v>
      </c>
      <c r="D26" s="286">
        <v>0</v>
      </c>
      <c r="E26" s="286">
        <v>0</v>
      </c>
    </row>
    <row r="27" spans="1:5">
      <c r="A27" s="283" t="s">
        <v>61</v>
      </c>
      <c r="B27" s="287">
        <v>6512.76</v>
      </c>
      <c r="C27" s="287">
        <v>1.4358</v>
      </c>
      <c r="D27" s="287">
        <v>76.290000000000006</v>
      </c>
      <c r="E27" s="287">
        <v>75.97</v>
      </c>
    </row>
    <row r="28" spans="1:5">
      <c r="A28" s="280" t="s">
        <v>94</v>
      </c>
      <c r="B28" s="281"/>
      <c r="C28" s="281"/>
      <c r="D28" s="281"/>
      <c r="E28" s="281"/>
    </row>
    <row r="29" spans="1:5">
      <c r="A29" s="284" t="s">
        <v>216</v>
      </c>
      <c r="B29" s="286">
        <v>1744.5</v>
      </c>
      <c r="C29" s="286">
        <v>0.38458999999999999</v>
      </c>
      <c r="D29" s="286">
        <v>20.440000000000001</v>
      </c>
      <c r="E29" s="286">
        <v>20.350000000000001</v>
      </c>
    </row>
    <row r="30" spans="1:5">
      <c r="A30" s="284" t="s">
        <v>217</v>
      </c>
      <c r="B30" s="286">
        <v>195.38</v>
      </c>
      <c r="C30" s="286">
        <v>4.3069999999999997E-2</v>
      </c>
      <c r="D30" s="286">
        <v>2.29</v>
      </c>
      <c r="E30" s="286">
        <v>2.2799999999999998</v>
      </c>
    </row>
    <row r="31" spans="1:5">
      <c r="A31" s="284" t="s">
        <v>218</v>
      </c>
      <c r="B31" s="286">
        <v>0</v>
      </c>
      <c r="C31" s="286">
        <v>0</v>
      </c>
      <c r="D31" s="286">
        <v>0</v>
      </c>
      <c r="E31" s="286">
        <v>0</v>
      </c>
    </row>
    <row r="32" spans="1:5">
      <c r="A32" s="284" t="s">
        <v>219</v>
      </c>
      <c r="B32" s="286">
        <v>0</v>
      </c>
      <c r="C32" s="286">
        <v>0</v>
      </c>
      <c r="D32" s="286">
        <v>0</v>
      </c>
      <c r="E32" s="286">
        <v>0</v>
      </c>
    </row>
    <row r="33" spans="1:5">
      <c r="A33" s="284" t="s">
        <v>220</v>
      </c>
      <c r="B33" s="286">
        <v>0</v>
      </c>
      <c r="C33" s="286">
        <v>0</v>
      </c>
      <c r="D33" s="286">
        <v>0</v>
      </c>
      <c r="E33" s="286">
        <v>0</v>
      </c>
    </row>
    <row r="34" spans="1:5">
      <c r="A34" s="284" t="s">
        <v>221</v>
      </c>
      <c r="B34" s="286">
        <v>0</v>
      </c>
      <c r="C34" s="286">
        <v>0</v>
      </c>
      <c r="D34" s="286">
        <v>0</v>
      </c>
      <c r="E34" s="286">
        <v>0</v>
      </c>
    </row>
    <row r="35" spans="1:5">
      <c r="A35" s="284" t="s">
        <v>222</v>
      </c>
      <c r="B35" s="286">
        <v>0</v>
      </c>
      <c r="C35" s="286">
        <v>0</v>
      </c>
      <c r="D35" s="286">
        <v>0</v>
      </c>
      <c r="E35" s="286">
        <v>0</v>
      </c>
    </row>
    <row r="36" spans="1:5">
      <c r="A36" s="284" t="s">
        <v>223</v>
      </c>
      <c r="B36" s="286">
        <v>0</v>
      </c>
      <c r="C36" s="286">
        <v>0</v>
      </c>
      <c r="D36" s="286">
        <v>0</v>
      </c>
      <c r="E36" s="286">
        <v>0</v>
      </c>
    </row>
    <row r="37" spans="1:5">
      <c r="A37" s="284" t="s">
        <v>361</v>
      </c>
      <c r="B37" s="286">
        <v>0</v>
      </c>
      <c r="C37" s="286">
        <v>0</v>
      </c>
      <c r="D37" s="286">
        <v>0</v>
      </c>
      <c r="E37" s="286">
        <v>0</v>
      </c>
    </row>
    <row r="38" spans="1:5">
      <c r="A38" s="284" t="s">
        <v>174</v>
      </c>
      <c r="B38" s="286">
        <v>45.7</v>
      </c>
      <c r="C38" s="286">
        <v>1.0070000000000001E-2</v>
      </c>
      <c r="D38" s="286">
        <v>0.54</v>
      </c>
      <c r="E38" s="286">
        <v>0.53</v>
      </c>
    </row>
    <row r="39" spans="1:5">
      <c r="A39" s="283" t="s">
        <v>108</v>
      </c>
      <c r="B39" s="287">
        <v>1985.58</v>
      </c>
      <c r="C39" s="287">
        <v>0.43773000000000001</v>
      </c>
      <c r="D39" s="287">
        <v>23.27</v>
      </c>
      <c r="E39" s="287">
        <v>23.16</v>
      </c>
    </row>
    <row r="40" spans="1:5">
      <c r="A40" s="280" t="s">
        <v>28</v>
      </c>
      <c r="B40" s="281"/>
      <c r="C40" s="281"/>
      <c r="D40" s="281"/>
      <c r="E40" s="281"/>
    </row>
    <row r="41" spans="1:5">
      <c r="A41" s="284" t="s">
        <v>225</v>
      </c>
      <c r="B41" s="286">
        <v>37.35</v>
      </c>
      <c r="C41" s="286">
        <v>8.2299999999999995E-3</v>
      </c>
      <c r="D41" s="286">
        <v>0.44</v>
      </c>
      <c r="E41" s="286">
        <v>0.44</v>
      </c>
    </row>
    <row r="42" spans="1:5">
      <c r="A42" s="283" t="s">
        <v>177</v>
      </c>
      <c r="B42" s="287">
        <v>37.35</v>
      </c>
      <c r="C42" s="287">
        <v>8.2299999999999995E-3</v>
      </c>
      <c r="D42" s="287">
        <v>0.44</v>
      </c>
      <c r="E42" s="287">
        <v>0.44</v>
      </c>
    </row>
    <row r="43" spans="1:5">
      <c r="A43" s="283" t="s">
        <v>178</v>
      </c>
      <c r="B43" s="287">
        <v>8535.69</v>
      </c>
      <c r="C43" s="287">
        <v>1.8817600000000001</v>
      </c>
      <c r="D43" s="287">
        <v>100</v>
      </c>
      <c r="E43" s="287">
        <v>99.57</v>
      </c>
    </row>
    <row r="44" spans="1:5">
      <c r="A44" s="280" t="s">
        <v>179</v>
      </c>
      <c r="B44" s="281"/>
      <c r="C44" s="281"/>
      <c r="D44" s="281"/>
      <c r="E44" s="281"/>
    </row>
    <row r="45" spans="1:5">
      <c r="A45" s="284" t="s">
        <v>226</v>
      </c>
      <c r="B45" s="286">
        <v>0</v>
      </c>
      <c r="C45" s="286">
        <v>0</v>
      </c>
      <c r="D45" s="286">
        <v>0</v>
      </c>
      <c r="E45" s="286">
        <v>0</v>
      </c>
    </row>
    <row r="46" spans="1:5">
      <c r="A46" s="284" t="s">
        <v>227</v>
      </c>
      <c r="B46" s="286">
        <v>0</v>
      </c>
      <c r="C46" s="286">
        <v>0</v>
      </c>
      <c r="D46" s="286">
        <v>0</v>
      </c>
      <c r="E46" s="286">
        <v>0</v>
      </c>
    </row>
    <row r="47" spans="1:5">
      <c r="A47" s="284" t="s">
        <v>228</v>
      </c>
      <c r="B47" s="286">
        <v>0</v>
      </c>
      <c r="C47" s="286">
        <v>0</v>
      </c>
      <c r="D47" s="286">
        <v>0</v>
      </c>
      <c r="E47" s="286">
        <v>0</v>
      </c>
    </row>
    <row r="48" spans="1:5">
      <c r="A48" s="283" t="s">
        <v>114</v>
      </c>
      <c r="B48" s="287">
        <v>0</v>
      </c>
      <c r="C48" s="287">
        <v>0</v>
      </c>
      <c r="D48" s="287">
        <v>0</v>
      </c>
      <c r="E48" s="287">
        <v>0</v>
      </c>
    </row>
    <row r="49" spans="1:5">
      <c r="A49" s="280" t="s">
        <v>183</v>
      </c>
      <c r="B49" s="281"/>
      <c r="C49" s="281"/>
      <c r="D49" s="281"/>
      <c r="E49" s="281"/>
    </row>
    <row r="50" spans="1:5" ht="22.5">
      <c r="A50" s="284" t="s">
        <v>229</v>
      </c>
      <c r="B50" s="286">
        <v>0</v>
      </c>
      <c r="C50" s="286">
        <v>0</v>
      </c>
      <c r="D50" s="286">
        <v>0</v>
      </c>
      <c r="E50" s="286">
        <v>0</v>
      </c>
    </row>
    <row r="51" spans="1:5">
      <c r="A51" s="284" t="s">
        <v>230</v>
      </c>
      <c r="B51" s="286">
        <v>18.05</v>
      </c>
      <c r="C51" s="286">
        <v>3.98E-3</v>
      </c>
      <c r="D51" s="286">
        <v>0.21</v>
      </c>
      <c r="E51" s="286">
        <v>0.21</v>
      </c>
    </row>
    <row r="52" spans="1:5">
      <c r="A52" s="284" t="s">
        <v>231</v>
      </c>
      <c r="B52" s="286">
        <v>0</v>
      </c>
      <c r="C52" s="286">
        <v>0</v>
      </c>
      <c r="D52" s="286">
        <v>0</v>
      </c>
      <c r="E52" s="286">
        <v>0</v>
      </c>
    </row>
    <row r="53" spans="1:5">
      <c r="A53" s="284" t="s">
        <v>232</v>
      </c>
      <c r="B53" s="286">
        <v>0</v>
      </c>
      <c r="C53" s="286">
        <v>0</v>
      </c>
      <c r="D53" s="286">
        <v>0</v>
      </c>
      <c r="E53" s="286">
        <v>0</v>
      </c>
    </row>
    <row r="54" spans="1:5">
      <c r="A54" s="283" t="s">
        <v>118</v>
      </c>
      <c r="B54" s="287">
        <v>18.05</v>
      </c>
      <c r="C54" s="287">
        <v>3.98E-3</v>
      </c>
      <c r="D54" s="287">
        <v>0.21</v>
      </c>
      <c r="E54" s="287">
        <v>0.21</v>
      </c>
    </row>
    <row r="55" spans="1:5">
      <c r="A55" s="283" t="s">
        <v>187</v>
      </c>
      <c r="B55" s="287">
        <v>18.05</v>
      </c>
      <c r="C55" s="287">
        <v>3.98E-3</v>
      </c>
      <c r="D55" s="287">
        <v>0.21</v>
      </c>
      <c r="E55" s="287">
        <v>0.21</v>
      </c>
    </row>
    <row r="56" spans="1:5">
      <c r="A56" s="283" t="s">
        <v>188</v>
      </c>
      <c r="B56" s="287">
        <v>8553.74</v>
      </c>
      <c r="C56" s="287">
        <v>1.88574</v>
      </c>
      <c r="D56" s="287">
        <v>100.21</v>
      </c>
      <c r="E56" s="287">
        <v>99.78</v>
      </c>
    </row>
    <row r="57" spans="1:5">
      <c r="A57" s="280" t="s">
        <v>45</v>
      </c>
      <c r="B57" s="281"/>
      <c r="C57" s="281"/>
      <c r="D57" s="281"/>
      <c r="E57" s="281"/>
    </row>
    <row r="58" spans="1:5">
      <c r="A58" s="284" t="s">
        <v>189</v>
      </c>
      <c r="B58" s="286">
        <v>0</v>
      </c>
      <c r="C58" s="286">
        <v>0</v>
      </c>
      <c r="D58" s="286">
        <v>0</v>
      </c>
      <c r="E58" s="286">
        <v>0</v>
      </c>
    </row>
    <row r="59" spans="1:5">
      <c r="A59" s="284" t="s">
        <v>190</v>
      </c>
      <c r="B59" s="286">
        <v>18.88</v>
      </c>
      <c r="C59" s="286">
        <v>4.1599999999999996E-3</v>
      </c>
      <c r="D59" s="286">
        <v>0.22</v>
      </c>
      <c r="E59" s="286">
        <v>0.22</v>
      </c>
    </row>
    <row r="60" spans="1:5">
      <c r="A60" s="283" t="s">
        <v>249</v>
      </c>
      <c r="B60" s="287">
        <v>18.88</v>
      </c>
      <c r="C60" s="287">
        <v>4.1599999999999996E-3</v>
      </c>
      <c r="D60" s="287">
        <v>0.22</v>
      </c>
      <c r="E60" s="287">
        <v>0.22</v>
      </c>
    </row>
    <row r="61" spans="1:5">
      <c r="A61" s="283" t="s">
        <v>193</v>
      </c>
      <c r="B61" s="287">
        <v>8572.619999999999</v>
      </c>
      <c r="C61" s="287">
        <v>1.8898999999999999</v>
      </c>
      <c r="D61" s="287">
        <v>100.43</v>
      </c>
      <c r="E61" s="287">
        <v>100</v>
      </c>
    </row>
    <row r="63" spans="1:5">
      <c r="A63" s="280" t="s">
        <v>50</v>
      </c>
      <c r="B63" s="281"/>
      <c r="C63" s="281"/>
      <c r="D63" s="281"/>
      <c r="E63" s="281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139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135" t="s">
        <v>62</v>
      </c>
      <c r="B1" s="30"/>
      <c r="C1" s="30"/>
      <c r="D1" s="136"/>
    </row>
    <row r="2" spans="1:4">
      <c r="A2" s="135" t="s">
        <v>343</v>
      </c>
      <c r="B2" s="30"/>
      <c r="C2" s="30"/>
      <c r="D2" s="136"/>
    </row>
    <row r="3" spans="1:4">
      <c r="A3" s="135" t="s">
        <v>124</v>
      </c>
      <c r="B3" s="30"/>
      <c r="C3" s="30"/>
      <c r="D3" s="136"/>
    </row>
    <row r="4" spans="1:4">
      <c r="A4" s="135" t="s">
        <v>358</v>
      </c>
      <c r="B4" s="30"/>
      <c r="C4" s="30"/>
      <c r="D4" s="136"/>
    </row>
    <row r="5" spans="1:4" ht="13.5" thickBot="1">
      <c r="A5" s="32" t="s">
        <v>4</v>
      </c>
      <c r="B5" s="137">
        <v>16450</v>
      </c>
      <c r="C5" s="138" t="s">
        <v>55</v>
      </c>
    </row>
    <row r="6" spans="1:4">
      <c r="A6" s="35"/>
      <c r="B6" s="140" t="s">
        <v>6</v>
      </c>
      <c r="C6" s="37">
        <v>43040</v>
      </c>
      <c r="D6" s="141" t="s">
        <v>7</v>
      </c>
    </row>
    <row r="7" spans="1:4">
      <c r="A7" s="142" t="s">
        <v>8</v>
      </c>
      <c r="D7" s="143" t="s">
        <v>9</v>
      </c>
    </row>
    <row r="8" spans="1:4" ht="13.5" thickBot="1">
      <c r="A8" s="41"/>
      <c r="B8" s="144" t="s">
        <v>56</v>
      </c>
      <c r="C8" s="144" t="s">
        <v>11</v>
      </c>
      <c r="D8" s="145" t="s">
        <v>12</v>
      </c>
    </row>
    <row r="9" spans="1:4">
      <c r="A9" s="142" t="s">
        <v>68</v>
      </c>
      <c r="B9" s="146"/>
    </row>
    <row r="10" spans="1:4">
      <c r="A10" s="147" t="s">
        <v>69</v>
      </c>
      <c r="B10" s="146">
        <v>0</v>
      </c>
      <c r="C10" s="146">
        <v>0</v>
      </c>
      <c r="D10" s="148">
        <v>0</v>
      </c>
    </row>
    <row r="11" spans="1:4">
      <c r="A11" s="147" t="s">
        <v>70</v>
      </c>
      <c r="B11" s="146">
        <v>0</v>
      </c>
      <c r="C11" s="146">
        <v>0</v>
      </c>
      <c r="D11" s="148">
        <v>0</v>
      </c>
    </row>
    <row r="12" spans="1:4">
      <c r="A12" s="147" t="s">
        <v>71</v>
      </c>
      <c r="D12" s="148"/>
    </row>
    <row r="13" spans="1:4">
      <c r="A13" s="147" t="s">
        <v>72</v>
      </c>
      <c r="B13" s="146">
        <v>0</v>
      </c>
      <c r="C13" s="146">
        <v>0</v>
      </c>
      <c r="D13" s="148">
        <v>0</v>
      </c>
    </row>
    <row r="14" spans="1:4">
      <c r="A14" s="147" t="s">
        <v>73</v>
      </c>
      <c r="B14" s="146">
        <v>0</v>
      </c>
      <c r="C14" s="146">
        <v>0</v>
      </c>
      <c r="D14" s="148">
        <v>0</v>
      </c>
    </row>
    <row r="15" spans="1:4">
      <c r="A15" s="147" t="s">
        <v>74</v>
      </c>
      <c r="B15" s="146">
        <v>0</v>
      </c>
      <c r="C15" s="146">
        <v>0</v>
      </c>
      <c r="D15" s="148">
        <v>0</v>
      </c>
    </row>
    <row r="16" spans="1:4">
      <c r="A16" s="147" t="s">
        <v>75</v>
      </c>
      <c r="B16" s="146">
        <v>0</v>
      </c>
      <c r="C16" s="146">
        <v>0</v>
      </c>
      <c r="D16" s="148">
        <v>0</v>
      </c>
    </row>
    <row r="17" spans="1:4">
      <c r="A17" s="138" t="s">
        <v>76</v>
      </c>
      <c r="B17" s="146">
        <v>4612.5</v>
      </c>
      <c r="C17" s="146">
        <v>0.28000000000000003</v>
      </c>
      <c r="D17" s="148">
        <v>0.8726063620322897</v>
      </c>
    </row>
    <row r="18" spans="1:4">
      <c r="A18" s="138" t="s">
        <v>77</v>
      </c>
      <c r="B18" s="146">
        <v>46.85</v>
      </c>
      <c r="C18" s="146">
        <v>0</v>
      </c>
      <c r="D18" s="148">
        <v>8.8632212598835289E-3</v>
      </c>
    </row>
    <row r="19" spans="1:4">
      <c r="A19" s="138" t="s">
        <v>78</v>
      </c>
      <c r="B19" s="146">
        <v>0</v>
      </c>
      <c r="C19" s="146">
        <v>0</v>
      </c>
      <c r="D19" s="148">
        <v>0</v>
      </c>
    </row>
    <row r="20" spans="1:4">
      <c r="A20" s="138" t="s">
        <v>79</v>
      </c>
      <c r="B20" s="146">
        <v>0</v>
      </c>
      <c r="C20" s="146">
        <v>0</v>
      </c>
      <c r="D20" s="148">
        <v>0</v>
      </c>
    </row>
    <row r="21" spans="1:4">
      <c r="A21" s="138" t="s">
        <v>80</v>
      </c>
      <c r="B21" s="146">
        <v>0</v>
      </c>
      <c r="C21" s="146">
        <v>0</v>
      </c>
      <c r="D21" s="148">
        <v>0</v>
      </c>
    </row>
    <row r="22" spans="1:4">
      <c r="A22" s="138" t="s">
        <v>81</v>
      </c>
      <c r="B22" s="146">
        <v>0</v>
      </c>
      <c r="C22" s="146">
        <v>0</v>
      </c>
      <c r="D22" s="148">
        <v>0</v>
      </c>
    </row>
    <row r="23" spans="1:4">
      <c r="A23" s="138" t="s">
        <v>82</v>
      </c>
      <c r="B23" s="146">
        <v>0</v>
      </c>
      <c r="C23" s="146">
        <v>0</v>
      </c>
      <c r="D23" s="148">
        <v>0</v>
      </c>
    </row>
    <row r="24" spans="1:4">
      <c r="A24" s="138" t="s">
        <v>83</v>
      </c>
      <c r="B24" s="146"/>
      <c r="C24" s="146"/>
      <c r="D24" s="148"/>
    </row>
    <row r="25" spans="1:4">
      <c r="A25" s="138" t="s">
        <v>84</v>
      </c>
      <c r="B25" s="146">
        <v>0</v>
      </c>
      <c r="C25" s="146">
        <v>0</v>
      </c>
      <c r="D25" s="148">
        <v>0</v>
      </c>
    </row>
    <row r="26" spans="1:4">
      <c r="A26" s="138" t="s">
        <v>85</v>
      </c>
      <c r="B26" s="146">
        <v>38</v>
      </c>
      <c r="C26" s="146">
        <v>0</v>
      </c>
      <c r="D26" s="148">
        <v>7.188952142488241E-3</v>
      </c>
    </row>
    <row r="27" spans="1:4">
      <c r="A27" s="138" t="s">
        <v>86</v>
      </c>
      <c r="B27" s="146">
        <v>0</v>
      </c>
      <c r="C27" s="146">
        <v>0</v>
      </c>
      <c r="D27" s="148">
        <v>0</v>
      </c>
    </row>
    <row r="28" spans="1:4">
      <c r="A28" s="138" t="s">
        <v>87</v>
      </c>
      <c r="B28" s="146">
        <v>0</v>
      </c>
      <c r="C28" s="146">
        <v>0</v>
      </c>
      <c r="D28" s="148">
        <v>0</v>
      </c>
    </row>
    <row r="29" spans="1:4">
      <c r="A29" s="138" t="s">
        <v>88</v>
      </c>
      <c r="B29" s="146">
        <v>0</v>
      </c>
      <c r="C29" s="146">
        <v>0</v>
      </c>
      <c r="D29" s="148">
        <v>0</v>
      </c>
    </row>
    <row r="30" spans="1:4">
      <c r="A30" s="138" t="s">
        <v>89</v>
      </c>
      <c r="B30" s="146">
        <v>0</v>
      </c>
      <c r="C30" s="146">
        <v>0</v>
      </c>
      <c r="D30" s="148">
        <v>0</v>
      </c>
    </row>
    <row r="31" spans="1:4">
      <c r="A31" s="138" t="s">
        <v>90</v>
      </c>
      <c r="B31" s="146">
        <v>0</v>
      </c>
      <c r="C31" s="146">
        <v>0</v>
      </c>
      <c r="D31" s="148">
        <v>0</v>
      </c>
    </row>
    <row r="32" spans="1:4">
      <c r="A32" s="138" t="s">
        <v>91</v>
      </c>
      <c r="B32" s="146">
        <v>0</v>
      </c>
      <c r="C32" s="146">
        <v>0</v>
      </c>
      <c r="D32" s="148">
        <v>0</v>
      </c>
    </row>
    <row r="33" spans="1:4">
      <c r="A33" s="138" t="s">
        <v>92</v>
      </c>
      <c r="B33" s="146">
        <v>0</v>
      </c>
      <c r="C33" s="146">
        <v>0</v>
      </c>
      <c r="D33" s="148">
        <v>0</v>
      </c>
    </row>
    <row r="34" spans="1:4">
      <c r="A34" s="149" t="s">
        <v>93</v>
      </c>
      <c r="B34" s="150">
        <v>4697.3500000000004</v>
      </c>
      <c r="C34" s="150">
        <v>0.28000000000000003</v>
      </c>
      <c r="D34" s="151">
        <v>0.88865853543466145</v>
      </c>
    </row>
    <row r="35" spans="1:4">
      <c r="A35" s="152" t="s">
        <v>94</v>
      </c>
    </row>
    <row r="36" spans="1:4">
      <c r="A36" s="147" t="s">
        <v>95</v>
      </c>
      <c r="B36" s="146">
        <v>0</v>
      </c>
      <c r="C36" s="146">
        <v>0</v>
      </c>
      <c r="D36" s="148">
        <v>0</v>
      </c>
    </row>
    <row r="37" spans="1:4">
      <c r="A37" s="147" t="s">
        <v>96</v>
      </c>
      <c r="B37" s="146"/>
      <c r="C37" s="146"/>
      <c r="D37" s="148"/>
    </row>
    <row r="38" spans="1:4">
      <c r="A38" s="147" t="s">
        <v>97</v>
      </c>
      <c r="B38" s="146">
        <v>140.91999999999999</v>
      </c>
      <c r="C38" s="146">
        <v>0.01</v>
      </c>
      <c r="D38" s="148">
        <v>2.6659661471564285E-2</v>
      </c>
    </row>
    <row r="39" spans="1:4">
      <c r="A39" s="147" t="s">
        <v>98</v>
      </c>
      <c r="B39" s="146">
        <v>0</v>
      </c>
      <c r="C39" s="146">
        <v>0</v>
      </c>
      <c r="D39" s="148">
        <v>0</v>
      </c>
    </row>
    <row r="40" spans="1:4">
      <c r="A40" s="147" t="s">
        <v>99</v>
      </c>
      <c r="B40" s="146">
        <v>0</v>
      </c>
      <c r="C40" s="146">
        <v>0</v>
      </c>
      <c r="D40" s="148">
        <v>0</v>
      </c>
    </row>
    <row r="41" spans="1:4">
      <c r="A41" s="147" t="s">
        <v>100</v>
      </c>
      <c r="B41" s="146">
        <v>0</v>
      </c>
      <c r="C41" s="146">
        <v>0</v>
      </c>
      <c r="D41" s="148">
        <v>0</v>
      </c>
    </row>
    <row r="42" spans="1:4">
      <c r="A42" s="138" t="s">
        <v>101</v>
      </c>
      <c r="B42" s="146">
        <v>0</v>
      </c>
      <c r="C42" s="146">
        <v>0</v>
      </c>
      <c r="D42" s="148">
        <v>0</v>
      </c>
    </row>
    <row r="43" spans="1:4">
      <c r="A43" s="147" t="s">
        <v>102</v>
      </c>
      <c r="B43" s="146">
        <v>0</v>
      </c>
      <c r="C43" s="146">
        <v>0</v>
      </c>
      <c r="D43" s="148">
        <v>0</v>
      </c>
    </row>
    <row r="44" spans="1:4">
      <c r="A44" s="147" t="s">
        <v>103</v>
      </c>
      <c r="B44" s="146">
        <v>0</v>
      </c>
      <c r="C44" s="146">
        <v>0</v>
      </c>
      <c r="D44" s="148">
        <v>0</v>
      </c>
    </row>
    <row r="45" spans="1:4">
      <c r="A45" s="147" t="s">
        <v>104</v>
      </c>
      <c r="B45" s="146">
        <v>0</v>
      </c>
      <c r="C45" s="146">
        <v>0</v>
      </c>
      <c r="D45" s="148">
        <v>0</v>
      </c>
    </row>
    <row r="46" spans="1:4">
      <c r="A46" s="147" t="s">
        <v>105</v>
      </c>
      <c r="B46" s="146">
        <v>0</v>
      </c>
      <c r="C46" s="146">
        <v>0</v>
      </c>
      <c r="D46" s="148">
        <v>0</v>
      </c>
    </row>
    <row r="47" spans="1:4">
      <c r="A47" s="147" t="s">
        <v>106</v>
      </c>
      <c r="B47" s="146">
        <v>302.68</v>
      </c>
      <c r="C47" s="146">
        <v>0.02</v>
      </c>
      <c r="D47" s="148">
        <v>5.7261895644430023E-2</v>
      </c>
    </row>
    <row r="48" spans="1:4">
      <c r="A48" s="147" t="s">
        <v>107</v>
      </c>
      <c r="B48" s="146">
        <v>0</v>
      </c>
      <c r="C48" s="146">
        <v>0</v>
      </c>
      <c r="D48" s="148">
        <v>0</v>
      </c>
    </row>
    <row r="49" spans="1:244">
      <c r="A49" s="149" t="s">
        <v>108</v>
      </c>
      <c r="B49" s="150">
        <v>443.6</v>
      </c>
      <c r="C49" s="150">
        <v>0.03</v>
      </c>
      <c r="D49" s="151">
        <v>8.3921557115994305E-2</v>
      </c>
    </row>
    <row r="50" spans="1:244" s="153" customFormat="1">
      <c r="A50" s="142" t="s">
        <v>28</v>
      </c>
      <c r="B50" s="31"/>
      <c r="C50" s="31"/>
      <c r="D50" s="139"/>
    </row>
    <row r="51" spans="1:244" s="153" customFormat="1">
      <c r="A51" s="147" t="s">
        <v>109</v>
      </c>
      <c r="B51" s="146">
        <v>48.578575528538231</v>
      </c>
      <c r="C51" s="146">
        <v>0</v>
      </c>
      <c r="D51" s="148">
        <v>9.1902382796029396E-3</v>
      </c>
    </row>
    <row r="52" spans="1:244" s="153" customFormat="1">
      <c r="A52" s="149" t="s">
        <v>110</v>
      </c>
      <c r="B52" s="150">
        <v>48.578575528538231</v>
      </c>
      <c r="C52" s="150">
        <v>0</v>
      </c>
      <c r="D52" s="151">
        <v>9.1902382796029396E-3</v>
      </c>
    </row>
    <row r="53" spans="1:244" s="154" customFormat="1">
      <c r="A53" s="149" t="s">
        <v>31</v>
      </c>
      <c r="B53" s="150">
        <v>5189.5285755285386</v>
      </c>
      <c r="C53" s="150">
        <v>0.31000000000000005</v>
      </c>
      <c r="D53" s="151">
        <v>0.98177033083025878</v>
      </c>
    </row>
    <row r="54" spans="1:244" s="153" customFormat="1">
      <c r="A54" s="142" t="s">
        <v>32</v>
      </c>
      <c r="B54" s="31"/>
      <c r="C54" s="31"/>
      <c r="D54" s="139"/>
    </row>
    <row r="55" spans="1:244" s="153" customFormat="1">
      <c r="A55" s="138" t="s">
        <v>111</v>
      </c>
      <c r="B55" s="146">
        <v>0</v>
      </c>
      <c r="C55" s="146">
        <v>0</v>
      </c>
      <c r="D55" s="148">
        <v>0</v>
      </c>
    </row>
    <row r="56" spans="1:244" s="153" customFormat="1">
      <c r="A56" s="138" t="s">
        <v>112</v>
      </c>
      <c r="B56" s="146">
        <v>0</v>
      </c>
      <c r="C56" s="146">
        <v>0</v>
      </c>
      <c r="D56" s="148">
        <v>0</v>
      </c>
    </row>
    <row r="57" spans="1:244" s="153" customFormat="1">
      <c r="A57" s="147" t="s">
        <v>113</v>
      </c>
      <c r="B57" s="146">
        <v>0</v>
      </c>
      <c r="C57" s="146">
        <v>0</v>
      </c>
      <c r="D57" s="148">
        <v>0</v>
      </c>
    </row>
    <row r="58" spans="1:244" s="153" customFormat="1">
      <c r="A58" s="149" t="s">
        <v>114</v>
      </c>
      <c r="B58" s="150">
        <v>0</v>
      </c>
      <c r="C58" s="150">
        <v>0</v>
      </c>
      <c r="D58" s="151">
        <v>0</v>
      </c>
      <c r="E58" s="156"/>
      <c r="F58" s="155"/>
      <c r="G58" s="155"/>
      <c r="H58" s="50"/>
      <c r="I58" s="156"/>
      <c r="J58" s="155"/>
      <c r="K58" s="155"/>
      <c r="L58" s="50"/>
      <c r="M58" s="156"/>
      <c r="N58" s="155"/>
      <c r="O58" s="155"/>
      <c r="P58" s="50"/>
      <c r="Q58" s="156"/>
      <c r="R58" s="155"/>
      <c r="S58" s="155"/>
      <c r="T58" s="50"/>
      <c r="U58" s="156"/>
      <c r="V58" s="155"/>
      <c r="W58" s="155"/>
      <c r="X58" s="50"/>
      <c r="Y58" s="156"/>
      <c r="Z58" s="155"/>
      <c r="AA58" s="155"/>
      <c r="AB58" s="50"/>
      <c r="AC58" s="156"/>
      <c r="AD58" s="155"/>
      <c r="AE58" s="155"/>
      <c r="AF58" s="50"/>
      <c r="AG58" s="156"/>
      <c r="AH58" s="155"/>
      <c r="AI58" s="155"/>
      <c r="AJ58" s="50"/>
      <c r="AK58" s="156"/>
      <c r="AL58" s="155"/>
      <c r="AM58" s="155"/>
      <c r="AN58" s="50"/>
      <c r="AO58" s="156"/>
      <c r="AP58" s="155"/>
      <c r="AQ58" s="155"/>
      <c r="AR58" s="50"/>
      <c r="AS58" s="156"/>
      <c r="AT58" s="155"/>
      <c r="AU58" s="155"/>
      <c r="AV58" s="50"/>
      <c r="AW58" s="156"/>
      <c r="AX58" s="155"/>
      <c r="AY58" s="155"/>
      <c r="AZ58" s="50"/>
      <c r="BA58" s="156"/>
      <c r="BB58" s="155"/>
      <c r="BC58" s="155"/>
      <c r="BD58" s="50"/>
      <c r="BE58" s="156"/>
      <c r="BF58" s="155"/>
      <c r="BG58" s="155"/>
      <c r="BH58" s="50"/>
      <c r="BI58" s="156"/>
      <c r="BJ58" s="155"/>
      <c r="BK58" s="155"/>
      <c r="BL58" s="50"/>
      <c r="BM58" s="156"/>
      <c r="BN58" s="155"/>
      <c r="BO58" s="155"/>
      <c r="BP58" s="50"/>
      <c r="BQ58" s="156"/>
      <c r="BR58" s="155"/>
      <c r="BS58" s="155"/>
      <c r="BT58" s="50"/>
      <c r="BU58" s="156"/>
      <c r="BV58" s="155"/>
      <c r="BW58" s="155"/>
      <c r="BX58" s="50"/>
      <c r="BY58" s="156"/>
      <c r="BZ58" s="155"/>
      <c r="CA58" s="155"/>
      <c r="CB58" s="50"/>
      <c r="CC58" s="156"/>
      <c r="CD58" s="155"/>
      <c r="CE58" s="155"/>
      <c r="CF58" s="50"/>
      <c r="CG58" s="156"/>
      <c r="CH58" s="155"/>
      <c r="CI58" s="155"/>
      <c r="CJ58" s="50"/>
      <c r="CK58" s="156"/>
      <c r="CL58" s="155"/>
      <c r="CM58" s="155"/>
      <c r="CN58" s="50"/>
      <c r="CO58" s="156"/>
      <c r="CP58" s="155"/>
      <c r="CQ58" s="155"/>
      <c r="CR58" s="50"/>
      <c r="CS58" s="156"/>
      <c r="CT58" s="155"/>
      <c r="CU58" s="155"/>
      <c r="CV58" s="50"/>
      <c r="CW58" s="156"/>
      <c r="CX58" s="155"/>
      <c r="CY58" s="155"/>
      <c r="CZ58" s="50"/>
      <c r="DA58" s="156"/>
      <c r="DB58" s="155"/>
      <c r="DC58" s="155"/>
      <c r="DD58" s="50"/>
      <c r="DE58" s="156"/>
      <c r="DF58" s="155"/>
      <c r="DG58" s="155"/>
      <c r="DH58" s="50"/>
      <c r="DI58" s="156"/>
      <c r="DJ58" s="155"/>
      <c r="DK58" s="155"/>
      <c r="DL58" s="50"/>
      <c r="DM58" s="156"/>
      <c r="DN58" s="155"/>
      <c r="DO58" s="155"/>
      <c r="DP58" s="50"/>
      <c r="DQ58" s="156"/>
      <c r="DR58" s="155"/>
      <c r="DS58" s="155"/>
      <c r="DT58" s="50"/>
      <c r="DU58" s="156"/>
      <c r="DV58" s="155"/>
      <c r="DW58" s="155"/>
      <c r="DX58" s="50"/>
      <c r="DY58" s="156"/>
      <c r="DZ58" s="155"/>
      <c r="EA58" s="155"/>
      <c r="EB58" s="50"/>
      <c r="EC58" s="156"/>
      <c r="ED58" s="155"/>
      <c r="EE58" s="155"/>
      <c r="EF58" s="50"/>
      <c r="EG58" s="156"/>
      <c r="EH58" s="155"/>
      <c r="EI58" s="155"/>
      <c r="EJ58" s="50"/>
      <c r="EK58" s="156"/>
      <c r="EL58" s="155"/>
      <c r="EM58" s="155"/>
      <c r="EN58" s="50"/>
      <c r="EO58" s="156"/>
      <c r="EP58" s="155"/>
      <c r="EQ58" s="155"/>
      <c r="ER58" s="50"/>
      <c r="ES58" s="156"/>
      <c r="ET58" s="155"/>
      <c r="EU58" s="155"/>
      <c r="EV58" s="50"/>
      <c r="EW58" s="156"/>
      <c r="EX58" s="155"/>
      <c r="EY58" s="155"/>
      <c r="EZ58" s="50"/>
      <c r="FA58" s="156"/>
      <c r="FB58" s="155"/>
      <c r="FC58" s="155"/>
      <c r="FD58" s="50"/>
      <c r="FE58" s="156"/>
      <c r="FF58" s="155"/>
      <c r="FG58" s="155"/>
      <c r="FH58" s="50"/>
      <c r="FI58" s="156"/>
      <c r="FJ58" s="155"/>
      <c r="FK58" s="155"/>
      <c r="FL58" s="50"/>
      <c r="FM58" s="156"/>
      <c r="FN58" s="155"/>
      <c r="FO58" s="155"/>
      <c r="FP58" s="50"/>
      <c r="FQ58" s="156"/>
      <c r="FR58" s="155"/>
      <c r="FS58" s="155"/>
      <c r="FT58" s="50"/>
      <c r="FU58" s="156"/>
      <c r="FV58" s="155"/>
      <c r="FW58" s="155"/>
      <c r="FX58" s="50"/>
      <c r="FY58" s="156"/>
      <c r="FZ58" s="155"/>
      <c r="GA58" s="155"/>
      <c r="GB58" s="50"/>
      <c r="GC58" s="156"/>
      <c r="GD58" s="155"/>
      <c r="GE58" s="155"/>
      <c r="GF58" s="50"/>
      <c r="GG58" s="156"/>
      <c r="GH58" s="155"/>
      <c r="GI58" s="155"/>
      <c r="GJ58" s="50"/>
      <c r="GK58" s="156"/>
      <c r="GL58" s="155"/>
      <c r="GM58" s="155"/>
      <c r="GN58" s="50"/>
      <c r="GO58" s="156"/>
      <c r="GP58" s="155"/>
      <c r="GQ58" s="155"/>
      <c r="GR58" s="50"/>
      <c r="GS58" s="156"/>
      <c r="GT58" s="155"/>
      <c r="GU58" s="155"/>
      <c r="GV58" s="50"/>
      <c r="GW58" s="156"/>
      <c r="GX58" s="155"/>
      <c r="GY58" s="155"/>
      <c r="GZ58" s="50"/>
      <c r="HA58" s="156"/>
      <c r="HB58" s="155"/>
      <c r="HC58" s="155"/>
      <c r="HD58" s="50"/>
      <c r="HE58" s="156"/>
      <c r="HF58" s="155"/>
      <c r="HG58" s="155"/>
      <c r="HH58" s="50"/>
      <c r="HI58" s="156"/>
      <c r="HJ58" s="155"/>
      <c r="HK58" s="155"/>
      <c r="HL58" s="50"/>
      <c r="HM58" s="156"/>
      <c r="HN58" s="155"/>
      <c r="HO58" s="155"/>
      <c r="HP58" s="50"/>
      <c r="HQ58" s="156"/>
      <c r="HR58" s="155"/>
      <c r="HS58" s="155"/>
      <c r="HT58" s="50"/>
      <c r="HU58" s="156"/>
      <c r="HV58" s="155"/>
      <c r="HW58" s="155"/>
      <c r="HX58" s="50"/>
      <c r="HY58" s="156"/>
      <c r="HZ58" s="155"/>
      <c r="IA58" s="155"/>
      <c r="IB58" s="50"/>
      <c r="IC58" s="156"/>
      <c r="ID58" s="155"/>
      <c r="IE58" s="155"/>
      <c r="IF58" s="50"/>
      <c r="IG58" s="156"/>
      <c r="IH58" s="155"/>
      <c r="II58" s="155"/>
      <c r="IJ58" s="50"/>
    </row>
    <row r="59" spans="1:244" s="153" customFormat="1">
      <c r="A59" s="142" t="s">
        <v>38</v>
      </c>
      <c r="B59" s="31"/>
      <c r="C59" s="31"/>
      <c r="D59" s="139"/>
    </row>
    <row r="60" spans="1:244" s="153" customFormat="1">
      <c r="A60" s="147" t="s">
        <v>115</v>
      </c>
      <c r="B60" s="146">
        <v>0</v>
      </c>
      <c r="C60" s="146">
        <v>0</v>
      </c>
      <c r="D60" s="148">
        <v>0</v>
      </c>
    </row>
    <row r="61" spans="1:244" s="153" customFormat="1">
      <c r="A61" s="147" t="s">
        <v>116</v>
      </c>
      <c r="B61" s="146">
        <v>21.36</v>
      </c>
      <c r="C61" s="146">
        <v>0</v>
      </c>
      <c r="D61" s="148">
        <v>4.0409478358828634E-3</v>
      </c>
    </row>
    <row r="62" spans="1:244" s="153" customFormat="1">
      <c r="A62" s="147" t="s">
        <v>117</v>
      </c>
      <c r="B62" s="146">
        <v>0</v>
      </c>
      <c r="C62" s="146">
        <v>0</v>
      </c>
      <c r="D62" s="148">
        <v>0</v>
      </c>
    </row>
    <row r="63" spans="1:244" s="153" customFormat="1">
      <c r="A63" s="149" t="s">
        <v>118</v>
      </c>
      <c r="B63" s="150">
        <v>21.36</v>
      </c>
      <c r="C63" s="150">
        <v>0</v>
      </c>
      <c r="D63" s="151">
        <v>4.0409478358828634E-3</v>
      </c>
      <c r="E63" s="156"/>
      <c r="F63" s="155"/>
      <c r="G63" s="155"/>
      <c r="H63" s="50"/>
      <c r="I63" s="156"/>
      <c r="J63" s="155"/>
      <c r="K63" s="155"/>
      <c r="L63" s="50"/>
      <c r="M63" s="156"/>
      <c r="N63" s="155"/>
      <c r="O63" s="155"/>
      <c r="P63" s="50"/>
      <c r="Q63" s="156"/>
      <c r="R63" s="155"/>
      <c r="S63" s="155"/>
      <c r="T63" s="50"/>
      <c r="U63" s="156"/>
      <c r="V63" s="155"/>
      <c r="W63" s="155"/>
      <c r="X63" s="50"/>
      <c r="Y63" s="156"/>
      <c r="Z63" s="155"/>
      <c r="AA63" s="155"/>
      <c r="AB63" s="50"/>
      <c r="AC63" s="156"/>
      <c r="AD63" s="155"/>
      <c r="AE63" s="155"/>
      <c r="AF63" s="50"/>
      <c r="AG63" s="156"/>
      <c r="AH63" s="155"/>
      <c r="AI63" s="155"/>
      <c r="AJ63" s="50"/>
      <c r="AK63" s="156"/>
      <c r="AL63" s="155"/>
      <c r="AM63" s="155"/>
      <c r="AN63" s="50"/>
      <c r="AO63" s="156"/>
      <c r="AP63" s="155"/>
      <c r="AQ63" s="155"/>
      <c r="AR63" s="50"/>
      <c r="AS63" s="156"/>
      <c r="AT63" s="155"/>
      <c r="AU63" s="155"/>
      <c r="AV63" s="50"/>
      <c r="AW63" s="156"/>
      <c r="AX63" s="155"/>
      <c r="AY63" s="155"/>
      <c r="AZ63" s="50"/>
      <c r="BA63" s="156"/>
      <c r="BB63" s="155"/>
      <c r="BC63" s="155"/>
      <c r="BD63" s="50"/>
      <c r="BE63" s="156"/>
      <c r="BF63" s="155"/>
      <c r="BG63" s="155"/>
      <c r="BH63" s="50"/>
      <c r="BI63" s="156"/>
      <c r="BJ63" s="155"/>
      <c r="BK63" s="155"/>
      <c r="BL63" s="50"/>
      <c r="BM63" s="156"/>
      <c r="BN63" s="155"/>
      <c r="BO63" s="155"/>
      <c r="BP63" s="50"/>
      <c r="BQ63" s="156"/>
      <c r="BR63" s="155"/>
      <c r="BS63" s="155"/>
      <c r="BT63" s="50"/>
      <c r="BU63" s="156"/>
      <c r="BV63" s="155"/>
      <c r="BW63" s="155"/>
      <c r="BX63" s="50"/>
      <c r="BY63" s="156"/>
      <c r="BZ63" s="155"/>
      <c r="CA63" s="155"/>
      <c r="CB63" s="50"/>
      <c r="CC63" s="156"/>
      <c r="CD63" s="155"/>
      <c r="CE63" s="155"/>
      <c r="CF63" s="50"/>
      <c r="CG63" s="156"/>
      <c r="CH63" s="155"/>
      <c r="CI63" s="155"/>
      <c r="CJ63" s="50"/>
      <c r="CK63" s="156"/>
      <c r="CL63" s="155"/>
      <c r="CM63" s="155"/>
      <c r="CN63" s="50"/>
      <c r="CO63" s="156"/>
      <c r="CP63" s="155"/>
      <c r="CQ63" s="155"/>
      <c r="CR63" s="50"/>
      <c r="CS63" s="156"/>
      <c r="CT63" s="155"/>
      <c r="CU63" s="155"/>
      <c r="CV63" s="50"/>
      <c r="CW63" s="156"/>
      <c r="CX63" s="155"/>
      <c r="CY63" s="155"/>
      <c r="CZ63" s="50"/>
      <c r="DA63" s="156"/>
      <c r="DB63" s="155"/>
      <c r="DC63" s="155"/>
      <c r="DD63" s="50"/>
      <c r="DE63" s="156"/>
      <c r="DF63" s="155"/>
      <c r="DG63" s="155"/>
      <c r="DH63" s="50"/>
      <c r="DI63" s="156"/>
      <c r="DJ63" s="155"/>
      <c r="DK63" s="155"/>
      <c r="DL63" s="50"/>
      <c r="DM63" s="156"/>
      <c r="DN63" s="155"/>
      <c r="DO63" s="155"/>
      <c r="DP63" s="50"/>
      <c r="DQ63" s="156"/>
      <c r="DR63" s="155"/>
      <c r="DS63" s="155"/>
      <c r="DT63" s="50"/>
      <c r="DU63" s="156"/>
      <c r="DV63" s="155"/>
      <c r="DW63" s="155"/>
      <c r="DX63" s="50"/>
      <c r="DY63" s="156"/>
      <c r="DZ63" s="155"/>
      <c r="EA63" s="155"/>
      <c r="EB63" s="50"/>
      <c r="EC63" s="156"/>
      <c r="ED63" s="155"/>
      <c r="EE63" s="155"/>
      <c r="EF63" s="50"/>
      <c r="EG63" s="156"/>
      <c r="EH63" s="155"/>
      <c r="EI63" s="155"/>
      <c r="EJ63" s="50"/>
      <c r="EK63" s="156"/>
      <c r="EL63" s="155"/>
      <c r="EM63" s="155"/>
      <c r="EN63" s="50"/>
      <c r="EO63" s="156"/>
      <c r="EP63" s="155"/>
      <c r="EQ63" s="155"/>
      <c r="ER63" s="50"/>
      <c r="ES63" s="156"/>
      <c r="ET63" s="155"/>
      <c r="EU63" s="155"/>
      <c r="EV63" s="50"/>
      <c r="EW63" s="156"/>
      <c r="EX63" s="155"/>
      <c r="EY63" s="155"/>
      <c r="EZ63" s="50"/>
      <c r="FA63" s="156"/>
      <c r="FB63" s="155"/>
      <c r="FC63" s="155"/>
      <c r="FD63" s="50"/>
      <c r="FE63" s="156"/>
      <c r="FF63" s="155"/>
      <c r="FG63" s="155"/>
      <c r="FH63" s="50"/>
      <c r="FI63" s="156"/>
      <c r="FJ63" s="155"/>
      <c r="FK63" s="155"/>
      <c r="FL63" s="50"/>
      <c r="FM63" s="156"/>
      <c r="FN63" s="155"/>
      <c r="FO63" s="155"/>
      <c r="FP63" s="50"/>
      <c r="FQ63" s="156"/>
      <c r="FR63" s="155"/>
      <c r="FS63" s="155"/>
      <c r="FT63" s="50"/>
      <c r="FU63" s="156"/>
      <c r="FV63" s="155"/>
      <c r="FW63" s="155"/>
      <c r="FX63" s="50"/>
      <c r="FY63" s="156"/>
      <c r="FZ63" s="155"/>
      <c r="GA63" s="155"/>
      <c r="GB63" s="50"/>
      <c r="GC63" s="156"/>
      <c r="GD63" s="155"/>
      <c r="GE63" s="155"/>
      <c r="GF63" s="50"/>
      <c r="GG63" s="156"/>
      <c r="GH63" s="155"/>
      <c r="GI63" s="155"/>
      <c r="GJ63" s="50"/>
      <c r="GK63" s="156"/>
      <c r="GL63" s="155"/>
      <c r="GM63" s="155"/>
      <c r="GN63" s="50"/>
      <c r="GO63" s="156"/>
      <c r="GP63" s="155"/>
      <c r="GQ63" s="155"/>
      <c r="GR63" s="50"/>
      <c r="GS63" s="156"/>
      <c r="GT63" s="155"/>
      <c r="GU63" s="155"/>
      <c r="GV63" s="50"/>
      <c r="GW63" s="156"/>
      <c r="GX63" s="155"/>
      <c r="GY63" s="155"/>
      <c r="GZ63" s="50"/>
      <c r="HA63" s="156"/>
      <c r="HB63" s="155"/>
      <c r="HC63" s="155"/>
      <c r="HD63" s="50"/>
      <c r="HE63" s="156"/>
      <c r="HF63" s="155"/>
      <c r="HG63" s="155"/>
      <c r="HH63" s="50"/>
      <c r="HI63" s="156"/>
      <c r="HJ63" s="155"/>
      <c r="HK63" s="155"/>
      <c r="HL63" s="50"/>
      <c r="HM63" s="156"/>
      <c r="HN63" s="155"/>
      <c r="HO63" s="155"/>
      <c r="HP63" s="50"/>
      <c r="HQ63" s="156"/>
      <c r="HR63" s="155"/>
      <c r="HS63" s="155"/>
      <c r="HT63" s="50"/>
      <c r="HU63" s="156"/>
      <c r="HV63" s="155"/>
      <c r="HW63" s="155"/>
      <c r="HX63" s="50"/>
      <c r="HY63" s="156"/>
      <c r="HZ63" s="155"/>
      <c r="IA63" s="155"/>
      <c r="IB63" s="50"/>
      <c r="IC63" s="156"/>
      <c r="ID63" s="155"/>
      <c r="IE63" s="155"/>
      <c r="IF63" s="50"/>
      <c r="IG63" s="156"/>
      <c r="IH63" s="155"/>
      <c r="II63" s="155"/>
      <c r="IJ63" s="50"/>
    </row>
    <row r="64" spans="1:244" s="153" customFormat="1">
      <c r="A64" s="149" t="s">
        <v>119</v>
      </c>
      <c r="B64" s="150">
        <v>21.36</v>
      </c>
      <c r="C64" s="150">
        <v>0</v>
      </c>
      <c r="D64" s="151">
        <v>4.0409478358828634E-3</v>
      </c>
      <c r="E64" s="155"/>
      <c r="F64" s="155"/>
      <c r="G64" s="156"/>
      <c r="H64" s="155"/>
      <c r="I64" s="155"/>
      <c r="J64" s="155"/>
      <c r="K64" s="156"/>
      <c r="L64" s="155"/>
      <c r="M64" s="155"/>
      <c r="N64" s="155"/>
      <c r="O64" s="156"/>
      <c r="P64" s="155"/>
      <c r="Q64" s="155"/>
      <c r="R64" s="155"/>
      <c r="S64" s="156"/>
      <c r="T64" s="155"/>
      <c r="U64" s="155"/>
      <c r="V64" s="155"/>
      <c r="W64" s="156"/>
      <c r="X64" s="155"/>
      <c r="Y64" s="155"/>
      <c r="Z64" s="155"/>
      <c r="AA64" s="156"/>
      <c r="AB64" s="155"/>
      <c r="AC64" s="155"/>
      <c r="AD64" s="155"/>
      <c r="AE64" s="156"/>
      <c r="AF64" s="155"/>
      <c r="AG64" s="155"/>
      <c r="AH64" s="155"/>
      <c r="AI64" s="156"/>
      <c r="AJ64" s="155"/>
      <c r="AK64" s="155"/>
      <c r="AL64" s="155"/>
      <c r="AM64" s="156"/>
      <c r="AN64" s="155"/>
      <c r="AO64" s="155"/>
      <c r="AP64" s="155"/>
      <c r="AQ64" s="156"/>
      <c r="AR64" s="155"/>
      <c r="AS64" s="155"/>
      <c r="AT64" s="155"/>
      <c r="AU64" s="156"/>
      <c r="AV64" s="155"/>
      <c r="AW64" s="155"/>
      <c r="AX64" s="155"/>
      <c r="AY64" s="156"/>
      <c r="AZ64" s="155"/>
      <c r="BA64" s="155"/>
      <c r="BB64" s="155"/>
      <c r="BC64" s="156"/>
      <c r="BD64" s="155"/>
      <c r="BE64" s="155"/>
      <c r="BF64" s="155"/>
      <c r="BG64" s="156"/>
      <c r="BH64" s="155"/>
      <c r="BI64" s="155"/>
      <c r="BJ64" s="155"/>
      <c r="BK64" s="156"/>
      <c r="BL64" s="155"/>
      <c r="BM64" s="155"/>
      <c r="BN64" s="155"/>
      <c r="BO64" s="156"/>
      <c r="BP64" s="155"/>
      <c r="BQ64" s="155"/>
      <c r="BR64" s="155"/>
      <c r="BS64" s="156"/>
      <c r="BT64" s="155"/>
      <c r="BU64" s="155"/>
      <c r="BV64" s="155"/>
      <c r="BW64" s="156"/>
      <c r="BX64" s="155"/>
      <c r="BY64" s="155"/>
      <c r="BZ64" s="155"/>
      <c r="CA64" s="156"/>
      <c r="CB64" s="155"/>
      <c r="CC64" s="155"/>
      <c r="CD64" s="155"/>
      <c r="CE64" s="156"/>
      <c r="CF64" s="155"/>
      <c r="CG64" s="155"/>
      <c r="CH64" s="155"/>
      <c r="CI64" s="156"/>
      <c r="CJ64" s="155"/>
      <c r="CK64" s="155"/>
      <c r="CL64" s="155"/>
      <c r="CM64" s="156"/>
      <c r="CN64" s="155"/>
      <c r="CO64" s="155"/>
      <c r="CP64" s="155"/>
      <c r="CQ64" s="156"/>
      <c r="CR64" s="155"/>
      <c r="CS64" s="155"/>
      <c r="CT64" s="155"/>
      <c r="CU64" s="156"/>
      <c r="CV64" s="155"/>
      <c r="CW64" s="155"/>
      <c r="CX64" s="155"/>
      <c r="CY64" s="156"/>
      <c r="CZ64" s="155"/>
      <c r="DA64" s="155"/>
      <c r="DB64" s="155"/>
      <c r="DC64" s="156"/>
      <c r="DD64" s="155"/>
      <c r="DE64" s="155"/>
      <c r="DF64" s="155"/>
      <c r="DG64" s="156"/>
      <c r="DH64" s="155"/>
      <c r="DI64" s="155"/>
      <c r="DJ64" s="155"/>
      <c r="DK64" s="156"/>
      <c r="DL64" s="155"/>
      <c r="DM64" s="155"/>
      <c r="DN64" s="155"/>
      <c r="DO64" s="156"/>
      <c r="DP64" s="155"/>
      <c r="DQ64" s="155"/>
      <c r="DR64" s="155"/>
      <c r="DS64" s="156"/>
      <c r="DT64" s="155"/>
      <c r="DU64" s="155"/>
      <c r="DV64" s="155"/>
      <c r="DW64" s="156"/>
      <c r="DX64" s="155"/>
      <c r="DY64" s="155"/>
      <c r="DZ64" s="155"/>
      <c r="EA64" s="156"/>
      <c r="EB64" s="155"/>
      <c r="EC64" s="155"/>
      <c r="ED64" s="155"/>
      <c r="EE64" s="156"/>
      <c r="EF64" s="155"/>
      <c r="EG64" s="155"/>
      <c r="EH64" s="155"/>
      <c r="EI64" s="156"/>
      <c r="EJ64" s="155"/>
      <c r="EK64" s="155"/>
      <c r="EL64" s="155"/>
      <c r="EM64" s="156"/>
      <c r="EN64" s="155"/>
      <c r="EO64" s="155"/>
      <c r="EP64" s="155"/>
      <c r="EQ64" s="156"/>
      <c r="ER64" s="155"/>
      <c r="ES64" s="155"/>
      <c r="ET64" s="155"/>
      <c r="EU64" s="156"/>
      <c r="EV64" s="155"/>
      <c r="EW64" s="155"/>
      <c r="EX64" s="155"/>
      <c r="EY64" s="156"/>
      <c r="EZ64" s="155"/>
      <c r="FA64" s="155"/>
      <c r="FB64" s="155"/>
      <c r="FC64" s="156"/>
      <c r="FD64" s="155"/>
      <c r="FE64" s="155"/>
      <c r="FF64" s="155"/>
      <c r="FG64" s="156"/>
      <c r="FH64" s="155"/>
      <c r="FI64" s="155"/>
      <c r="FJ64" s="155"/>
      <c r="FK64" s="156"/>
      <c r="FL64" s="155"/>
      <c r="FM64" s="155"/>
      <c r="FN64" s="155"/>
      <c r="FO64" s="156"/>
      <c r="FP64" s="155"/>
      <c r="FQ64" s="155"/>
      <c r="FR64" s="155"/>
      <c r="FS64" s="156"/>
      <c r="FT64" s="155"/>
      <c r="FU64" s="155"/>
      <c r="FV64" s="155"/>
      <c r="FW64" s="156"/>
      <c r="FX64" s="155"/>
      <c r="FY64" s="155"/>
      <c r="FZ64" s="155"/>
      <c r="GA64" s="156"/>
      <c r="GB64" s="155"/>
      <c r="GC64" s="155"/>
      <c r="GD64" s="155"/>
      <c r="GE64" s="156"/>
      <c r="GF64" s="155"/>
      <c r="GG64" s="155"/>
      <c r="GH64" s="155"/>
      <c r="GI64" s="156"/>
      <c r="GJ64" s="155"/>
      <c r="GK64" s="155"/>
      <c r="GL64" s="155"/>
      <c r="GM64" s="156"/>
      <c r="GN64" s="155"/>
      <c r="GO64" s="155"/>
      <c r="GP64" s="155"/>
      <c r="GQ64" s="156"/>
      <c r="GR64" s="155"/>
      <c r="GS64" s="155"/>
      <c r="GT64" s="155"/>
      <c r="GU64" s="156"/>
      <c r="GV64" s="155"/>
      <c r="GW64" s="155"/>
      <c r="GX64" s="155"/>
      <c r="GY64" s="156"/>
      <c r="GZ64" s="155"/>
      <c r="HA64" s="155"/>
      <c r="HB64" s="155"/>
      <c r="HC64" s="156"/>
      <c r="HD64" s="155"/>
      <c r="HE64" s="155"/>
      <c r="HF64" s="155"/>
      <c r="HG64" s="156"/>
      <c r="HH64" s="155"/>
      <c r="HI64" s="155"/>
      <c r="HJ64" s="155"/>
      <c r="HK64" s="156"/>
      <c r="HL64" s="155"/>
      <c r="HM64" s="155"/>
      <c r="HN64" s="155"/>
      <c r="HO64" s="156"/>
      <c r="HP64" s="155"/>
      <c r="HQ64" s="155"/>
      <c r="HR64" s="155"/>
      <c r="HS64" s="156"/>
      <c r="HT64" s="155"/>
      <c r="HU64" s="155"/>
      <c r="HV64" s="155"/>
      <c r="HW64" s="156"/>
      <c r="HX64" s="155"/>
      <c r="HY64" s="155"/>
      <c r="HZ64" s="155"/>
      <c r="IA64" s="156"/>
      <c r="IB64" s="155"/>
      <c r="IC64" s="155"/>
      <c r="ID64" s="155"/>
      <c r="IE64" s="156"/>
      <c r="IF64" s="155"/>
      <c r="IG64" s="155"/>
      <c r="IH64" s="155"/>
    </row>
    <row r="65" spans="1:244" s="154" customFormat="1">
      <c r="A65" s="149" t="s">
        <v>44</v>
      </c>
      <c r="B65" s="150">
        <v>5210.8885755285382</v>
      </c>
      <c r="C65" s="150">
        <v>0.31000000000000005</v>
      </c>
      <c r="D65" s="151">
        <v>0.9858112786661416</v>
      </c>
    </row>
    <row r="66" spans="1:244" s="153" customFormat="1">
      <c r="A66" s="142" t="s">
        <v>45</v>
      </c>
      <c r="B66" s="31"/>
      <c r="C66" s="31"/>
      <c r="D66" s="139"/>
    </row>
    <row r="67" spans="1:244" s="153" customFormat="1">
      <c r="A67" s="138" t="s">
        <v>120</v>
      </c>
      <c r="B67" s="146">
        <v>0</v>
      </c>
      <c r="C67" s="146">
        <v>0</v>
      </c>
      <c r="D67" s="148">
        <v>0</v>
      </c>
    </row>
    <row r="68" spans="1:244" s="153" customFormat="1">
      <c r="A68" s="138" t="s">
        <v>121</v>
      </c>
      <c r="B68" s="146">
        <v>75</v>
      </c>
      <c r="C68" s="146">
        <v>0</v>
      </c>
      <c r="D68" s="148">
        <v>1.4188721333858369E-2</v>
      </c>
    </row>
    <row r="69" spans="1:244" s="153" customFormat="1">
      <c r="A69" s="138" t="s">
        <v>122</v>
      </c>
      <c r="B69" s="146">
        <v>0</v>
      </c>
      <c r="C69" s="146">
        <v>0</v>
      </c>
      <c r="D69" s="148">
        <v>0</v>
      </c>
    </row>
    <row r="70" spans="1:244" s="153" customFormat="1">
      <c r="A70" s="149" t="s">
        <v>123</v>
      </c>
      <c r="B70" s="150">
        <v>75</v>
      </c>
      <c r="C70" s="150">
        <v>0</v>
      </c>
      <c r="D70" s="151">
        <v>1.4188721333858369E-2</v>
      </c>
      <c r="E70" s="156"/>
      <c r="F70" s="155"/>
      <c r="G70" s="155"/>
      <c r="H70" s="50"/>
      <c r="I70" s="156"/>
      <c r="J70" s="155"/>
      <c r="K70" s="155"/>
      <c r="L70" s="50"/>
      <c r="M70" s="156"/>
      <c r="N70" s="155"/>
      <c r="O70" s="155"/>
      <c r="P70" s="50"/>
      <c r="Q70" s="156"/>
      <c r="R70" s="155"/>
      <c r="S70" s="155"/>
      <c r="T70" s="50"/>
      <c r="U70" s="156"/>
      <c r="V70" s="155"/>
      <c r="W70" s="155"/>
      <c r="X70" s="50"/>
      <c r="Y70" s="156"/>
      <c r="Z70" s="155"/>
      <c r="AA70" s="155"/>
      <c r="AB70" s="50"/>
      <c r="AC70" s="156"/>
      <c r="AD70" s="155"/>
      <c r="AE70" s="155"/>
      <c r="AF70" s="50"/>
      <c r="AG70" s="156"/>
      <c r="AH70" s="155"/>
      <c r="AI70" s="155"/>
      <c r="AJ70" s="50"/>
      <c r="AK70" s="156"/>
      <c r="AL70" s="155"/>
      <c r="AM70" s="155"/>
      <c r="AN70" s="50"/>
      <c r="AO70" s="156"/>
      <c r="AP70" s="155"/>
      <c r="AQ70" s="155"/>
      <c r="AR70" s="50"/>
      <c r="AS70" s="156"/>
      <c r="AT70" s="155"/>
      <c r="AU70" s="155"/>
      <c r="AV70" s="50"/>
      <c r="AW70" s="156"/>
      <c r="AX70" s="155"/>
      <c r="AY70" s="155"/>
      <c r="AZ70" s="50"/>
      <c r="BA70" s="156"/>
      <c r="BB70" s="155"/>
      <c r="BC70" s="155"/>
      <c r="BD70" s="50"/>
      <c r="BE70" s="156"/>
      <c r="BF70" s="155"/>
      <c r="BG70" s="155"/>
      <c r="BH70" s="50"/>
      <c r="BI70" s="156"/>
      <c r="BJ70" s="155"/>
      <c r="BK70" s="155"/>
      <c r="BL70" s="50"/>
      <c r="BM70" s="156"/>
      <c r="BN70" s="155"/>
      <c r="BO70" s="155"/>
      <c r="BP70" s="50"/>
      <c r="BQ70" s="156"/>
      <c r="BR70" s="155"/>
      <c r="BS70" s="155"/>
      <c r="BT70" s="50"/>
      <c r="BU70" s="156"/>
      <c r="BV70" s="155"/>
      <c r="BW70" s="155"/>
      <c r="BX70" s="50"/>
      <c r="BY70" s="156"/>
      <c r="BZ70" s="155"/>
      <c r="CA70" s="155"/>
      <c r="CB70" s="50"/>
      <c r="CC70" s="156"/>
      <c r="CD70" s="155"/>
      <c r="CE70" s="155"/>
      <c r="CF70" s="50"/>
      <c r="CG70" s="156"/>
      <c r="CH70" s="155"/>
      <c r="CI70" s="155"/>
      <c r="CJ70" s="50"/>
      <c r="CK70" s="156"/>
      <c r="CL70" s="155"/>
      <c r="CM70" s="155"/>
      <c r="CN70" s="50"/>
      <c r="CO70" s="156"/>
      <c r="CP70" s="155"/>
      <c r="CQ70" s="155"/>
      <c r="CR70" s="50"/>
      <c r="CS70" s="156"/>
      <c r="CT70" s="155"/>
      <c r="CU70" s="155"/>
      <c r="CV70" s="50"/>
      <c r="CW70" s="156"/>
      <c r="CX70" s="155"/>
      <c r="CY70" s="155"/>
      <c r="CZ70" s="50"/>
      <c r="DA70" s="156"/>
      <c r="DB70" s="155"/>
      <c r="DC70" s="155"/>
      <c r="DD70" s="50"/>
      <c r="DE70" s="156"/>
      <c r="DF70" s="155"/>
      <c r="DG70" s="155"/>
      <c r="DH70" s="50"/>
      <c r="DI70" s="156"/>
      <c r="DJ70" s="155"/>
      <c r="DK70" s="155"/>
      <c r="DL70" s="50"/>
      <c r="DM70" s="156"/>
      <c r="DN70" s="155"/>
      <c r="DO70" s="155"/>
      <c r="DP70" s="50"/>
      <c r="DQ70" s="156"/>
      <c r="DR70" s="155"/>
      <c r="DS70" s="155"/>
      <c r="DT70" s="50"/>
      <c r="DU70" s="156"/>
      <c r="DV70" s="155"/>
      <c r="DW70" s="155"/>
      <c r="DX70" s="50"/>
      <c r="DY70" s="156"/>
      <c r="DZ70" s="155"/>
      <c r="EA70" s="155"/>
      <c r="EB70" s="50"/>
      <c r="EC70" s="156"/>
      <c r="ED70" s="155"/>
      <c r="EE70" s="155"/>
      <c r="EF70" s="50"/>
      <c r="EG70" s="156"/>
      <c r="EH70" s="155"/>
      <c r="EI70" s="155"/>
      <c r="EJ70" s="50"/>
      <c r="EK70" s="156"/>
      <c r="EL70" s="155"/>
      <c r="EM70" s="155"/>
      <c r="EN70" s="50"/>
      <c r="EO70" s="156"/>
      <c r="EP70" s="155"/>
      <c r="EQ70" s="155"/>
      <c r="ER70" s="50"/>
      <c r="ES70" s="156"/>
      <c r="ET70" s="155"/>
      <c r="EU70" s="155"/>
      <c r="EV70" s="50"/>
      <c r="EW70" s="156"/>
      <c r="EX70" s="155"/>
      <c r="EY70" s="155"/>
      <c r="EZ70" s="50"/>
      <c r="FA70" s="156"/>
      <c r="FB70" s="155"/>
      <c r="FC70" s="155"/>
      <c r="FD70" s="50"/>
      <c r="FE70" s="156"/>
      <c r="FF70" s="155"/>
      <c r="FG70" s="155"/>
      <c r="FH70" s="50"/>
      <c r="FI70" s="156"/>
      <c r="FJ70" s="155"/>
      <c r="FK70" s="155"/>
      <c r="FL70" s="50"/>
      <c r="FM70" s="156"/>
      <c r="FN70" s="155"/>
      <c r="FO70" s="155"/>
      <c r="FP70" s="50"/>
      <c r="FQ70" s="156"/>
      <c r="FR70" s="155"/>
      <c r="FS70" s="155"/>
      <c r="FT70" s="50"/>
      <c r="FU70" s="156"/>
      <c r="FV70" s="155"/>
      <c r="FW70" s="155"/>
      <c r="FX70" s="50"/>
      <c r="FY70" s="156"/>
      <c r="FZ70" s="155"/>
      <c r="GA70" s="155"/>
      <c r="GB70" s="50"/>
      <c r="GC70" s="156"/>
      <c r="GD70" s="155"/>
      <c r="GE70" s="155"/>
      <c r="GF70" s="50"/>
      <c r="GG70" s="156"/>
      <c r="GH70" s="155"/>
      <c r="GI70" s="155"/>
      <c r="GJ70" s="50"/>
      <c r="GK70" s="156"/>
      <c r="GL70" s="155"/>
      <c r="GM70" s="155"/>
      <c r="GN70" s="50"/>
      <c r="GO70" s="156"/>
      <c r="GP70" s="155"/>
      <c r="GQ70" s="155"/>
      <c r="GR70" s="50"/>
      <c r="GS70" s="156"/>
      <c r="GT70" s="155"/>
      <c r="GU70" s="155"/>
      <c r="GV70" s="50"/>
      <c r="GW70" s="156"/>
      <c r="GX70" s="155"/>
      <c r="GY70" s="155"/>
      <c r="GZ70" s="50"/>
      <c r="HA70" s="156"/>
      <c r="HB70" s="155"/>
      <c r="HC70" s="155"/>
      <c r="HD70" s="50"/>
      <c r="HE70" s="156"/>
      <c r="HF70" s="155"/>
      <c r="HG70" s="155"/>
      <c r="HH70" s="50"/>
      <c r="HI70" s="156"/>
      <c r="HJ70" s="155"/>
      <c r="HK70" s="155"/>
      <c r="HL70" s="50"/>
      <c r="HM70" s="156"/>
      <c r="HN70" s="155"/>
      <c r="HO70" s="155"/>
      <c r="HP70" s="50"/>
      <c r="HQ70" s="156"/>
      <c r="HR70" s="155"/>
      <c r="HS70" s="155"/>
      <c r="HT70" s="50"/>
      <c r="HU70" s="156"/>
      <c r="HV70" s="155"/>
      <c r="HW70" s="155"/>
      <c r="HX70" s="50"/>
      <c r="HY70" s="156"/>
      <c r="HZ70" s="155"/>
      <c r="IA70" s="155"/>
      <c r="IB70" s="50"/>
      <c r="IC70" s="156"/>
      <c r="ID70" s="155"/>
      <c r="IE70" s="155"/>
      <c r="IF70" s="50"/>
      <c r="IG70" s="156"/>
      <c r="IH70" s="155"/>
      <c r="II70" s="155"/>
      <c r="IJ70" s="50"/>
    </row>
    <row r="71" spans="1:244" s="49" customFormat="1" ht="13.5" thickBot="1">
      <c r="A71" s="157" t="s">
        <v>49</v>
      </c>
      <c r="B71" s="158">
        <v>5285.8885755285382</v>
      </c>
      <c r="C71" s="158">
        <v>0.31000000000000005</v>
      </c>
      <c r="D71" s="159">
        <v>1</v>
      </c>
    </row>
    <row r="72" spans="1:244">
      <c r="A72" s="160" t="s">
        <v>50</v>
      </c>
      <c r="D72" s="16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57" customWidth="1"/>
    <col min="2" max="2" width="16.125" style="57" customWidth="1"/>
    <col min="3" max="3" width="0.5" style="57" customWidth="1"/>
    <col min="4" max="4" width="3.375" style="57" customWidth="1"/>
    <col min="5" max="5" width="16" style="57" customWidth="1"/>
    <col min="6" max="7" width="0.875" style="57" customWidth="1"/>
    <col min="8" max="8" width="7.75" style="57" customWidth="1"/>
    <col min="9" max="9" width="9.375" style="57" customWidth="1"/>
    <col min="10" max="10" width="8.5" style="57" customWidth="1"/>
    <col min="11" max="11" width="1.625" style="57" customWidth="1"/>
    <col min="12" max="12" width="3.5" style="57" customWidth="1"/>
    <col min="13" max="13" width="14" style="57" customWidth="1"/>
    <col min="14" max="14" width="4.625" style="57" customWidth="1"/>
    <col min="15" max="15" width="4.375" style="57" customWidth="1"/>
    <col min="16" max="16" width="29.5" style="57" customWidth="1"/>
    <col min="17" max="256" width="8.375" style="57"/>
    <col min="257" max="257" width="4.625" style="57" customWidth="1"/>
    <col min="258" max="258" width="16.125" style="57" customWidth="1"/>
    <col min="259" max="259" width="0.5" style="57" customWidth="1"/>
    <col min="260" max="260" width="3.375" style="57" customWidth="1"/>
    <col min="261" max="261" width="16" style="57" customWidth="1"/>
    <col min="262" max="263" width="0.875" style="57" customWidth="1"/>
    <col min="264" max="264" width="7.75" style="57" customWidth="1"/>
    <col min="265" max="265" width="9.375" style="57" customWidth="1"/>
    <col min="266" max="266" width="8.5" style="57" customWidth="1"/>
    <col min="267" max="267" width="1.625" style="57" customWidth="1"/>
    <col min="268" max="268" width="3.5" style="57" customWidth="1"/>
    <col min="269" max="269" width="14" style="57" customWidth="1"/>
    <col min="270" max="270" width="4.625" style="57" customWidth="1"/>
    <col min="271" max="271" width="4.375" style="57" customWidth="1"/>
    <col min="272" max="272" width="29.5" style="57" customWidth="1"/>
    <col min="273" max="512" width="8.375" style="57"/>
    <col min="513" max="513" width="4.625" style="57" customWidth="1"/>
    <col min="514" max="514" width="16.125" style="57" customWidth="1"/>
    <col min="515" max="515" width="0.5" style="57" customWidth="1"/>
    <col min="516" max="516" width="3.375" style="57" customWidth="1"/>
    <col min="517" max="517" width="16" style="57" customWidth="1"/>
    <col min="518" max="519" width="0.875" style="57" customWidth="1"/>
    <col min="520" max="520" width="7.75" style="57" customWidth="1"/>
    <col min="521" max="521" width="9.375" style="57" customWidth="1"/>
    <col min="522" max="522" width="8.5" style="57" customWidth="1"/>
    <col min="523" max="523" width="1.625" style="57" customWidth="1"/>
    <col min="524" max="524" width="3.5" style="57" customWidth="1"/>
    <col min="525" max="525" width="14" style="57" customWidth="1"/>
    <col min="526" max="526" width="4.625" style="57" customWidth="1"/>
    <col min="527" max="527" width="4.375" style="57" customWidth="1"/>
    <col min="528" max="528" width="29.5" style="57" customWidth="1"/>
    <col min="529" max="768" width="8.375" style="57"/>
    <col min="769" max="769" width="4.625" style="57" customWidth="1"/>
    <col min="770" max="770" width="16.125" style="57" customWidth="1"/>
    <col min="771" max="771" width="0.5" style="57" customWidth="1"/>
    <col min="772" max="772" width="3.375" style="57" customWidth="1"/>
    <col min="773" max="773" width="16" style="57" customWidth="1"/>
    <col min="774" max="775" width="0.875" style="57" customWidth="1"/>
    <col min="776" max="776" width="7.75" style="57" customWidth="1"/>
    <col min="777" max="777" width="9.375" style="57" customWidth="1"/>
    <col min="778" max="778" width="8.5" style="57" customWidth="1"/>
    <col min="779" max="779" width="1.625" style="57" customWidth="1"/>
    <col min="780" max="780" width="3.5" style="57" customWidth="1"/>
    <col min="781" max="781" width="14" style="57" customWidth="1"/>
    <col min="782" max="782" width="4.625" style="57" customWidth="1"/>
    <col min="783" max="783" width="4.375" style="57" customWidth="1"/>
    <col min="784" max="784" width="29.5" style="57" customWidth="1"/>
    <col min="785" max="1024" width="8.375" style="57"/>
    <col min="1025" max="1025" width="4.625" style="57" customWidth="1"/>
    <col min="1026" max="1026" width="16.125" style="57" customWidth="1"/>
    <col min="1027" max="1027" width="0.5" style="57" customWidth="1"/>
    <col min="1028" max="1028" width="3.375" style="57" customWidth="1"/>
    <col min="1029" max="1029" width="16" style="57" customWidth="1"/>
    <col min="1030" max="1031" width="0.875" style="57" customWidth="1"/>
    <col min="1032" max="1032" width="7.75" style="57" customWidth="1"/>
    <col min="1033" max="1033" width="9.375" style="57" customWidth="1"/>
    <col min="1034" max="1034" width="8.5" style="57" customWidth="1"/>
    <col min="1035" max="1035" width="1.625" style="57" customWidth="1"/>
    <col min="1036" max="1036" width="3.5" style="57" customWidth="1"/>
    <col min="1037" max="1037" width="14" style="57" customWidth="1"/>
    <col min="1038" max="1038" width="4.625" style="57" customWidth="1"/>
    <col min="1039" max="1039" width="4.375" style="57" customWidth="1"/>
    <col min="1040" max="1040" width="29.5" style="57" customWidth="1"/>
    <col min="1041" max="1280" width="8.375" style="57"/>
    <col min="1281" max="1281" width="4.625" style="57" customWidth="1"/>
    <col min="1282" max="1282" width="16.125" style="57" customWidth="1"/>
    <col min="1283" max="1283" width="0.5" style="57" customWidth="1"/>
    <col min="1284" max="1284" width="3.375" style="57" customWidth="1"/>
    <col min="1285" max="1285" width="16" style="57" customWidth="1"/>
    <col min="1286" max="1287" width="0.875" style="57" customWidth="1"/>
    <col min="1288" max="1288" width="7.75" style="57" customWidth="1"/>
    <col min="1289" max="1289" width="9.375" style="57" customWidth="1"/>
    <col min="1290" max="1290" width="8.5" style="57" customWidth="1"/>
    <col min="1291" max="1291" width="1.625" style="57" customWidth="1"/>
    <col min="1292" max="1292" width="3.5" style="57" customWidth="1"/>
    <col min="1293" max="1293" width="14" style="57" customWidth="1"/>
    <col min="1294" max="1294" width="4.625" style="57" customWidth="1"/>
    <col min="1295" max="1295" width="4.375" style="57" customWidth="1"/>
    <col min="1296" max="1296" width="29.5" style="57" customWidth="1"/>
    <col min="1297" max="1536" width="8.375" style="57"/>
    <col min="1537" max="1537" width="4.625" style="57" customWidth="1"/>
    <col min="1538" max="1538" width="16.125" style="57" customWidth="1"/>
    <col min="1539" max="1539" width="0.5" style="57" customWidth="1"/>
    <col min="1540" max="1540" width="3.375" style="57" customWidth="1"/>
    <col min="1541" max="1541" width="16" style="57" customWidth="1"/>
    <col min="1542" max="1543" width="0.875" style="57" customWidth="1"/>
    <col min="1544" max="1544" width="7.75" style="57" customWidth="1"/>
    <col min="1545" max="1545" width="9.375" style="57" customWidth="1"/>
    <col min="1546" max="1546" width="8.5" style="57" customWidth="1"/>
    <col min="1547" max="1547" width="1.625" style="57" customWidth="1"/>
    <col min="1548" max="1548" width="3.5" style="57" customWidth="1"/>
    <col min="1549" max="1549" width="14" style="57" customWidth="1"/>
    <col min="1550" max="1550" width="4.625" style="57" customWidth="1"/>
    <col min="1551" max="1551" width="4.375" style="57" customWidth="1"/>
    <col min="1552" max="1552" width="29.5" style="57" customWidth="1"/>
    <col min="1553" max="1792" width="8.375" style="57"/>
    <col min="1793" max="1793" width="4.625" style="57" customWidth="1"/>
    <col min="1794" max="1794" width="16.125" style="57" customWidth="1"/>
    <col min="1795" max="1795" width="0.5" style="57" customWidth="1"/>
    <col min="1796" max="1796" width="3.375" style="57" customWidth="1"/>
    <col min="1797" max="1797" width="16" style="57" customWidth="1"/>
    <col min="1798" max="1799" width="0.875" style="57" customWidth="1"/>
    <col min="1800" max="1800" width="7.75" style="57" customWidth="1"/>
    <col min="1801" max="1801" width="9.375" style="57" customWidth="1"/>
    <col min="1802" max="1802" width="8.5" style="57" customWidth="1"/>
    <col min="1803" max="1803" width="1.625" style="57" customWidth="1"/>
    <col min="1804" max="1804" width="3.5" style="57" customWidth="1"/>
    <col min="1805" max="1805" width="14" style="57" customWidth="1"/>
    <col min="1806" max="1806" width="4.625" style="57" customWidth="1"/>
    <col min="1807" max="1807" width="4.375" style="57" customWidth="1"/>
    <col min="1808" max="1808" width="29.5" style="57" customWidth="1"/>
    <col min="1809" max="2048" width="8.375" style="57"/>
    <col min="2049" max="2049" width="4.625" style="57" customWidth="1"/>
    <col min="2050" max="2050" width="16.125" style="57" customWidth="1"/>
    <col min="2051" max="2051" width="0.5" style="57" customWidth="1"/>
    <col min="2052" max="2052" width="3.375" style="57" customWidth="1"/>
    <col min="2053" max="2053" width="16" style="57" customWidth="1"/>
    <col min="2054" max="2055" width="0.875" style="57" customWidth="1"/>
    <col min="2056" max="2056" width="7.75" style="57" customWidth="1"/>
    <col min="2057" max="2057" width="9.375" style="57" customWidth="1"/>
    <col min="2058" max="2058" width="8.5" style="57" customWidth="1"/>
    <col min="2059" max="2059" width="1.625" style="57" customWidth="1"/>
    <col min="2060" max="2060" width="3.5" style="57" customWidth="1"/>
    <col min="2061" max="2061" width="14" style="57" customWidth="1"/>
    <col min="2062" max="2062" width="4.625" style="57" customWidth="1"/>
    <col min="2063" max="2063" width="4.375" style="57" customWidth="1"/>
    <col min="2064" max="2064" width="29.5" style="57" customWidth="1"/>
    <col min="2065" max="2304" width="8.375" style="57"/>
    <col min="2305" max="2305" width="4.625" style="57" customWidth="1"/>
    <col min="2306" max="2306" width="16.125" style="57" customWidth="1"/>
    <col min="2307" max="2307" width="0.5" style="57" customWidth="1"/>
    <col min="2308" max="2308" width="3.375" style="57" customWidth="1"/>
    <col min="2309" max="2309" width="16" style="57" customWidth="1"/>
    <col min="2310" max="2311" width="0.875" style="57" customWidth="1"/>
    <col min="2312" max="2312" width="7.75" style="57" customWidth="1"/>
    <col min="2313" max="2313" width="9.375" style="57" customWidth="1"/>
    <col min="2314" max="2314" width="8.5" style="57" customWidth="1"/>
    <col min="2315" max="2315" width="1.625" style="57" customWidth="1"/>
    <col min="2316" max="2316" width="3.5" style="57" customWidth="1"/>
    <col min="2317" max="2317" width="14" style="57" customWidth="1"/>
    <col min="2318" max="2318" width="4.625" style="57" customWidth="1"/>
    <col min="2319" max="2319" width="4.375" style="57" customWidth="1"/>
    <col min="2320" max="2320" width="29.5" style="57" customWidth="1"/>
    <col min="2321" max="2560" width="8.375" style="57"/>
    <col min="2561" max="2561" width="4.625" style="57" customWidth="1"/>
    <col min="2562" max="2562" width="16.125" style="57" customWidth="1"/>
    <col min="2563" max="2563" width="0.5" style="57" customWidth="1"/>
    <col min="2564" max="2564" width="3.375" style="57" customWidth="1"/>
    <col min="2565" max="2565" width="16" style="57" customWidth="1"/>
    <col min="2566" max="2567" width="0.875" style="57" customWidth="1"/>
    <col min="2568" max="2568" width="7.75" style="57" customWidth="1"/>
    <col min="2569" max="2569" width="9.375" style="57" customWidth="1"/>
    <col min="2570" max="2570" width="8.5" style="57" customWidth="1"/>
    <col min="2571" max="2571" width="1.625" style="57" customWidth="1"/>
    <col min="2572" max="2572" width="3.5" style="57" customWidth="1"/>
    <col min="2573" max="2573" width="14" style="57" customWidth="1"/>
    <col min="2574" max="2574" width="4.625" style="57" customWidth="1"/>
    <col min="2575" max="2575" width="4.375" style="57" customWidth="1"/>
    <col min="2576" max="2576" width="29.5" style="57" customWidth="1"/>
    <col min="2577" max="2816" width="8.375" style="57"/>
    <col min="2817" max="2817" width="4.625" style="57" customWidth="1"/>
    <col min="2818" max="2818" width="16.125" style="57" customWidth="1"/>
    <col min="2819" max="2819" width="0.5" style="57" customWidth="1"/>
    <col min="2820" max="2820" width="3.375" style="57" customWidth="1"/>
    <col min="2821" max="2821" width="16" style="57" customWidth="1"/>
    <col min="2822" max="2823" width="0.875" style="57" customWidth="1"/>
    <col min="2824" max="2824" width="7.75" style="57" customWidth="1"/>
    <col min="2825" max="2825" width="9.375" style="57" customWidth="1"/>
    <col min="2826" max="2826" width="8.5" style="57" customWidth="1"/>
    <col min="2827" max="2827" width="1.625" style="57" customWidth="1"/>
    <col min="2828" max="2828" width="3.5" style="57" customWidth="1"/>
    <col min="2829" max="2829" width="14" style="57" customWidth="1"/>
    <col min="2830" max="2830" width="4.625" style="57" customWidth="1"/>
    <col min="2831" max="2831" width="4.375" style="57" customWidth="1"/>
    <col min="2832" max="2832" width="29.5" style="57" customWidth="1"/>
    <col min="2833" max="3072" width="8.375" style="57"/>
    <col min="3073" max="3073" width="4.625" style="57" customWidth="1"/>
    <col min="3074" max="3074" width="16.125" style="57" customWidth="1"/>
    <col min="3075" max="3075" width="0.5" style="57" customWidth="1"/>
    <col min="3076" max="3076" width="3.375" style="57" customWidth="1"/>
    <col min="3077" max="3077" width="16" style="57" customWidth="1"/>
    <col min="3078" max="3079" width="0.875" style="57" customWidth="1"/>
    <col min="3080" max="3080" width="7.75" style="57" customWidth="1"/>
    <col min="3081" max="3081" width="9.375" style="57" customWidth="1"/>
    <col min="3082" max="3082" width="8.5" style="57" customWidth="1"/>
    <col min="3083" max="3083" width="1.625" style="57" customWidth="1"/>
    <col min="3084" max="3084" width="3.5" style="57" customWidth="1"/>
    <col min="3085" max="3085" width="14" style="57" customWidth="1"/>
    <col min="3086" max="3086" width="4.625" style="57" customWidth="1"/>
    <col min="3087" max="3087" width="4.375" style="57" customWidth="1"/>
    <col min="3088" max="3088" width="29.5" style="57" customWidth="1"/>
    <col min="3089" max="3328" width="8.375" style="57"/>
    <col min="3329" max="3329" width="4.625" style="57" customWidth="1"/>
    <col min="3330" max="3330" width="16.125" style="57" customWidth="1"/>
    <col min="3331" max="3331" width="0.5" style="57" customWidth="1"/>
    <col min="3332" max="3332" width="3.375" style="57" customWidth="1"/>
    <col min="3333" max="3333" width="16" style="57" customWidth="1"/>
    <col min="3334" max="3335" width="0.875" style="57" customWidth="1"/>
    <col min="3336" max="3336" width="7.75" style="57" customWidth="1"/>
    <col min="3337" max="3337" width="9.375" style="57" customWidth="1"/>
    <col min="3338" max="3338" width="8.5" style="57" customWidth="1"/>
    <col min="3339" max="3339" width="1.625" style="57" customWidth="1"/>
    <col min="3340" max="3340" width="3.5" style="57" customWidth="1"/>
    <col min="3341" max="3341" width="14" style="57" customWidth="1"/>
    <col min="3342" max="3342" width="4.625" style="57" customWidth="1"/>
    <col min="3343" max="3343" width="4.375" style="57" customWidth="1"/>
    <col min="3344" max="3344" width="29.5" style="57" customWidth="1"/>
    <col min="3345" max="3584" width="8.375" style="57"/>
    <col min="3585" max="3585" width="4.625" style="57" customWidth="1"/>
    <col min="3586" max="3586" width="16.125" style="57" customWidth="1"/>
    <col min="3587" max="3587" width="0.5" style="57" customWidth="1"/>
    <col min="3588" max="3588" width="3.375" style="57" customWidth="1"/>
    <col min="3589" max="3589" width="16" style="57" customWidth="1"/>
    <col min="3590" max="3591" width="0.875" style="57" customWidth="1"/>
    <col min="3592" max="3592" width="7.75" style="57" customWidth="1"/>
    <col min="3593" max="3593" width="9.375" style="57" customWidth="1"/>
    <col min="3594" max="3594" width="8.5" style="57" customWidth="1"/>
    <col min="3595" max="3595" width="1.625" style="57" customWidth="1"/>
    <col min="3596" max="3596" width="3.5" style="57" customWidth="1"/>
    <col min="3597" max="3597" width="14" style="57" customWidth="1"/>
    <col min="3598" max="3598" width="4.625" style="57" customWidth="1"/>
    <col min="3599" max="3599" width="4.375" style="57" customWidth="1"/>
    <col min="3600" max="3600" width="29.5" style="57" customWidth="1"/>
    <col min="3601" max="3840" width="8.375" style="57"/>
    <col min="3841" max="3841" width="4.625" style="57" customWidth="1"/>
    <col min="3842" max="3842" width="16.125" style="57" customWidth="1"/>
    <col min="3843" max="3843" width="0.5" style="57" customWidth="1"/>
    <col min="3844" max="3844" width="3.375" style="57" customWidth="1"/>
    <col min="3845" max="3845" width="16" style="57" customWidth="1"/>
    <col min="3846" max="3847" width="0.875" style="57" customWidth="1"/>
    <col min="3848" max="3848" width="7.75" style="57" customWidth="1"/>
    <col min="3849" max="3849" width="9.375" style="57" customWidth="1"/>
    <col min="3850" max="3850" width="8.5" style="57" customWidth="1"/>
    <col min="3851" max="3851" width="1.625" style="57" customWidth="1"/>
    <col min="3852" max="3852" width="3.5" style="57" customWidth="1"/>
    <col min="3853" max="3853" width="14" style="57" customWidth="1"/>
    <col min="3854" max="3854" width="4.625" style="57" customWidth="1"/>
    <col min="3855" max="3855" width="4.375" style="57" customWidth="1"/>
    <col min="3856" max="3856" width="29.5" style="57" customWidth="1"/>
    <col min="3857" max="4096" width="8.375" style="57"/>
    <col min="4097" max="4097" width="4.625" style="57" customWidth="1"/>
    <col min="4098" max="4098" width="16.125" style="57" customWidth="1"/>
    <col min="4099" max="4099" width="0.5" style="57" customWidth="1"/>
    <col min="4100" max="4100" width="3.375" style="57" customWidth="1"/>
    <col min="4101" max="4101" width="16" style="57" customWidth="1"/>
    <col min="4102" max="4103" width="0.875" style="57" customWidth="1"/>
    <col min="4104" max="4104" width="7.75" style="57" customWidth="1"/>
    <col min="4105" max="4105" width="9.375" style="57" customWidth="1"/>
    <col min="4106" max="4106" width="8.5" style="57" customWidth="1"/>
    <col min="4107" max="4107" width="1.625" style="57" customWidth="1"/>
    <col min="4108" max="4108" width="3.5" style="57" customWidth="1"/>
    <col min="4109" max="4109" width="14" style="57" customWidth="1"/>
    <col min="4110" max="4110" width="4.625" style="57" customWidth="1"/>
    <col min="4111" max="4111" width="4.375" style="57" customWidth="1"/>
    <col min="4112" max="4112" width="29.5" style="57" customWidth="1"/>
    <col min="4113" max="4352" width="8.375" style="57"/>
    <col min="4353" max="4353" width="4.625" style="57" customWidth="1"/>
    <col min="4354" max="4354" width="16.125" style="57" customWidth="1"/>
    <col min="4355" max="4355" width="0.5" style="57" customWidth="1"/>
    <col min="4356" max="4356" width="3.375" style="57" customWidth="1"/>
    <col min="4357" max="4357" width="16" style="57" customWidth="1"/>
    <col min="4358" max="4359" width="0.875" style="57" customWidth="1"/>
    <col min="4360" max="4360" width="7.75" style="57" customWidth="1"/>
    <col min="4361" max="4361" width="9.375" style="57" customWidth="1"/>
    <col min="4362" max="4362" width="8.5" style="57" customWidth="1"/>
    <col min="4363" max="4363" width="1.625" style="57" customWidth="1"/>
    <col min="4364" max="4364" width="3.5" style="57" customWidth="1"/>
    <col min="4365" max="4365" width="14" style="57" customWidth="1"/>
    <col min="4366" max="4366" width="4.625" style="57" customWidth="1"/>
    <col min="4367" max="4367" width="4.375" style="57" customWidth="1"/>
    <col min="4368" max="4368" width="29.5" style="57" customWidth="1"/>
    <col min="4369" max="4608" width="8.375" style="57"/>
    <col min="4609" max="4609" width="4.625" style="57" customWidth="1"/>
    <col min="4610" max="4610" width="16.125" style="57" customWidth="1"/>
    <col min="4611" max="4611" width="0.5" style="57" customWidth="1"/>
    <col min="4612" max="4612" width="3.375" style="57" customWidth="1"/>
    <col min="4613" max="4613" width="16" style="57" customWidth="1"/>
    <col min="4614" max="4615" width="0.875" style="57" customWidth="1"/>
    <col min="4616" max="4616" width="7.75" style="57" customWidth="1"/>
    <col min="4617" max="4617" width="9.375" style="57" customWidth="1"/>
    <col min="4618" max="4618" width="8.5" style="57" customWidth="1"/>
    <col min="4619" max="4619" width="1.625" style="57" customWidth="1"/>
    <col min="4620" max="4620" width="3.5" style="57" customWidth="1"/>
    <col min="4621" max="4621" width="14" style="57" customWidth="1"/>
    <col min="4622" max="4622" width="4.625" style="57" customWidth="1"/>
    <col min="4623" max="4623" width="4.375" style="57" customWidth="1"/>
    <col min="4624" max="4624" width="29.5" style="57" customWidth="1"/>
    <col min="4625" max="4864" width="8.375" style="57"/>
    <col min="4865" max="4865" width="4.625" style="57" customWidth="1"/>
    <col min="4866" max="4866" width="16.125" style="57" customWidth="1"/>
    <col min="4867" max="4867" width="0.5" style="57" customWidth="1"/>
    <col min="4868" max="4868" width="3.375" style="57" customWidth="1"/>
    <col min="4869" max="4869" width="16" style="57" customWidth="1"/>
    <col min="4870" max="4871" width="0.875" style="57" customWidth="1"/>
    <col min="4872" max="4872" width="7.75" style="57" customWidth="1"/>
    <col min="4873" max="4873" width="9.375" style="57" customWidth="1"/>
    <col min="4874" max="4874" width="8.5" style="57" customWidth="1"/>
    <col min="4875" max="4875" width="1.625" style="57" customWidth="1"/>
    <col min="4876" max="4876" width="3.5" style="57" customWidth="1"/>
    <col min="4877" max="4877" width="14" style="57" customWidth="1"/>
    <col min="4878" max="4878" width="4.625" style="57" customWidth="1"/>
    <col min="4879" max="4879" width="4.375" style="57" customWidth="1"/>
    <col min="4880" max="4880" width="29.5" style="57" customWidth="1"/>
    <col min="4881" max="5120" width="8.375" style="57"/>
    <col min="5121" max="5121" width="4.625" style="57" customWidth="1"/>
    <col min="5122" max="5122" width="16.125" style="57" customWidth="1"/>
    <col min="5123" max="5123" width="0.5" style="57" customWidth="1"/>
    <col min="5124" max="5124" width="3.375" style="57" customWidth="1"/>
    <col min="5125" max="5125" width="16" style="57" customWidth="1"/>
    <col min="5126" max="5127" width="0.875" style="57" customWidth="1"/>
    <col min="5128" max="5128" width="7.75" style="57" customWidth="1"/>
    <col min="5129" max="5129" width="9.375" style="57" customWidth="1"/>
    <col min="5130" max="5130" width="8.5" style="57" customWidth="1"/>
    <col min="5131" max="5131" width="1.625" style="57" customWidth="1"/>
    <col min="5132" max="5132" width="3.5" style="57" customWidth="1"/>
    <col min="5133" max="5133" width="14" style="57" customWidth="1"/>
    <col min="5134" max="5134" width="4.625" style="57" customWidth="1"/>
    <col min="5135" max="5135" width="4.375" style="57" customWidth="1"/>
    <col min="5136" max="5136" width="29.5" style="57" customWidth="1"/>
    <col min="5137" max="5376" width="8.375" style="57"/>
    <col min="5377" max="5377" width="4.625" style="57" customWidth="1"/>
    <col min="5378" max="5378" width="16.125" style="57" customWidth="1"/>
    <col min="5379" max="5379" width="0.5" style="57" customWidth="1"/>
    <col min="5380" max="5380" width="3.375" style="57" customWidth="1"/>
    <col min="5381" max="5381" width="16" style="57" customWidth="1"/>
    <col min="5382" max="5383" width="0.875" style="57" customWidth="1"/>
    <col min="5384" max="5384" width="7.75" style="57" customWidth="1"/>
    <col min="5385" max="5385" width="9.375" style="57" customWidth="1"/>
    <col min="5386" max="5386" width="8.5" style="57" customWidth="1"/>
    <col min="5387" max="5387" width="1.625" style="57" customWidth="1"/>
    <col min="5388" max="5388" width="3.5" style="57" customWidth="1"/>
    <col min="5389" max="5389" width="14" style="57" customWidth="1"/>
    <col min="5390" max="5390" width="4.625" style="57" customWidth="1"/>
    <col min="5391" max="5391" width="4.375" style="57" customWidth="1"/>
    <col min="5392" max="5392" width="29.5" style="57" customWidth="1"/>
    <col min="5393" max="5632" width="8.375" style="57"/>
    <col min="5633" max="5633" width="4.625" style="57" customWidth="1"/>
    <col min="5634" max="5634" width="16.125" style="57" customWidth="1"/>
    <col min="5635" max="5635" width="0.5" style="57" customWidth="1"/>
    <col min="5636" max="5636" width="3.375" style="57" customWidth="1"/>
    <col min="5637" max="5637" width="16" style="57" customWidth="1"/>
    <col min="5638" max="5639" width="0.875" style="57" customWidth="1"/>
    <col min="5640" max="5640" width="7.75" style="57" customWidth="1"/>
    <col min="5641" max="5641" width="9.375" style="57" customWidth="1"/>
    <col min="5642" max="5642" width="8.5" style="57" customWidth="1"/>
    <col min="5643" max="5643" width="1.625" style="57" customWidth="1"/>
    <col min="5644" max="5644" width="3.5" style="57" customWidth="1"/>
    <col min="5645" max="5645" width="14" style="57" customWidth="1"/>
    <col min="5646" max="5646" width="4.625" style="57" customWidth="1"/>
    <col min="5647" max="5647" width="4.375" style="57" customWidth="1"/>
    <col min="5648" max="5648" width="29.5" style="57" customWidth="1"/>
    <col min="5649" max="5888" width="8.375" style="57"/>
    <col min="5889" max="5889" width="4.625" style="57" customWidth="1"/>
    <col min="5890" max="5890" width="16.125" style="57" customWidth="1"/>
    <col min="5891" max="5891" width="0.5" style="57" customWidth="1"/>
    <col min="5892" max="5892" width="3.375" style="57" customWidth="1"/>
    <col min="5893" max="5893" width="16" style="57" customWidth="1"/>
    <col min="5894" max="5895" width="0.875" style="57" customWidth="1"/>
    <col min="5896" max="5896" width="7.75" style="57" customWidth="1"/>
    <col min="5897" max="5897" width="9.375" style="57" customWidth="1"/>
    <col min="5898" max="5898" width="8.5" style="57" customWidth="1"/>
    <col min="5899" max="5899" width="1.625" style="57" customWidth="1"/>
    <col min="5900" max="5900" width="3.5" style="57" customWidth="1"/>
    <col min="5901" max="5901" width="14" style="57" customWidth="1"/>
    <col min="5902" max="5902" width="4.625" style="57" customWidth="1"/>
    <col min="5903" max="5903" width="4.375" style="57" customWidth="1"/>
    <col min="5904" max="5904" width="29.5" style="57" customWidth="1"/>
    <col min="5905" max="6144" width="8.375" style="57"/>
    <col min="6145" max="6145" width="4.625" style="57" customWidth="1"/>
    <col min="6146" max="6146" width="16.125" style="57" customWidth="1"/>
    <col min="6147" max="6147" width="0.5" style="57" customWidth="1"/>
    <col min="6148" max="6148" width="3.375" style="57" customWidth="1"/>
    <col min="6149" max="6149" width="16" style="57" customWidth="1"/>
    <col min="6150" max="6151" width="0.875" style="57" customWidth="1"/>
    <col min="6152" max="6152" width="7.75" style="57" customWidth="1"/>
    <col min="6153" max="6153" width="9.375" style="57" customWidth="1"/>
    <col min="6154" max="6154" width="8.5" style="57" customWidth="1"/>
    <col min="6155" max="6155" width="1.625" style="57" customWidth="1"/>
    <col min="6156" max="6156" width="3.5" style="57" customWidth="1"/>
    <col min="6157" max="6157" width="14" style="57" customWidth="1"/>
    <col min="6158" max="6158" width="4.625" style="57" customWidth="1"/>
    <col min="6159" max="6159" width="4.375" style="57" customWidth="1"/>
    <col min="6160" max="6160" width="29.5" style="57" customWidth="1"/>
    <col min="6161" max="6400" width="8.375" style="57"/>
    <col min="6401" max="6401" width="4.625" style="57" customWidth="1"/>
    <col min="6402" max="6402" width="16.125" style="57" customWidth="1"/>
    <col min="6403" max="6403" width="0.5" style="57" customWidth="1"/>
    <col min="6404" max="6404" width="3.375" style="57" customWidth="1"/>
    <col min="6405" max="6405" width="16" style="57" customWidth="1"/>
    <col min="6406" max="6407" width="0.875" style="57" customWidth="1"/>
    <col min="6408" max="6408" width="7.75" style="57" customWidth="1"/>
    <col min="6409" max="6409" width="9.375" style="57" customWidth="1"/>
    <col min="6410" max="6410" width="8.5" style="57" customWidth="1"/>
    <col min="6411" max="6411" width="1.625" style="57" customWidth="1"/>
    <col min="6412" max="6412" width="3.5" style="57" customWidth="1"/>
    <col min="6413" max="6413" width="14" style="57" customWidth="1"/>
    <col min="6414" max="6414" width="4.625" style="57" customWidth="1"/>
    <col min="6415" max="6415" width="4.375" style="57" customWidth="1"/>
    <col min="6416" max="6416" width="29.5" style="57" customWidth="1"/>
    <col min="6417" max="6656" width="8.375" style="57"/>
    <col min="6657" max="6657" width="4.625" style="57" customWidth="1"/>
    <col min="6658" max="6658" width="16.125" style="57" customWidth="1"/>
    <col min="6659" max="6659" width="0.5" style="57" customWidth="1"/>
    <col min="6660" max="6660" width="3.375" style="57" customWidth="1"/>
    <col min="6661" max="6661" width="16" style="57" customWidth="1"/>
    <col min="6662" max="6663" width="0.875" style="57" customWidth="1"/>
    <col min="6664" max="6664" width="7.75" style="57" customWidth="1"/>
    <col min="6665" max="6665" width="9.375" style="57" customWidth="1"/>
    <col min="6666" max="6666" width="8.5" style="57" customWidth="1"/>
    <col min="6667" max="6667" width="1.625" style="57" customWidth="1"/>
    <col min="6668" max="6668" width="3.5" style="57" customWidth="1"/>
    <col min="6669" max="6669" width="14" style="57" customWidth="1"/>
    <col min="6670" max="6670" width="4.625" style="57" customWidth="1"/>
    <col min="6671" max="6671" width="4.375" style="57" customWidth="1"/>
    <col min="6672" max="6672" width="29.5" style="57" customWidth="1"/>
    <col min="6673" max="6912" width="8.375" style="57"/>
    <col min="6913" max="6913" width="4.625" style="57" customWidth="1"/>
    <col min="6914" max="6914" width="16.125" style="57" customWidth="1"/>
    <col min="6915" max="6915" width="0.5" style="57" customWidth="1"/>
    <col min="6916" max="6916" width="3.375" style="57" customWidth="1"/>
    <col min="6917" max="6917" width="16" style="57" customWidth="1"/>
    <col min="6918" max="6919" width="0.875" style="57" customWidth="1"/>
    <col min="6920" max="6920" width="7.75" style="57" customWidth="1"/>
    <col min="6921" max="6921" width="9.375" style="57" customWidth="1"/>
    <col min="6922" max="6922" width="8.5" style="57" customWidth="1"/>
    <col min="6923" max="6923" width="1.625" style="57" customWidth="1"/>
    <col min="6924" max="6924" width="3.5" style="57" customWidth="1"/>
    <col min="6925" max="6925" width="14" style="57" customWidth="1"/>
    <col min="6926" max="6926" width="4.625" style="57" customWidth="1"/>
    <col min="6927" max="6927" width="4.375" style="57" customWidth="1"/>
    <col min="6928" max="6928" width="29.5" style="57" customWidth="1"/>
    <col min="6929" max="7168" width="8.375" style="57"/>
    <col min="7169" max="7169" width="4.625" style="57" customWidth="1"/>
    <col min="7170" max="7170" width="16.125" style="57" customWidth="1"/>
    <col min="7171" max="7171" width="0.5" style="57" customWidth="1"/>
    <col min="7172" max="7172" width="3.375" style="57" customWidth="1"/>
    <col min="7173" max="7173" width="16" style="57" customWidth="1"/>
    <col min="7174" max="7175" width="0.875" style="57" customWidth="1"/>
    <col min="7176" max="7176" width="7.75" style="57" customWidth="1"/>
    <col min="7177" max="7177" width="9.375" style="57" customWidth="1"/>
    <col min="7178" max="7178" width="8.5" style="57" customWidth="1"/>
    <col min="7179" max="7179" width="1.625" style="57" customWidth="1"/>
    <col min="7180" max="7180" width="3.5" style="57" customWidth="1"/>
    <col min="7181" max="7181" width="14" style="57" customWidth="1"/>
    <col min="7182" max="7182" width="4.625" style="57" customWidth="1"/>
    <col min="7183" max="7183" width="4.375" style="57" customWidth="1"/>
    <col min="7184" max="7184" width="29.5" style="57" customWidth="1"/>
    <col min="7185" max="7424" width="8.375" style="57"/>
    <col min="7425" max="7425" width="4.625" style="57" customWidth="1"/>
    <col min="7426" max="7426" width="16.125" style="57" customWidth="1"/>
    <col min="7427" max="7427" width="0.5" style="57" customWidth="1"/>
    <col min="7428" max="7428" width="3.375" style="57" customWidth="1"/>
    <col min="7429" max="7429" width="16" style="57" customWidth="1"/>
    <col min="7430" max="7431" width="0.875" style="57" customWidth="1"/>
    <col min="7432" max="7432" width="7.75" style="57" customWidth="1"/>
    <col min="7433" max="7433" width="9.375" style="57" customWidth="1"/>
    <col min="7434" max="7434" width="8.5" style="57" customWidth="1"/>
    <col min="7435" max="7435" width="1.625" style="57" customWidth="1"/>
    <col min="7436" max="7436" width="3.5" style="57" customWidth="1"/>
    <col min="7437" max="7437" width="14" style="57" customWidth="1"/>
    <col min="7438" max="7438" width="4.625" style="57" customWidth="1"/>
    <col min="7439" max="7439" width="4.375" style="57" customWidth="1"/>
    <col min="7440" max="7440" width="29.5" style="57" customWidth="1"/>
    <col min="7441" max="7680" width="8.375" style="57"/>
    <col min="7681" max="7681" width="4.625" style="57" customWidth="1"/>
    <col min="7682" max="7682" width="16.125" style="57" customWidth="1"/>
    <col min="7683" max="7683" width="0.5" style="57" customWidth="1"/>
    <col min="7684" max="7684" width="3.375" style="57" customWidth="1"/>
    <col min="7685" max="7685" width="16" style="57" customWidth="1"/>
    <col min="7686" max="7687" width="0.875" style="57" customWidth="1"/>
    <col min="7688" max="7688" width="7.75" style="57" customWidth="1"/>
    <col min="7689" max="7689" width="9.375" style="57" customWidth="1"/>
    <col min="7690" max="7690" width="8.5" style="57" customWidth="1"/>
    <col min="7691" max="7691" width="1.625" style="57" customWidth="1"/>
    <col min="7692" max="7692" width="3.5" style="57" customWidth="1"/>
    <col min="7693" max="7693" width="14" style="57" customWidth="1"/>
    <col min="7694" max="7694" width="4.625" style="57" customWidth="1"/>
    <col min="7695" max="7695" width="4.375" style="57" customWidth="1"/>
    <col min="7696" max="7696" width="29.5" style="57" customWidth="1"/>
    <col min="7697" max="7936" width="8.375" style="57"/>
    <col min="7937" max="7937" width="4.625" style="57" customWidth="1"/>
    <col min="7938" max="7938" width="16.125" style="57" customWidth="1"/>
    <col min="7939" max="7939" width="0.5" style="57" customWidth="1"/>
    <col min="7940" max="7940" width="3.375" style="57" customWidth="1"/>
    <col min="7941" max="7941" width="16" style="57" customWidth="1"/>
    <col min="7942" max="7943" width="0.875" style="57" customWidth="1"/>
    <col min="7944" max="7944" width="7.75" style="57" customWidth="1"/>
    <col min="7945" max="7945" width="9.375" style="57" customWidth="1"/>
    <col min="7946" max="7946" width="8.5" style="57" customWidth="1"/>
    <col min="7947" max="7947" width="1.625" style="57" customWidth="1"/>
    <col min="7948" max="7948" width="3.5" style="57" customWidth="1"/>
    <col min="7949" max="7949" width="14" style="57" customWidth="1"/>
    <col min="7950" max="7950" width="4.625" style="57" customWidth="1"/>
    <col min="7951" max="7951" width="4.375" style="57" customWidth="1"/>
    <col min="7952" max="7952" width="29.5" style="57" customWidth="1"/>
    <col min="7953" max="8192" width="8.375" style="57"/>
    <col min="8193" max="8193" width="4.625" style="57" customWidth="1"/>
    <col min="8194" max="8194" width="16.125" style="57" customWidth="1"/>
    <col min="8195" max="8195" width="0.5" style="57" customWidth="1"/>
    <col min="8196" max="8196" width="3.375" style="57" customWidth="1"/>
    <col min="8197" max="8197" width="16" style="57" customWidth="1"/>
    <col min="8198" max="8199" width="0.875" style="57" customWidth="1"/>
    <col min="8200" max="8200" width="7.75" style="57" customWidth="1"/>
    <col min="8201" max="8201" width="9.375" style="57" customWidth="1"/>
    <col min="8202" max="8202" width="8.5" style="57" customWidth="1"/>
    <col min="8203" max="8203" width="1.625" style="57" customWidth="1"/>
    <col min="8204" max="8204" width="3.5" style="57" customWidth="1"/>
    <col min="8205" max="8205" width="14" style="57" customWidth="1"/>
    <col min="8206" max="8206" width="4.625" style="57" customWidth="1"/>
    <col min="8207" max="8207" width="4.375" style="57" customWidth="1"/>
    <col min="8208" max="8208" width="29.5" style="57" customWidth="1"/>
    <col min="8209" max="8448" width="8.375" style="57"/>
    <col min="8449" max="8449" width="4.625" style="57" customWidth="1"/>
    <col min="8450" max="8450" width="16.125" style="57" customWidth="1"/>
    <col min="8451" max="8451" width="0.5" style="57" customWidth="1"/>
    <col min="8452" max="8452" width="3.375" style="57" customWidth="1"/>
    <col min="8453" max="8453" width="16" style="57" customWidth="1"/>
    <col min="8454" max="8455" width="0.875" style="57" customWidth="1"/>
    <col min="8456" max="8456" width="7.75" style="57" customWidth="1"/>
    <col min="8457" max="8457" width="9.375" style="57" customWidth="1"/>
    <col min="8458" max="8458" width="8.5" style="57" customWidth="1"/>
    <col min="8459" max="8459" width="1.625" style="57" customWidth="1"/>
    <col min="8460" max="8460" width="3.5" style="57" customWidth="1"/>
    <col min="8461" max="8461" width="14" style="57" customWidth="1"/>
    <col min="8462" max="8462" width="4.625" style="57" customWidth="1"/>
    <col min="8463" max="8463" width="4.375" style="57" customWidth="1"/>
    <col min="8464" max="8464" width="29.5" style="57" customWidth="1"/>
    <col min="8465" max="8704" width="8.375" style="57"/>
    <col min="8705" max="8705" width="4.625" style="57" customWidth="1"/>
    <col min="8706" max="8706" width="16.125" style="57" customWidth="1"/>
    <col min="8707" max="8707" width="0.5" style="57" customWidth="1"/>
    <col min="8708" max="8708" width="3.375" style="57" customWidth="1"/>
    <col min="8709" max="8709" width="16" style="57" customWidth="1"/>
    <col min="8710" max="8711" width="0.875" style="57" customWidth="1"/>
    <col min="8712" max="8712" width="7.75" style="57" customWidth="1"/>
    <col min="8713" max="8713" width="9.375" style="57" customWidth="1"/>
    <col min="8714" max="8714" width="8.5" style="57" customWidth="1"/>
    <col min="8715" max="8715" width="1.625" style="57" customWidth="1"/>
    <col min="8716" max="8716" width="3.5" style="57" customWidth="1"/>
    <col min="8717" max="8717" width="14" style="57" customWidth="1"/>
    <col min="8718" max="8718" width="4.625" style="57" customWidth="1"/>
    <col min="8719" max="8719" width="4.375" style="57" customWidth="1"/>
    <col min="8720" max="8720" width="29.5" style="57" customWidth="1"/>
    <col min="8721" max="8960" width="8.375" style="57"/>
    <col min="8961" max="8961" width="4.625" style="57" customWidth="1"/>
    <col min="8962" max="8962" width="16.125" style="57" customWidth="1"/>
    <col min="8963" max="8963" width="0.5" style="57" customWidth="1"/>
    <col min="8964" max="8964" width="3.375" style="57" customWidth="1"/>
    <col min="8965" max="8965" width="16" style="57" customWidth="1"/>
    <col min="8966" max="8967" width="0.875" style="57" customWidth="1"/>
    <col min="8968" max="8968" width="7.75" style="57" customWidth="1"/>
    <col min="8969" max="8969" width="9.375" style="57" customWidth="1"/>
    <col min="8970" max="8970" width="8.5" style="57" customWidth="1"/>
    <col min="8971" max="8971" width="1.625" style="57" customWidth="1"/>
    <col min="8972" max="8972" width="3.5" style="57" customWidth="1"/>
    <col min="8973" max="8973" width="14" style="57" customWidth="1"/>
    <col min="8974" max="8974" width="4.625" style="57" customWidth="1"/>
    <col min="8975" max="8975" width="4.375" style="57" customWidth="1"/>
    <col min="8976" max="8976" width="29.5" style="57" customWidth="1"/>
    <col min="8977" max="9216" width="8.375" style="57"/>
    <col min="9217" max="9217" width="4.625" style="57" customWidth="1"/>
    <col min="9218" max="9218" width="16.125" style="57" customWidth="1"/>
    <col min="9219" max="9219" width="0.5" style="57" customWidth="1"/>
    <col min="9220" max="9220" width="3.375" style="57" customWidth="1"/>
    <col min="9221" max="9221" width="16" style="57" customWidth="1"/>
    <col min="9222" max="9223" width="0.875" style="57" customWidth="1"/>
    <col min="9224" max="9224" width="7.75" style="57" customWidth="1"/>
    <col min="9225" max="9225" width="9.375" style="57" customWidth="1"/>
    <col min="9226" max="9226" width="8.5" style="57" customWidth="1"/>
    <col min="9227" max="9227" width="1.625" style="57" customWidth="1"/>
    <col min="9228" max="9228" width="3.5" style="57" customWidth="1"/>
    <col min="9229" max="9229" width="14" style="57" customWidth="1"/>
    <col min="9230" max="9230" width="4.625" style="57" customWidth="1"/>
    <col min="9231" max="9231" width="4.375" style="57" customWidth="1"/>
    <col min="9232" max="9232" width="29.5" style="57" customWidth="1"/>
    <col min="9233" max="9472" width="8.375" style="57"/>
    <col min="9473" max="9473" width="4.625" style="57" customWidth="1"/>
    <col min="9474" max="9474" width="16.125" style="57" customWidth="1"/>
    <col min="9475" max="9475" width="0.5" style="57" customWidth="1"/>
    <col min="9476" max="9476" width="3.375" style="57" customWidth="1"/>
    <col min="9477" max="9477" width="16" style="57" customWidth="1"/>
    <col min="9478" max="9479" width="0.875" style="57" customWidth="1"/>
    <col min="9480" max="9480" width="7.75" style="57" customWidth="1"/>
    <col min="9481" max="9481" width="9.375" style="57" customWidth="1"/>
    <col min="9482" max="9482" width="8.5" style="57" customWidth="1"/>
    <col min="9483" max="9483" width="1.625" style="57" customWidth="1"/>
    <col min="9484" max="9484" width="3.5" style="57" customWidth="1"/>
    <col min="9485" max="9485" width="14" style="57" customWidth="1"/>
    <col min="9486" max="9486" width="4.625" style="57" customWidth="1"/>
    <col min="9487" max="9487" width="4.375" style="57" customWidth="1"/>
    <col min="9488" max="9488" width="29.5" style="57" customWidth="1"/>
    <col min="9489" max="9728" width="8.375" style="57"/>
    <col min="9729" max="9729" width="4.625" style="57" customWidth="1"/>
    <col min="9730" max="9730" width="16.125" style="57" customWidth="1"/>
    <col min="9731" max="9731" width="0.5" style="57" customWidth="1"/>
    <col min="9732" max="9732" width="3.375" style="57" customWidth="1"/>
    <col min="9733" max="9733" width="16" style="57" customWidth="1"/>
    <col min="9734" max="9735" width="0.875" style="57" customWidth="1"/>
    <col min="9736" max="9736" width="7.75" style="57" customWidth="1"/>
    <col min="9737" max="9737" width="9.375" style="57" customWidth="1"/>
    <col min="9738" max="9738" width="8.5" style="57" customWidth="1"/>
    <col min="9739" max="9739" width="1.625" style="57" customWidth="1"/>
    <col min="9740" max="9740" width="3.5" style="57" customWidth="1"/>
    <col min="9741" max="9741" width="14" style="57" customWidth="1"/>
    <col min="9742" max="9742" width="4.625" style="57" customWidth="1"/>
    <col min="9743" max="9743" width="4.375" style="57" customWidth="1"/>
    <col min="9744" max="9744" width="29.5" style="57" customWidth="1"/>
    <col min="9745" max="9984" width="8.375" style="57"/>
    <col min="9985" max="9985" width="4.625" style="57" customWidth="1"/>
    <col min="9986" max="9986" width="16.125" style="57" customWidth="1"/>
    <col min="9987" max="9987" width="0.5" style="57" customWidth="1"/>
    <col min="9988" max="9988" width="3.375" style="57" customWidth="1"/>
    <col min="9989" max="9989" width="16" style="57" customWidth="1"/>
    <col min="9990" max="9991" width="0.875" style="57" customWidth="1"/>
    <col min="9992" max="9992" width="7.75" style="57" customWidth="1"/>
    <col min="9993" max="9993" width="9.375" style="57" customWidth="1"/>
    <col min="9994" max="9994" width="8.5" style="57" customWidth="1"/>
    <col min="9995" max="9995" width="1.625" style="57" customWidth="1"/>
    <col min="9996" max="9996" width="3.5" style="57" customWidth="1"/>
    <col min="9997" max="9997" width="14" style="57" customWidth="1"/>
    <col min="9998" max="9998" width="4.625" style="57" customWidth="1"/>
    <col min="9999" max="9999" width="4.375" style="57" customWidth="1"/>
    <col min="10000" max="10000" width="29.5" style="57" customWidth="1"/>
    <col min="10001" max="10240" width="8.375" style="57"/>
    <col min="10241" max="10241" width="4.625" style="57" customWidth="1"/>
    <col min="10242" max="10242" width="16.125" style="57" customWidth="1"/>
    <col min="10243" max="10243" width="0.5" style="57" customWidth="1"/>
    <col min="10244" max="10244" width="3.375" style="57" customWidth="1"/>
    <col min="10245" max="10245" width="16" style="57" customWidth="1"/>
    <col min="10246" max="10247" width="0.875" style="57" customWidth="1"/>
    <col min="10248" max="10248" width="7.75" style="57" customWidth="1"/>
    <col min="10249" max="10249" width="9.375" style="57" customWidth="1"/>
    <col min="10250" max="10250" width="8.5" style="57" customWidth="1"/>
    <col min="10251" max="10251" width="1.625" style="57" customWidth="1"/>
    <col min="10252" max="10252" width="3.5" style="57" customWidth="1"/>
    <col min="10253" max="10253" width="14" style="57" customWidth="1"/>
    <col min="10254" max="10254" width="4.625" style="57" customWidth="1"/>
    <col min="10255" max="10255" width="4.375" style="57" customWidth="1"/>
    <col min="10256" max="10256" width="29.5" style="57" customWidth="1"/>
    <col min="10257" max="10496" width="8.375" style="57"/>
    <col min="10497" max="10497" width="4.625" style="57" customWidth="1"/>
    <col min="10498" max="10498" width="16.125" style="57" customWidth="1"/>
    <col min="10499" max="10499" width="0.5" style="57" customWidth="1"/>
    <col min="10500" max="10500" width="3.375" style="57" customWidth="1"/>
    <col min="10501" max="10501" width="16" style="57" customWidth="1"/>
    <col min="10502" max="10503" width="0.875" style="57" customWidth="1"/>
    <col min="10504" max="10504" width="7.75" style="57" customWidth="1"/>
    <col min="10505" max="10505" width="9.375" style="57" customWidth="1"/>
    <col min="10506" max="10506" width="8.5" style="57" customWidth="1"/>
    <col min="10507" max="10507" width="1.625" style="57" customWidth="1"/>
    <col min="10508" max="10508" width="3.5" style="57" customWidth="1"/>
    <col min="10509" max="10509" width="14" style="57" customWidth="1"/>
    <col min="10510" max="10510" width="4.625" style="57" customWidth="1"/>
    <col min="10511" max="10511" width="4.375" style="57" customWidth="1"/>
    <col min="10512" max="10512" width="29.5" style="57" customWidth="1"/>
    <col min="10513" max="10752" width="8.375" style="57"/>
    <col min="10753" max="10753" width="4.625" style="57" customWidth="1"/>
    <col min="10754" max="10754" width="16.125" style="57" customWidth="1"/>
    <col min="10755" max="10755" width="0.5" style="57" customWidth="1"/>
    <col min="10756" max="10756" width="3.375" style="57" customWidth="1"/>
    <col min="10757" max="10757" width="16" style="57" customWidth="1"/>
    <col min="10758" max="10759" width="0.875" style="57" customWidth="1"/>
    <col min="10760" max="10760" width="7.75" style="57" customWidth="1"/>
    <col min="10761" max="10761" width="9.375" style="57" customWidth="1"/>
    <col min="10762" max="10762" width="8.5" style="57" customWidth="1"/>
    <col min="10763" max="10763" width="1.625" style="57" customWidth="1"/>
    <col min="10764" max="10764" width="3.5" style="57" customWidth="1"/>
    <col min="10765" max="10765" width="14" style="57" customWidth="1"/>
    <col min="10766" max="10766" width="4.625" style="57" customWidth="1"/>
    <col min="10767" max="10767" width="4.375" style="57" customWidth="1"/>
    <col min="10768" max="10768" width="29.5" style="57" customWidth="1"/>
    <col min="10769" max="11008" width="8.375" style="57"/>
    <col min="11009" max="11009" width="4.625" style="57" customWidth="1"/>
    <col min="11010" max="11010" width="16.125" style="57" customWidth="1"/>
    <col min="11011" max="11011" width="0.5" style="57" customWidth="1"/>
    <col min="11012" max="11012" width="3.375" style="57" customWidth="1"/>
    <col min="11013" max="11013" width="16" style="57" customWidth="1"/>
    <col min="11014" max="11015" width="0.875" style="57" customWidth="1"/>
    <col min="11016" max="11016" width="7.75" style="57" customWidth="1"/>
    <col min="11017" max="11017" width="9.375" style="57" customWidth="1"/>
    <col min="11018" max="11018" width="8.5" style="57" customWidth="1"/>
    <col min="11019" max="11019" width="1.625" style="57" customWidth="1"/>
    <col min="11020" max="11020" width="3.5" style="57" customWidth="1"/>
    <col min="11021" max="11021" width="14" style="57" customWidth="1"/>
    <col min="11022" max="11022" width="4.625" style="57" customWidth="1"/>
    <col min="11023" max="11023" width="4.375" style="57" customWidth="1"/>
    <col min="11024" max="11024" width="29.5" style="57" customWidth="1"/>
    <col min="11025" max="11264" width="8.375" style="57"/>
    <col min="11265" max="11265" width="4.625" style="57" customWidth="1"/>
    <col min="11266" max="11266" width="16.125" style="57" customWidth="1"/>
    <col min="11267" max="11267" width="0.5" style="57" customWidth="1"/>
    <col min="11268" max="11268" width="3.375" style="57" customWidth="1"/>
    <col min="11269" max="11269" width="16" style="57" customWidth="1"/>
    <col min="11270" max="11271" width="0.875" style="57" customWidth="1"/>
    <col min="11272" max="11272" width="7.75" style="57" customWidth="1"/>
    <col min="11273" max="11273" width="9.375" style="57" customWidth="1"/>
    <col min="11274" max="11274" width="8.5" style="57" customWidth="1"/>
    <col min="11275" max="11275" width="1.625" style="57" customWidth="1"/>
    <col min="11276" max="11276" width="3.5" style="57" customWidth="1"/>
    <col min="11277" max="11277" width="14" style="57" customWidth="1"/>
    <col min="11278" max="11278" width="4.625" style="57" customWidth="1"/>
    <col min="11279" max="11279" width="4.375" style="57" customWidth="1"/>
    <col min="11280" max="11280" width="29.5" style="57" customWidth="1"/>
    <col min="11281" max="11520" width="8.375" style="57"/>
    <col min="11521" max="11521" width="4.625" style="57" customWidth="1"/>
    <col min="11522" max="11522" width="16.125" style="57" customWidth="1"/>
    <col min="11523" max="11523" width="0.5" style="57" customWidth="1"/>
    <col min="11524" max="11524" width="3.375" style="57" customWidth="1"/>
    <col min="11525" max="11525" width="16" style="57" customWidth="1"/>
    <col min="11526" max="11527" width="0.875" style="57" customWidth="1"/>
    <col min="11528" max="11528" width="7.75" style="57" customWidth="1"/>
    <col min="11529" max="11529" width="9.375" style="57" customWidth="1"/>
    <col min="11530" max="11530" width="8.5" style="57" customWidth="1"/>
    <col min="11531" max="11531" width="1.625" style="57" customWidth="1"/>
    <col min="11532" max="11532" width="3.5" style="57" customWidth="1"/>
    <col min="11533" max="11533" width="14" style="57" customWidth="1"/>
    <col min="11534" max="11534" width="4.625" style="57" customWidth="1"/>
    <col min="11535" max="11535" width="4.375" style="57" customWidth="1"/>
    <col min="11536" max="11536" width="29.5" style="57" customWidth="1"/>
    <col min="11537" max="11776" width="8.375" style="57"/>
    <col min="11777" max="11777" width="4.625" style="57" customWidth="1"/>
    <col min="11778" max="11778" width="16.125" style="57" customWidth="1"/>
    <col min="11779" max="11779" width="0.5" style="57" customWidth="1"/>
    <col min="11780" max="11780" width="3.375" style="57" customWidth="1"/>
    <col min="11781" max="11781" width="16" style="57" customWidth="1"/>
    <col min="11782" max="11783" width="0.875" style="57" customWidth="1"/>
    <col min="11784" max="11784" width="7.75" style="57" customWidth="1"/>
    <col min="11785" max="11785" width="9.375" style="57" customWidth="1"/>
    <col min="11786" max="11786" width="8.5" style="57" customWidth="1"/>
    <col min="11787" max="11787" width="1.625" style="57" customWidth="1"/>
    <col min="11788" max="11788" width="3.5" style="57" customWidth="1"/>
    <col min="11789" max="11789" width="14" style="57" customWidth="1"/>
    <col min="11790" max="11790" width="4.625" style="57" customWidth="1"/>
    <col min="11791" max="11791" width="4.375" style="57" customWidth="1"/>
    <col min="11792" max="11792" width="29.5" style="57" customWidth="1"/>
    <col min="11793" max="12032" width="8.375" style="57"/>
    <col min="12033" max="12033" width="4.625" style="57" customWidth="1"/>
    <col min="12034" max="12034" width="16.125" style="57" customWidth="1"/>
    <col min="12035" max="12035" width="0.5" style="57" customWidth="1"/>
    <col min="12036" max="12036" width="3.375" style="57" customWidth="1"/>
    <col min="12037" max="12037" width="16" style="57" customWidth="1"/>
    <col min="12038" max="12039" width="0.875" style="57" customWidth="1"/>
    <col min="12040" max="12040" width="7.75" style="57" customWidth="1"/>
    <col min="12041" max="12041" width="9.375" style="57" customWidth="1"/>
    <col min="12042" max="12042" width="8.5" style="57" customWidth="1"/>
    <col min="12043" max="12043" width="1.625" style="57" customWidth="1"/>
    <col min="12044" max="12044" width="3.5" style="57" customWidth="1"/>
    <col min="12045" max="12045" width="14" style="57" customWidth="1"/>
    <col min="12046" max="12046" width="4.625" style="57" customWidth="1"/>
    <col min="12047" max="12047" width="4.375" style="57" customWidth="1"/>
    <col min="12048" max="12048" width="29.5" style="57" customWidth="1"/>
    <col min="12049" max="12288" width="8.375" style="57"/>
    <col min="12289" max="12289" width="4.625" style="57" customWidth="1"/>
    <col min="12290" max="12290" width="16.125" style="57" customWidth="1"/>
    <col min="12291" max="12291" width="0.5" style="57" customWidth="1"/>
    <col min="12292" max="12292" width="3.375" style="57" customWidth="1"/>
    <col min="12293" max="12293" width="16" style="57" customWidth="1"/>
    <col min="12294" max="12295" width="0.875" style="57" customWidth="1"/>
    <col min="12296" max="12296" width="7.75" style="57" customWidth="1"/>
    <col min="12297" max="12297" width="9.375" style="57" customWidth="1"/>
    <col min="12298" max="12298" width="8.5" style="57" customWidth="1"/>
    <col min="12299" max="12299" width="1.625" style="57" customWidth="1"/>
    <col min="12300" max="12300" width="3.5" style="57" customWidth="1"/>
    <col min="12301" max="12301" width="14" style="57" customWidth="1"/>
    <col min="12302" max="12302" width="4.625" style="57" customWidth="1"/>
    <col min="12303" max="12303" width="4.375" style="57" customWidth="1"/>
    <col min="12304" max="12304" width="29.5" style="57" customWidth="1"/>
    <col min="12305" max="12544" width="8.375" style="57"/>
    <col min="12545" max="12545" width="4.625" style="57" customWidth="1"/>
    <col min="12546" max="12546" width="16.125" style="57" customWidth="1"/>
    <col min="12547" max="12547" width="0.5" style="57" customWidth="1"/>
    <col min="12548" max="12548" width="3.375" style="57" customWidth="1"/>
    <col min="12549" max="12549" width="16" style="57" customWidth="1"/>
    <col min="12550" max="12551" width="0.875" style="57" customWidth="1"/>
    <col min="12552" max="12552" width="7.75" style="57" customWidth="1"/>
    <col min="12553" max="12553" width="9.375" style="57" customWidth="1"/>
    <col min="12554" max="12554" width="8.5" style="57" customWidth="1"/>
    <col min="12555" max="12555" width="1.625" style="57" customWidth="1"/>
    <col min="12556" max="12556" width="3.5" style="57" customWidth="1"/>
    <col min="12557" max="12557" width="14" style="57" customWidth="1"/>
    <col min="12558" max="12558" width="4.625" style="57" customWidth="1"/>
    <col min="12559" max="12559" width="4.375" style="57" customWidth="1"/>
    <col min="12560" max="12560" width="29.5" style="57" customWidth="1"/>
    <col min="12561" max="12800" width="8.375" style="57"/>
    <col min="12801" max="12801" width="4.625" style="57" customWidth="1"/>
    <col min="12802" max="12802" width="16.125" style="57" customWidth="1"/>
    <col min="12803" max="12803" width="0.5" style="57" customWidth="1"/>
    <col min="12804" max="12804" width="3.375" style="57" customWidth="1"/>
    <col min="12805" max="12805" width="16" style="57" customWidth="1"/>
    <col min="12806" max="12807" width="0.875" style="57" customWidth="1"/>
    <col min="12808" max="12808" width="7.75" style="57" customWidth="1"/>
    <col min="12809" max="12809" width="9.375" style="57" customWidth="1"/>
    <col min="12810" max="12810" width="8.5" style="57" customWidth="1"/>
    <col min="12811" max="12811" width="1.625" style="57" customWidth="1"/>
    <col min="12812" max="12812" width="3.5" style="57" customWidth="1"/>
    <col min="12813" max="12813" width="14" style="57" customWidth="1"/>
    <col min="12814" max="12814" width="4.625" style="57" customWidth="1"/>
    <col min="12815" max="12815" width="4.375" style="57" customWidth="1"/>
    <col min="12816" max="12816" width="29.5" style="57" customWidth="1"/>
    <col min="12817" max="13056" width="8.375" style="57"/>
    <col min="13057" max="13057" width="4.625" style="57" customWidth="1"/>
    <col min="13058" max="13058" width="16.125" style="57" customWidth="1"/>
    <col min="13059" max="13059" width="0.5" style="57" customWidth="1"/>
    <col min="13060" max="13060" width="3.375" style="57" customWidth="1"/>
    <col min="13061" max="13061" width="16" style="57" customWidth="1"/>
    <col min="13062" max="13063" width="0.875" style="57" customWidth="1"/>
    <col min="13064" max="13064" width="7.75" style="57" customWidth="1"/>
    <col min="13065" max="13065" width="9.375" style="57" customWidth="1"/>
    <col min="13066" max="13066" width="8.5" style="57" customWidth="1"/>
    <col min="13067" max="13067" width="1.625" style="57" customWidth="1"/>
    <col min="13068" max="13068" width="3.5" style="57" customWidth="1"/>
    <col min="13069" max="13069" width="14" style="57" customWidth="1"/>
    <col min="13070" max="13070" width="4.625" style="57" customWidth="1"/>
    <col min="13071" max="13071" width="4.375" style="57" customWidth="1"/>
    <col min="13072" max="13072" width="29.5" style="57" customWidth="1"/>
    <col min="13073" max="13312" width="8.375" style="57"/>
    <col min="13313" max="13313" width="4.625" style="57" customWidth="1"/>
    <col min="13314" max="13314" width="16.125" style="57" customWidth="1"/>
    <col min="13315" max="13315" width="0.5" style="57" customWidth="1"/>
    <col min="13316" max="13316" width="3.375" style="57" customWidth="1"/>
    <col min="13317" max="13317" width="16" style="57" customWidth="1"/>
    <col min="13318" max="13319" width="0.875" style="57" customWidth="1"/>
    <col min="13320" max="13320" width="7.75" style="57" customWidth="1"/>
    <col min="13321" max="13321" width="9.375" style="57" customWidth="1"/>
    <col min="13322" max="13322" width="8.5" style="57" customWidth="1"/>
    <col min="13323" max="13323" width="1.625" style="57" customWidth="1"/>
    <col min="13324" max="13324" width="3.5" style="57" customWidth="1"/>
    <col min="13325" max="13325" width="14" style="57" customWidth="1"/>
    <col min="13326" max="13326" width="4.625" style="57" customWidth="1"/>
    <col min="13327" max="13327" width="4.375" style="57" customWidth="1"/>
    <col min="13328" max="13328" width="29.5" style="57" customWidth="1"/>
    <col min="13329" max="13568" width="8.375" style="57"/>
    <col min="13569" max="13569" width="4.625" style="57" customWidth="1"/>
    <col min="13570" max="13570" width="16.125" style="57" customWidth="1"/>
    <col min="13571" max="13571" width="0.5" style="57" customWidth="1"/>
    <col min="13572" max="13572" width="3.375" style="57" customWidth="1"/>
    <col min="13573" max="13573" width="16" style="57" customWidth="1"/>
    <col min="13574" max="13575" width="0.875" style="57" customWidth="1"/>
    <col min="13576" max="13576" width="7.75" style="57" customWidth="1"/>
    <col min="13577" max="13577" width="9.375" style="57" customWidth="1"/>
    <col min="13578" max="13578" width="8.5" style="57" customWidth="1"/>
    <col min="13579" max="13579" width="1.625" style="57" customWidth="1"/>
    <col min="13580" max="13580" width="3.5" style="57" customWidth="1"/>
    <col min="13581" max="13581" width="14" style="57" customWidth="1"/>
    <col min="13582" max="13582" width="4.625" style="57" customWidth="1"/>
    <col min="13583" max="13583" width="4.375" style="57" customWidth="1"/>
    <col min="13584" max="13584" width="29.5" style="57" customWidth="1"/>
    <col min="13585" max="13824" width="8.375" style="57"/>
    <col min="13825" max="13825" width="4.625" style="57" customWidth="1"/>
    <col min="13826" max="13826" width="16.125" style="57" customWidth="1"/>
    <col min="13827" max="13827" width="0.5" style="57" customWidth="1"/>
    <col min="13828" max="13828" width="3.375" style="57" customWidth="1"/>
    <col min="13829" max="13829" width="16" style="57" customWidth="1"/>
    <col min="13830" max="13831" width="0.875" style="57" customWidth="1"/>
    <col min="13832" max="13832" width="7.75" style="57" customWidth="1"/>
    <col min="13833" max="13833" width="9.375" style="57" customWidth="1"/>
    <col min="13834" max="13834" width="8.5" style="57" customWidth="1"/>
    <col min="13835" max="13835" width="1.625" style="57" customWidth="1"/>
    <col min="13836" max="13836" width="3.5" style="57" customWidth="1"/>
    <col min="13837" max="13837" width="14" style="57" customWidth="1"/>
    <col min="13838" max="13838" width="4.625" style="57" customWidth="1"/>
    <col min="13839" max="13839" width="4.375" style="57" customWidth="1"/>
    <col min="13840" max="13840" width="29.5" style="57" customWidth="1"/>
    <col min="13841" max="14080" width="8.375" style="57"/>
    <col min="14081" max="14081" width="4.625" style="57" customWidth="1"/>
    <col min="14082" max="14082" width="16.125" style="57" customWidth="1"/>
    <col min="14083" max="14083" width="0.5" style="57" customWidth="1"/>
    <col min="14084" max="14084" width="3.375" style="57" customWidth="1"/>
    <col min="14085" max="14085" width="16" style="57" customWidth="1"/>
    <col min="14086" max="14087" width="0.875" style="57" customWidth="1"/>
    <col min="14088" max="14088" width="7.75" style="57" customWidth="1"/>
    <col min="14089" max="14089" width="9.375" style="57" customWidth="1"/>
    <col min="14090" max="14090" width="8.5" style="57" customWidth="1"/>
    <col min="14091" max="14091" width="1.625" style="57" customWidth="1"/>
    <col min="14092" max="14092" width="3.5" style="57" customWidth="1"/>
    <col min="14093" max="14093" width="14" style="57" customWidth="1"/>
    <col min="14094" max="14094" width="4.625" style="57" customWidth="1"/>
    <col min="14095" max="14095" width="4.375" style="57" customWidth="1"/>
    <col min="14096" max="14096" width="29.5" style="57" customWidth="1"/>
    <col min="14097" max="14336" width="8.375" style="57"/>
    <col min="14337" max="14337" width="4.625" style="57" customWidth="1"/>
    <col min="14338" max="14338" width="16.125" style="57" customWidth="1"/>
    <col min="14339" max="14339" width="0.5" style="57" customWidth="1"/>
    <col min="14340" max="14340" width="3.375" style="57" customWidth="1"/>
    <col min="14341" max="14341" width="16" style="57" customWidth="1"/>
    <col min="14342" max="14343" width="0.875" style="57" customWidth="1"/>
    <col min="14344" max="14344" width="7.75" style="57" customWidth="1"/>
    <col min="14345" max="14345" width="9.375" style="57" customWidth="1"/>
    <col min="14346" max="14346" width="8.5" style="57" customWidth="1"/>
    <col min="14347" max="14347" width="1.625" style="57" customWidth="1"/>
    <col min="14348" max="14348" width="3.5" style="57" customWidth="1"/>
    <col min="14349" max="14349" width="14" style="57" customWidth="1"/>
    <col min="14350" max="14350" width="4.625" style="57" customWidth="1"/>
    <col min="14351" max="14351" width="4.375" style="57" customWidth="1"/>
    <col min="14352" max="14352" width="29.5" style="57" customWidth="1"/>
    <col min="14353" max="14592" width="8.375" style="57"/>
    <col min="14593" max="14593" width="4.625" style="57" customWidth="1"/>
    <col min="14594" max="14594" width="16.125" style="57" customWidth="1"/>
    <col min="14595" max="14595" width="0.5" style="57" customWidth="1"/>
    <col min="14596" max="14596" width="3.375" style="57" customWidth="1"/>
    <col min="14597" max="14597" width="16" style="57" customWidth="1"/>
    <col min="14598" max="14599" width="0.875" style="57" customWidth="1"/>
    <col min="14600" max="14600" width="7.75" style="57" customWidth="1"/>
    <col min="14601" max="14601" width="9.375" style="57" customWidth="1"/>
    <col min="14602" max="14602" width="8.5" style="57" customWidth="1"/>
    <col min="14603" max="14603" width="1.625" style="57" customWidth="1"/>
    <col min="14604" max="14604" width="3.5" style="57" customWidth="1"/>
    <col min="14605" max="14605" width="14" style="57" customWidth="1"/>
    <col min="14606" max="14606" width="4.625" style="57" customWidth="1"/>
    <col min="14607" max="14607" width="4.375" style="57" customWidth="1"/>
    <col min="14608" max="14608" width="29.5" style="57" customWidth="1"/>
    <col min="14609" max="14848" width="8.375" style="57"/>
    <col min="14849" max="14849" width="4.625" style="57" customWidth="1"/>
    <col min="14850" max="14850" width="16.125" style="57" customWidth="1"/>
    <col min="14851" max="14851" width="0.5" style="57" customWidth="1"/>
    <col min="14852" max="14852" width="3.375" style="57" customWidth="1"/>
    <col min="14853" max="14853" width="16" style="57" customWidth="1"/>
    <col min="14854" max="14855" width="0.875" style="57" customWidth="1"/>
    <col min="14856" max="14856" width="7.75" style="57" customWidth="1"/>
    <col min="14857" max="14857" width="9.375" style="57" customWidth="1"/>
    <col min="14858" max="14858" width="8.5" style="57" customWidth="1"/>
    <col min="14859" max="14859" width="1.625" style="57" customWidth="1"/>
    <col min="14860" max="14860" width="3.5" style="57" customWidth="1"/>
    <col min="14861" max="14861" width="14" style="57" customWidth="1"/>
    <col min="14862" max="14862" width="4.625" style="57" customWidth="1"/>
    <col min="14863" max="14863" width="4.375" style="57" customWidth="1"/>
    <col min="14864" max="14864" width="29.5" style="57" customWidth="1"/>
    <col min="14865" max="15104" width="8.375" style="57"/>
    <col min="15105" max="15105" width="4.625" style="57" customWidth="1"/>
    <col min="15106" max="15106" width="16.125" style="57" customWidth="1"/>
    <col min="15107" max="15107" width="0.5" style="57" customWidth="1"/>
    <col min="15108" max="15108" width="3.375" style="57" customWidth="1"/>
    <col min="15109" max="15109" width="16" style="57" customWidth="1"/>
    <col min="15110" max="15111" width="0.875" style="57" customWidth="1"/>
    <col min="15112" max="15112" width="7.75" style="57" customWidth="1"/>
    <col min="15113" max="15113" width="9.375" style="57" customWidth="1"/>
    <col min="15114" max="15114" width="8.5" style="57" customWidth="1"/>
    <col min="15115" max="15115" width="1.625" style="57" customWidth="1"/>
    <col min="15116" max="15116" width="3.5" style="57" customWidth="1"/>
    <col min="15117" max="15117" width="14" style="57" customWidth="1"/>
    <col min="15118" max="15118" width="4.625" style="57" customWidth="1"/>
    <col min="15119" max="15119" width="4.375" style="57" customWidth="1"/>
    <col min="15120" max="15120" width="29.5" style="57" customWidth="1"/>
    <col min="15121" max="15360" width="8.375" style="57"/>
    <col min="15361" max="15361" width="4.625" style="57" customWidth="1"/>
    <col min="15362" max="15362" width="16.125" style="57" customWidth="1"/>
    <col min="15363" max="15363" width="0.5" style="57" customWidth="1"/>
    <col min="15364" max="15364" width="3.375" style="57" customWidth="1"/>
    <col min="15365" max="15365" width="16" style="57" customWidth="1"/>
    <col min="15366" max="15367" width="0.875" style="57" customWidth="1"/>
    <col min="15368" max="15368" width="7.75" style="57" customWidth="1"/>
    <col min="15369" max="15369" width="9.375" style="57" customWidth="1"/>
    <col min="15370" max="15370" width="8.5" style="57" customWidth="1"/>
    <col min="15371" max="15371" width="1.625" style="57" customWidth="1"/>
    <col min="15372" max="15372" width="3.5" style="57" customWidth="1"/>
    <col min="15373" max="15373" width="14" style="57" customWidth="1"/>
    <col min="15374" max="15374" width="4.625" style="57" customWidth="1"/>
    <col min="15375" max="15375" width="4.375" style="57" customWidth="1"/>
    <col min="15376" max="15376" width="29.5" style="57" customWidth="1"/>
    <col min="15377" max="15616" width="8.375" style="57"/>
    <col min="15617" max="15617" width="4.625" style="57" customWidth="1"/>
    <col min="15618" max="15618" width="16.125" style="57" customWidth="1"/>
    <col min="15619" max="15619" width="0.5" style="57" customWidth="1"/>
    <col min="15620" max="15620" width="3.375" style="57" customWidth="1"/>
    <col min="15621" max="15621" width="16" style="57" customWidth="1"/>
    <col min="15622" max="15623" width="0.875" style="57" customWidth="1"/>
    <col min="15624" max="15624" width="7.75" style="57" customWidth="1"/>
    <col min="15625" max="15625" width="9.375" style="57" customWidth="1"/>
    <col min="15626" max="15626" width="8.5" style="57" customWidth="1"/>
    <col min="15627" max="15627" width="1.625" style="57" customWidth="1"/>
    <col min="15628" max="15628" width="3.5" style="57" customWidth="1"/>
    <col min="15629" max="15629" width="14" style="57" customWidth="1"/>
    <col min="15630" max="15630" width="4.625" style="57" customWidth="1"/>
    <col min="15631" max="15631" width="4.375" style="57" customWidth="1"/>
    <col min="15632" max="15632" width="29.5" style="57" customWidth="1"/>
    <col min="15633" max="15872" width="8.375" style="57"/>
    <col min="15873" max="15873" width="4.625" style="57" customWidth="1"/>
    <col min="15874" max="15874" width="16.125" style="57" customWidth="1"/>
    <col min="15875" max="15875" width="0.5" style="57" customWidth="1"/>
    <col min="15876" max="15876" width="3.375" style="57" customWidth="1"/>
    <col min="15877" max="15877" width="16" style="57" customWidth="1"/>
    <col min="15878" max="15879" width="0.875" style="57" customWidth="1"/>
    <col min="15880" max="15880" width="7.75" style="57" customWidth="1"/>
    <col min="15881" max="15881" width="9.375" style="57" customWidth="1"/>
    <col min="15882" max="15882" width="8.5" style="57" customWidth="1"/>
    <col min="15883" max="15883" width="1.625" style="57" customWidth="1"/>
    <col min="15884" max="15884" width="3.5" style="57" customWidth="1"/>
    <col min="15885" max="15885" width="14" style="57" customWidth="1"/>
    <col min="15886" max="15886" width="4.625" style="57" customWidth="1"/>
    <col min="15887" max="15887" width="4.375" style="57" customWidth="1"/>
    <col min="15888" max="15888" width="29.5" style="57" customWidth="1"/>
    <col min="15889" max="16128" width="8.375" style="57"/>
    <col min="16129" max="16129" width="4.625" style="57" customWidth="1"/>
    <col min="16130" max="16130" width="16.125" style="57" customWidth="1"/>
    <col min="16131" max="16131" width="0.5" style="57" customWidth="1"/>
    <col min="16132" max="16132" width="3.375" style="57" customWidth="1"/>
    <col min="16133" max="16133" width="16" style="57" customWidth="1"/>
    <col min="16134" max="16135" width="0.875" style="57" customWidth="1"/>
    <col min="16136" max="16136" width="7.75" style="57" customWidth="1"/>
    <col min="16137" max="16137" width="9.375" style="57" customWidth="1"/>
    <col min="16138" max="16138" width="8.5" style="57" customWidth="1"/>
    <col min="16139" max="16139" width="1.625" style="57" customWidth="1"/>
    <col min="16140" max="16140" width="3.5" style="57" customWidth="1"/>
    <col min="16141" max="16141" width="14" style="57" customWidth="1"/>
    <col min="16142" max="16142" width="4.625" style="57" customWidth="1"/>
    <col min="16143" max="16143" width="4.375" style="57" customWidth="1"/>
    <col min="16144" max="16144" width="29.5" style="57" customWidth="1"/>
    <col min="16145" max="16384" width="8.375" style="57"/>
  </cols>
  <sheetData>
    <row r="1" spans="1:16" ht="20.100000000000001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56"/>
      <c r="B2" s="56"/>
      <c r="C2" s="56"/>
      <c r="D2" s="56"/>
      <c r="E2" s="243" t="s">
        <v>126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56"/>
    </row>
    <row r="3" spans="1:16" ht="17.100000000000001" customHeight="1">
      <c r="A3" s="56"/>
      <c r="B3" s="56"/>
      <c r="C3" s="56"/>
      <c r="D3" s="56"/>
      <c r="E3" s="244" t="s">
        <v>127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56"/>
    </row>
    <row r="4" spans="1:16" ht="17.100000000000001" customHeight="1">
      <c r="A4" s="56"/>
      <c r="B4" s="56"/>
      <c r="C4" s="56"/>
      <c r="D4" s="56"/>
      <c r="E4" s="244" t="s">
        <v>202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56"/>
    </row>
    <row r="5" spans="1:16" ht="15" customHeight="1">
      <c r="A5" s="56"/>
      <c r="B5" s="244" t="s">
        <v>129</v>
      </c>
      <c r="C5" s="244"/>
      <c r="D5" s="244"/>
      <c r="E5" s="244"/>
      <c r="F5" s="244"/>
      <c r="G5" s="244" t="s">
        <v>130</v>
      </c>
      <c r="H5" s="244"/>
      <c r="I5" s="244"/>
      <c r="J5" s="244"/>
      <c r="K5" s="244"/>
      <c r="L5" s="244"/>
      <c r="M5" s="244"/>
      <c r="N5" s="244"/>
      <c r="O5" s="244"/>
      <c r="P5" s="56"/>
    </row>
    <row r="6" spans="1:16" ht="15" customHeight="1">
      <c r="A6" s="56"/>
      <c r="B6" s="245" t="s">
        <v>131</v>
      </c>
      <c r="C6" s="245"/>
      <c r="D6" s="245"/>
      <c r="E6" s="245"/>
      <c r="F6" s="245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" customHeight="1">
      <c r="A7" s="56"/>
      <c r="B7" s="58" t="s">
        <v>132</v>
      </c>
      <c r="C7" s="56"/>
      <c r="D7" s="240" t="s">
        <v>203</v>
      </c>
      <c r="E7" s="240"/>
      <c r="F7" s="240"/>
      <c r="G7" s="240"/>
      <c r="H7" s="240"/>
      <c r="I7" s="240"/>
      <c r="J7" s="240"/>
      <c r="K7" s="56"/>
      <c r="L7" s="240" t="s">
        <v>134</v>
      </c>
      <c r="M7" s="240"/>
      <c r="N7" s="56"/>
      <c r="O7" s="56"/>
      <c r="P7" s="56"/>
    </row>
    <row r="8" spans="1:16" ht="30" customHeight="1">
      <c r="A8" s="56"/>
      <c r="B8" s="241" t="s">
        <v>8</v>
      </c>
      <c r="C8" s="241"/>
      <c r="D8" s="241"/>
      <c r="E8" s="241"/>
      <c r="F8" s="242" t="s">
        <v>135</v>
      </c>
      <c r="G8" s="242"/>
      <c r="H8" s="242"/>
      <c r="I8" s="59" t="s">
        <v>136</v>
      </c>
      <c r="J8" s="242" t="s">
        <v>137</v>
      </c>
      <c r="K8" s="242"/>
      <c r="L8" s="242"/>
      <c r="M8" s="59" t="s">
        <v>138</v>
      </c>
      <c r="N8" s="56"/>
      <c r="O8" s="56"/>
      <c r="P8" s="56"/>
    </row>
    <row r="9" spans="1:16" ht="9.9499999999999993" customHeight="1">
      <c r="A9" s="56"/>
      <c r="B9" s="237" t="s">
        <v>68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56"/>
      <c r="O9" s="56"/>
      <c r="P9" s="56"/>
    </row>
    <row r="10" spans="1:16" ht="9.9499999999999993" customHeight="1">
      <c r="A10" s="56"/>
      <c r="B10" s="238" t="s">
        <v>139</v>
      </c>
      <c r="C10" s="238"/>
      <c r="D10" s="238"/>
      <c r="E10" s="238"/>
      <c r="F10" s="238"/>
      <c r="G10" s="238"/>
      <c r="H10" s="60">
        <v>0</v>
      </c>
      <c r="I10" s="60">
        <v>0</v>
      </c>
      <c r="J10" s="239">
        <v>0</v>
      </c>
      <c r="K10" s="239"/>
      <c r="L10" s="239"/>
      <c r="M10" s="60">
        <v>0</v>
      </c>
      <c r="N10" s="56"/>
      <c r="O10" s="56"/>
      <c r="P10" s="56"/>
    </row>
    <row r="11" spans="1:16" ht="9.9499999999999993" customHeight="1">
      <c r="A11" s="56"/>
      <c r="B11" s="238" t="s">
        <v>140</v>
      </c>
      <c r="C11" s="238"/>
      <c r="D11" s="238"/>
      <c r="E11" s="238"/>
      <c r="F11" s="238"/>
      <c r="G11" s="238"/>
      <c r="H11" s="60">
        <v>0</v>
      </c>
      <c r="I11" s="60">
        <v>0</v>
      </c>
      <c r="J11" s="239">
        <v>0</v>
      </c>
      <c r="K11" s="239"/>
      <c r="L11" s="239"/>
      <c r="M11" s="60">
        <v>0</v>
      </c>
      <c r="N11" s="56"/>
      <c r="O11" s="56"/>
      <c r="P11" s="56"/>
    </row>
    <row r="12" spans="1:16" ht="9.9499999999999993" customHeight="1">
      <c r="A12" s="56"/>
      <c r="B12" s="238" t="s">
        <v>141</v>
      </c>
      <c r="C12" s="238"/>
      <c r="D12" s="238"/>
      <c r="E12" s="238"/>
      <c r="F12" s="238"/>
      <c r="G12" s="238"/>
      <c r="H12" s="60"/>
      <c r="I12" s="60"/>
      <c r="J12" s="239"/>
      <c r="K12" s="239"/>
      <c r="L12" s="239"/>
      <c r="M12" s="60"/>
      <c r="N12" s="56"/>
      <c r="O12" s="56"/>
      <c r="P12" s="56"/>
    </row>
    <row r="13" spans="1:16" ht="9.9499999999999993" customHeight="1">
      <c r="A13" s="56"/>
      <c r="B13" s="238" t="s">
        <v>142</v>
      </c>
      <c r="C13" s="238"/>
      <c r="D13" s="238"/>
      <c r="E13" s="238"/>
      <c r="F13" s="238"/>
      <c r="G13" s="238"/>
      <c r="H13" s="60">
        <v>0</v>
      </c>
      <c r="I13" s="60">
        <v>0</v>
      </c>
      <c r="J13" s="239">
        <v>0</v>
      </c>
      <c r="K13" s="239"/>
      <c r="L13" s="239"/>
      <c r="M13" s="60">
        <v>0</v>
      </c>
      <c r="N13" s="56"/>
      <c r="O13" s="56"/>
      <c r="P13" s="56"/>
    </row>
    <row r="14" spans="1:16" ht="9.9499999999999993" customHeight="1">
      <c r="A14" s="56"/>
      <c r="B14" s="238" t="s">
        <v>143</v>
      </c>
      <c r="C14" s="238"/>
      <c r="D14" s="238"/>
      <c r="E14" s="238"/>
      <c r="F14" s="238"/>
      <c r="G14" s="238"/>
      <c r="H14" s="60">
        <v>0</v>
      </c>
      <c r="I14" s="60">
        <v>0</v>
      </c>
      <c r="J14" s="239">
        <v>0</v>
      </c>
      <c r="K14" s="239"/>
      <c r="L14" s="239"/>
      <c r="M14" s="60">
        <v>0</v>
      </c>
      <c r="N14" s="56"/>
      <c r="O14" s="56"/>
      <c r="P14" s="56"/>
    </row>
    <row r="15" spans="1:16" ht="9.9499999999999993" customHeight="1">
      <c r="A15" s="56"/>
      <c r="B15" s="238" t="s">
        <v>144</v>
      </c>
      <c r="C15" s="238"/>
      <c r="D15" s="238"/>
      <c r="E15" s="238"/>
      <c r="F15" s="238"/>
      <c r="G15" s="238"/>
      <c r="H15" s="60">
        <v>0</v>
      </c>
      <c r="I15" s="60">
        <v>0</v>
      </c>
      <c r="J15" s="239">
        <v>0</v>
      </c>
      <c r="K15" s="239"/>
      <c r="L15" s="239"/>
      <c r="M15" s="60">
        <v>0</v>
      </c>
      <c r="N15" s="56"/>
      <c r="O15" s="56"/>
      <c r="P15" s="56"/>
    </row>
    <row r="16" spans="1:16" ht="9.9499999999999993" customHeight="1">
      <c r="A16" s="56"/>
      <c r="B16" s="238" t="s">
        <v>145</v>
      </c>
      <c r="C16" s="238"/>
      <c r="D16" s="238"/>
      <c r="E16" s="238"/>
      <c r="F16" s="238"/>
      <c r="G16" s="238"/>
      <c r="H16" s="60">
        <v>0</v>
      </c>
      <c r="I16" s="60">
        <v>0</v>
      </c>
      <c r="J16" s="239">
        <v>0</v>
      </c>
      <c r="K16" s="239"/>
      <c r="L16" s="239"/>
      <c r="M16" s="60">
        <v>0</v>
      </c>
      <c r="N16" s="56"/>
      <c r="O16" s="56"/>
      <c r="P16" s="56"/>
    </row>
    <row r="17" spans="1:16" ht="9.9499999999999993" customHeight="1">
      <c r="A17" s="56"/>
      <c r="B17" s="238" t="s">
        <v>146</v>
      </c>
      <c r="C17" s="238"/>
      <c r="D17" s="238"/>
      <c r="E17" s="238"/>
      <c r="F17" s="238"/>
      <c r="G17" s="238"/>
      <c r="H17" s="60">
        <v>4612.5</v>
      </c>
      <c r="I17" s="60">
        <v>0.28000000000000003</v>
      </c>
      <c r="J17" s="239">
        <v>92.34</v>
      </c>
      <c r="K17" s="239"/>
      <c r="L17" s="239"/>
      <c r="M17" s="60">
        <v>90.31</v>
      </c>
      <c r="N17" s="56"/>
      <c r="O17" s="56"/>
      <c r="P17" s="56"/>
    </row>
    <row r="18" spans="1:16" ht="9.9499999999999993" customHeight="1">
      <c r="A18" s="56"/>
      <c r="B18" s="238" t="s">
        <v>147</v>
      </c>
      <c r="C18" s="238"/>
      <c r="D18" s="238"/>
      <c r="E18" s="238"/>
      <c r="F18" s="238"/>
      <c r="G18" s="238"/>
      <c r="H18" s="60">
        <v>47.7</v>
      </c>
      <c r="I18" s="60">
        <v>0</v>
      </c>
      <c r="J18" s="239">
        <v>0.95</v>
      </c>
      <c r="K18" s="239"/>
      <c r="L18" s="239"/>
      <c r="M18" s="60">
        <v>0.93</v>
      </c>
      <c r="N18" s="56"/>
      <c r="O18" s="56"/>
      <c r="P18" s="56"/>
    </row>
    <row r="19" spans="1:16" ht="9.9499999999999993" customHeight="1">
      <c r="A19" s="56"/>
      <c r="B19" s="238" t="s">
        <v>148</v>
      </c>
      <c r="C19" s="238"/>
      <c r="D19" s="238"/>
      <c r="E19" s="238"/>
      <c r="F19" s="238"/>
      <c r="G19" s="238"/>
      <c r="H19" s="60">
        <v>0</v>
      </c>
      <c r="I19" s="60">
        <v>0</v>
      </c>
      <c r="J19" s="239">
        <v>0</v>
      </c>
      <c r="K19" s="239"/>
      <c r="L19" s="239"/>
      <c r="M19" s="60">
        <v>0</v>
      </c>
      <c r="N19" s="56"/>
      <c r="O19" s="56"/>
      <c r="P19" s="56"/>
    </row>
    <row r="20" spans="1:16" ht="9.9499999999999993" customHeight="1">
      <c r="A20" s="56"/>
      <c r="B20" s="238" t="s">
        <v>149</v>
      </c>
      <c r="C20" s="238"/>
      <c r="D20" s="238"/>
      <c r="E20" s="238"/>
      <c r="F20" s="238"/>
      <c r="G20" s="238"/>
      <c r="H20" s="60">
        <v>0</v>
      </c>
      <c r="I20" s="60">
        <v>0</v>
      </c>
      <c r="J20" s="239">
        <v>0</v>
      </c>
      <c r="K20" s="239"/>
      <c r="L20" s="239"/>
      <c r="M20" s="60">
        <v>0</v>
      </c>
      <c r="N20" s="56"/>
      <c r="O20" s="56"/>
      <c r="P20" s="56"/>
    </row>
    <row r="21" spans="1:16" ht="9.9499999999999993" customHeight="1">
      <c r="A21" s="56"/>
      <c r="B21" s="238" t="s">
        <v>150</v>
      </c>
      <c r="C21" s="238"/>
      <c r="D21" s="238"/>
      <c r="E21" s="238"/>
      <c r="F21" s="238"/>
      <c r="G21" s="238"/>
      <c r="H21" s="60">
        <v>0</v>
      </c>
      <c r="I21" s="60">
        <v>0</v>
      </c>
      <c r="J21" s="239">
        <v>0</v>
      </c>
      <c r="K21" s="239"/>
      <c r="L21" s="239"/>
      <c r="M21" s="60">
        <v>0</v>
      </c>
      <c r="N21" s="56"/>
      <c r="O21" s="56"/>
      <c r="P21" s="56"/>
    </row>
    <row r="22" spans="1:16" ht="9.9499999999999993" customHeight="1">
      <c r="A22" s="56"/>
      <c r="B22" s="238" t="s">
        <v>151</v>
      </c>
      <c r="C22" s="238"/>
      <c r="D22" s="238"/>
      <c r="E22" s="238"/>
      <c r="F22" s="238"/>
      <c r="G22" s="238"/>
      <c r="H22" s="60">
        <v>0</v>
      </c>
      <c r="I22" s="60">
        <v>0</v>
      </c>
      <c r="J22" s="239">
        <v>0</v>
      </c>
      <c r="K22" s="239"/>
      <c r="L22" s="239"/>
      <c r="M22" s="60">
        <v>0</v>
      </c>
      <c r="N22" s="56"/>
      <c r="O22" s="56"/>
      <c r="P22" s="56"/>
    </row>
    <row r="23" spans="1:16" ht="9.9499999999999993" customHeight="1">
      <c r="A23" s="56"/>
      <c r="B23" s="238" t="s">
        <v>152</v>
      </c>
      <c r="C23" s="238"/>
      <c r="D23" s="238"/>
      <c r="E23" s="238"/>
      <c r="F23" s="238"/>
      <c r="G23" s="238"/>
      <c r="H23" s="60">
        <v>0</v>
      </c>
      <c r="I23" s="60">
        <v>0</v>
      </c>
      <c r="J23" s="239">
        <v>0</v>
      </c>
      <c r="K23" s="239"/>
      <c r="L23" s="239"/>
      <c r="M23" s="60">
        <v>0</v>
      </c>
      <c r="N23" s="56"/>
      <c r="O23" s="56"/>
      <c r="P23" s="56"/>
    </row>
    <row r="24" spans="1:16" ht="9.9499999999999993" customHeight="1">
      <c r="A24" s="56"/>
      <c r="B24" s="238" t="s">
        <v>153</v>
      </c>
      <c r="C24" s="238"/>
      <c r="D24" s="238"/>
      <c r="E24" s="238"/>
      <c r="F24" s="238"/>
      <c r="G24" s="238"/>
      <c r="H24" s="60"/>
      <c r="I24" s="60"/>
      <c r="J24" s="239"/>
      <c r="K24" s="239"/>
      <c r="L24" s="239"/>
      <c r="M24" s="60"/>
      <c r="N24" s="56"/>
      <c r="O24" s="56"/>
      <c r="P24" s="56"/>
    </row>
    <row r="25" spans="1:16" ht="9.9499999999999993" customHeight="1">
      <c r="A25" s="56"/>
      <c r="B25" s="238" t="s">
        <v>154</v>
      </c>
      <c r="C25" s="238"/>
      <c r="D25" s="238"/>
      <c r="E25" s="238"/>
      <c r="F25" s="238"/>
      <c r="G25" s="238"/>
      <c r="H25" s="60">
        <v>0</v>
      </c>
      <c r="I25" s="60">
        <v>0</v>
      </c>
      <c r="J25" s="239">
        <v>0</v>
      </c>
      <c r="K25" s="239"/>
      <c r="L25" s="239"/>
      <c r="M25" s="60">
        <v>0</v>
      </c>
      <c r="N25" s="56"/>
      <c r="O25" s="56"/>
      <c r="P25" s="56"/>
    </row>
    <row r="26" spans="1:16" ht="9.9499999999999993" customHeight="1">
      <c r="A26" s="56"/>
      <c r="B26" s="238" t="s">
        <v>155</v>
      </c>
      <c r="C26" s="238"/>
      <c r="D26" s="238"/>
      <c r="E26" s="238"/>
      <c r="F26" s="238"/>
      <c r="G26" s="238"/>
      <c r="H26" s="60">
        <v>41.5</v>
      </c>
      <c r="I26" s="60">
        <v>0</v>
      </c>
      <c r="J26" s="239">
        <v>0.83</v>
      </c>
      <c r="K26" s="239"/>
      <c r="L26" s="239"/>
      <c r="M26" s="60">
        <v>0.81</v>
      </c>
      <c r="N26" s="56"/>
      <c r="O26" s="56"/>
      <c r="P26" s="56"/>
    </row>
    <row r="27" spans="1:16" ht="9.9499999999999993" customHeight="1">
      <c r="A27" s="56"/>
      <c r="B27" s="238" t="s">
        <v>156</v>
      </c>
      <c r="C27" s="238"/>
      <c r="D27" s="238"/>
      <c r="E27" s="238"/>
      <c r="F27" s="238"/>
      <c r="G27" s="238"/>
      <c r="H27" s="60">
        <v>0</v>
      </c>
      <c r="I27" s="60">
        <v>0</v>
      </c>
      <c r="J27" s="239">
        <v>0</v>
      </c>
      <c r="K27" s="239"/>
      <c r="L27" s="239"/>
      <c r="M27" s="60">
        <v>0</v>
      </c>
      <c r="N27" s="56"/>
      <c r="O27" s="56"/>
      <c r="P27" s="56"/>
    </row>
    <row r="28" spans="1:16" ht="9.9499999999999993" customHeight="1">
      <c r="A28" s="56"/>
      <c r="B28" s="238" t="s">
        <v>157</v>
      </c>
      <c r="C28" s="238"/>
      <c r="D28" s="238"/>
      <c r="E28" s="238"/>
      <c r="F28" s="238"/>
      <c r="G28" s="238"/>
      <c r="H28" s="60">
        <v>0</v>
      </c>
      <c r="I28" s="60">
        <v>0</v>
      </c>
      <c r="J28" s="239">
        <v>0</v>
      </c>
      <c r="K28" s="239"/>
      <c r="L28" s="239"/>
      <c r="M28" s="60">
        <v>0</v>
      </c>
      <c r="N28" s="56"/>
      <c r="O28" s="56"/>
      <c r="P28" s="56"/>
    </row>
    <row r="29" spans="1:16" ht="9.9499999999999993" customHeight="1">
      <c r="A29" s="56"/>
      <c r="B29" s="238" t="s">
        <v>158</v>
      </c>
      <c r="C29" s="238"/>
      <c r="D29" s="238"/>
      <c r="E29" s="238"/>
      <c r="F29" s="238"/>
      <c r="G29" s="238"/>
      <c r="H29" s="60">
        <v>0</v>
      </c>
      <c r="I29" s="60">
        <v>0</v>
      </c>
      <c r="J29" s="239">
        <v>0</v>
      </c>
      <c r="K29" s="239"/>
      <c r="L29" s="239"/>
      <c r="M29" s="60">
        <v>0</v>
      </c>
      <c r="N29" s="56"/>
      <c r="O29" s="56"/>
      <c r="P29" s="56"/>
    </row>
    <row r="30" spans="1:16" ht="9.9499999999999993" customHeight="1">
      <c r="A30" s="56"/>
      <c r="B30" s="238" t="s">
        <v>159</v>
      </c>
      <c r="C30" s="238"/>
      <c r="D30" s="238"/>
      <c r="E30" s="238"/>
      <c r="F30" s="238"/>
      <c r="G30" s="238"/>
      <c r="H30" s="60">
        <v>0</v>
      </c>
      <c r="I30" s="60">
        <v>0</v>
      </c>
      <c r="J30" s="239">
        <v>0</v>
      </c>
      <c r="K30" s="239"/>
      <c r="L30" s="239"/>
      <c r="M30" s="60">
        <v>0</v>
      </c>
      <c r="N30" s="56"/>
      <c r="O30" s="56"/>
      <c r="P30" s="56"/>
    </row>
    <row r="31" spans="1:16" ht="9.9499999999999993" customHeight="1">
      <c r="A31" s="56"/>
      <c r="B31" s="238" t="s">
        <v>160</v>
      </c>
      <c r="C31" s="238"/>
      <c r="D31" s="238"/>
      <c r="E31" s="238"/>
      <c r="F31" s="238"/>
      <c r="G31" s="238"/>
      <c r="H31" s="60">
        <v>0</v>
      </c>
      <c r="I31" s="60">
        <v>0</v>
      </c>
      <c r="J31" s="239">
        <v>0</v>
      </c>
      <c r="K31" s="239"/>
      <c r="L31" s="239"/>
      <c r="M31" s="60">
        <v>0</v>
      </c>
      <c r="N31" s="56"/>
      <c r="O31" s="56"/>
      <c r="P31" s="56"/>
    </row>
    <row r="32" spans="1:16" ht="9.9499999999999993" customHeight="1">
      <c r="A32" s="56"/>
      <c r="B32" s="238" t="s">
        <v>161</v>
      </c>
      <c r="C32" s="238"/>
      <c r="D32" s="238"/>
      <c r="E32" s="238"/>
      <c r="F32" s="238"/>
      <c r="G32" s="238"/>
      <c r="H32" s="60">
        <v>0</v>
      </c>
      <c r="I32" s="60">
        <v>0</v>
      </c>
      <c r="J32" s="239">
        <v>0</v>
      </c>
      <c r="K32" s="239"/>
      <c r="L32" s="239"/>
      <c r="M32" s="60">
        <v>0</v>
      </c>
      <c r="N32" s="56"/>
      <c r="O32" s="56"/>
      <c r="P32" s="56"/>
    </row>
    <row r="33" spans="1:16" ht="9.9499999999999993" customHeight="1">
      <c r="A33" s="56"/>
      <c r="B33" s="238" t="s">
        <v>162</v>
      </c>
      <c r="C33" s="238"/>
      <c r="D33" s="238"/>
      <c r="E33" s="238"/>
      <c r="F33" s="238"/>
      <c r="G33" s="238"/>
      <c r="H33" s="60">
        <v>0</v>
      </c>
      <c r="I33" s="60">
        <v>0</v>
      </c>
      <c r="J33" s="239">
        <v>0</v>
      </c>
      <c r="K33" s="239"/>
      <c r="L33" s="239"/>
      <c r="M33" s="60">
        <v>0</v>
      </c>
      <c r="N33" s="56"/>
      <c r="O33" s="56"/>
      <c r="P33" s="56"/>
    </row>
    <row r="34" spans="1:16" ht="9.9499999999999993" customHeight="1">
      <c r="A34" s="56"/>
      <c r="B34" s="231" t="s">
        <v>93</v>
      </c>
      <c r="C34" s="231"/>
      <c r="D34" s="231"/>
      <c r="E34" s="231"/>
      <c r="F34" s="232">
        <v>4701.7</v>
      </c>
      <c r="G34" s="232"/>
      <c r="H34" s="232"/>
      <c r="I34" s="61">
        <v>0.28000000000000003</v>
      </c>
      <c r="J34" s="233">
        <v>94.12</v>
      </c>
      <c r="K34" s="233"/>
      <c r="L34" s="233"/>
      <c r="M34" s="61">
        <v>92.05</v>
      </c>
      <c r="N34" s="56"/>
      <c r="O34" s="56"/>
      <c r="P34" s="56"/>
    </row>
    <row r="35" spans="1:16" ht="9.9499999999999993" customHeight="1">
      <c r="A35" s="56"/>
      <c r="B35" s="237" t="s">
        <v>94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56"/>
      <c r="O35" s="56"/>
      <c r="P35" s="56"/>
    </row>
    <row r="36" spans="1:16" ht="9.9499999999999993" customHeight="1">
      <c r="A36" s="56"/>
      <c r="B36" s="238" t="s">
        <v>163</v>
      </c>
      <c r="C36" s="238"/>
      <c r="D36" s="238"/>
      <c r="E36" s="238"/>
      <c r="F36" s="238"/>
      <c r="G36" s="238"/>
      <c r="H36" s="60">
        <v>0</v>
      </c>
      <c r="I36" s="60">
        <v>0</v>
      </c>
      <c r="J36" s="239">
        <v>0</v>
      </c>
      <c r="K36" s="239"/>
      <c r="L36" s="239"/>
      <c r="M36" s="60">
        <v>0</v>
      </c>
      <c r="N36" s="56"/>
      <c r="O36" s="56"/>
      <c r="P36" s="56"/>
    </row>
    <row r="37" spans="1:16" ht="9.9499999999999993" customHeight="1">
      <c r="A37" s="56"/>
      <c r="B37" s="238" t="s">
        <v>164</v>
      </c>
      <c r="C37" s="238"/>
      <c r="D37" s="238"/>
      <c r="E37" s="238"/>
      <c r="F37" s="238"/>
      <c r="G37" s="238"/>
      <c r="H37" s="60"/>
      <c r="I37" s="60"/>
      <c r="J37" s="239"/>
      <c r="K37" s="239"/>
      <c r="L37" s="239"/>
      <c r="M37" s="60"/>
      <c r="N37" s="56"/>
      <c r="O37" s="56"/>
      <c r="P37" s="56"/>
    </row>
    <row r="38" spans="1:16" ht="9.9499999999999993" customHeight="1">
      <c r="A38" s="56"/>
      <c r="B38" s="238" t="s">
        <v>165</v>
      </c>
      <c r="C38" s="238"/>
      <c r="D38" s="238"/>
      <c r="E38" s="238"/>
      <c r="F38" s="238"/>
      <c r="G38" s="238"/>
      <c r="H38" s="60">
        <v>141.05000000000001</v>
      </c>
      <c r="I38" s="60">
        <v>0.01</v>
      </c>
      <c r="J38" s="239">
        <v>2.82</v>
      </c>
      <c r="K38" s="239"/>
      <c r="L38" s="239"/>
      <c r="M38" s="60">
        <v>2.76</v>
      </c>
      <c r="N38" s="56"/>
      <c r="O38" s="56"/>
      <c r="P38" s="56"/>
    </row>
    <row r="39" spans="1:16" ht="9.9499999999999993" customHeight="1">
      <c r="A39" s="56"/>
      <c r="B39" s="238" t="s">
        <v>166</v>
      </c>
      <c r="C39" s="238"/>
      <c r="D39" s="238"/>
      <c r="E39" s="238"/>
      <c r="F39" s="238"/>
      <c r="G39" s="238"/>
      <c r="H39" s="60">
        <v>0</v>
      </c>
      <c r="I39" s="60">
        <v>0</v>
      </c>
      <c r="J39" s="239">
        <v>0</v>
      </c>
      <c r="K39" s="239"/>
      <c r="L39" s="239"/>
      <c r="M39" s="60">
        <v>0</v>
      </c>
      <c r="N39" s="56"/>
      <c r="O39" s="56"/>
      <c r="P39" s="56"/>
    </row>
    <row r="40" spans="1:16" ht="9.9499999999999993" customHeight="1">
      <c r="A40" s="56"/>
      <c r="B40" s="238" t="s">
        <v>167</v>
      </c>
      <c r="C40" s="238"/>
      <c r="D40" s="238"/>
      <c r="E40" s="238"/>
      <c r="F40" s="238"/>
      <c r="G40" s="238"/>
      <c r="H40" s="60">
        <v>0</v>
      </c>
      <c r="I40" s="60">
        <v>0</v>
      </c>
      <c r="J40" s="239">
        <v>0</v>
      </c>
      <c r="K40" s="239"/>
      <c r="L40" s="239"/>
      <c r="M40" s="60">
        <v>0</v>
      </c>
      <c r="N40" s="56"/>
      <c r="O40" s="56"/>
      <c r="P40" s="56"/>
    </row>
    <row r="41" spans="1:16" ht="9.9499999999999993" customHeight="1">
      <c r="A41" s="56"/>
      <c r="B41" s="238" t="s">
        <v>168</v>
      </c>
      <c r="C41" s="238"/>
      <c r="D41" s="238"/>
      <c r="E41" s="238"/>
      <c r="F41" s="238"/>
      <c r="G41" s="238"/>
      <c r="H41" s="60">
        <v>0</v>
      </c>
      <c r="I41" s="60">
        <v>0</v>
      </c>
      <c r="J41" s="239">
        <v>0</v>
      </c>
      <c r="K41" s="239"/>
      <c r="L41" s="239"/>
      <c r="M41" s="60">
        <v>0</v>
      </c>
      <c r="N41" s="56"/>
      <c r="O41" s="56"/>
      <c r="P41" s="56"/>
    </row>
    <row r="42" spans="1:16" ht="9.9499999999999993" customHeight="1">
      <c r="A42" s="56"/>
      <c r="B42" s="238" t="s">
        <v>169</v>
      </c>
      <c r="C42" s="238"/>
      <c r="D42" s="238"/>
      <c r="E42" s="238"/>
      <c r="F42" s="238"/>
      <c r="G42" s="238"/>
      <c r="H42" s="60">
        <v>0</v>
      </c>
      <c r="I42" s="60">
        <v>0</v>
      </c>
      <c r="J42" s="239">
        <v>0</v>
      </c>
      <c r="K42" s="239"/>
      <c r="L42" s="239"/>
      <c r="M42" s="60">
        <v>0</v>
      </c>
      <c r="N42" s="56"/>
      <c r="O42" s="56"/>
      <c r="P42" s="56"/>
    </row>
    <row r="43" spans="1:16" ht="9.9499999999999993" customHeight="1">
      <c r="A43" s="56"/>
      <c r="B43" s="238" t="s">
        <v>170</v>
      </c>
      <c r="C43" s="238"/>
      <c r="D43" s="238"/>
      <c r="E43" s="238"/>
      <c r="F43" s="238"/>
      <c r="G43" s="238"/>
      <c r="H43" s="60">
        <v>0</v>
      </c>
      <c r="I43" s="60">
        <v>0</v>
      </c>
      <c r="J43" s="239">
        <v>0</v>
      </c>
      <c r="K43" s="239"/>
      <c r="L43" s="239"/>
      <c r="M43" s="60">
        <v>0</v>
      </c>
      <c r="N43" s="56"/>
      <c r="O43" s="56"/>
      <c r="P43" s="56"/>
    </row>
    <row r="44" spans="1:16" ht="9.9499999999999993" customHeight="1">
      <c r="A44" s="56"/>
      <c r="B44" s="238" t="s">
        <v>171</v>
      </c>
      <c r="C44" s="238"/>
      <c r="D44" s="238"/>
      <c r="E44" s="238"/>
      <c r="F44" s="238"/>
      <c r="G44" s="238"/>
      <c r="H44" s="60">
        <v>0</v>
      </c>
      <c r="I44" s="60">
        <v>0</v>
      </c>
      <c r="J44" s="239">
        <v>0</v>
      </c>
      <c r="K44" s="239"/>
      <c r="L44" s="239"/>
      <c r="M44" s="60">
        <v>0</v>
      </c>
      <c r="N44" s="56"/>
      <c r="O44" s="56"/>
      <c r="P44" s="56"/>
    </row>
    <row r="45" spans="1:16" ht="9.9499999999999993" customHeight="1">
      <c r="A45" s="56"/>
      <c r="B45" s="238" t="s">
        <v>172</v>
      </c>
      <c r="C45" s="238"/>
      <c r="D45" s="238"/>
      <c r="E45" s="238"/>
      <c r="F45" s="238"/>
      <c r="G45" s="238"/>
      <c r="H45" s="60">
        <v>0</v>
      </c>
      <c r="I45" s="60">
        <v>0</v>
      </c>
      <c r="J45" s="239">
        <v>0</v>
      </c>
      <c r="K45" s="239"/>
      <c r="L45" s="239"/>
      <c r="M45" s="60">
        <v>0</v>
      </c>
      <c r="N45" s="56"/>
      <c r="O45" s="56"/>
      <c r="P45" s="56"/>
    </row>
    <row r="46" spans="1:16" ht="9.9499999999999993" customHeight="1">
      <c r="A46" s="56"/>
      <c r="B46" s="238" t="s">
        <v>173</v>
      </c>
      <c r="C46" s="238"/>
      <c r="D46" s="238"/>
      <c r="E46" s="238"/>
      <c r="F46" s="238"/>
      <c r="G46" s="238"/>
      <c r="H46" s="60">
        <v>0</v>
      </c>
      <c r="I46" s="60">
        <v>0</v>
      </c>
      <c r="J46" s="239">
        <v>0</v>
      </c>
      <c r="K46" s="239"/>
      <c r="L46" s="239"/>
      <c r="M46" s="60">
        <v>0</v>
      </c>
      <c r="N46" s="56"/>
      <c r="O46" s="56"/>
      <c r="P46" s="56"/>
    </row>
    <row r="47" spans="1:16" ht="9.9499999999999993" customHeight="1">
      <c r="A47" s="56"/>
      <c r="B47" s="238" t="s">
        <v>174</v>
      </c>
      <c r="C47" s="238"/>
      <c r="D47" s="238"/>
      <c r="E47" s="238"/>
      <c r="F47" s="238"/>
      <c r="G47" s="238"/>
      <c r="H47" s="60">
        <v>96.23</v>
      </c>
      <c r="I47" s="60">
        <v>0.01</v>
      </c>
      <c r="J47" s="239">
        <v>1.93</v>
      </c>
      <c r="K47" s="239"/>
      <c r="L47" s="239"/>
      <c r="M47" s="60">
        <v>1.88</v>
      </c>
      <c r="N47" s="56"/>
      <c r="O47" s="56"/>
      <c r="P47" s="56"/>
    </row>
    <row r="48" spans="1:16" ht="9.9499999999999993" customHeight="1">
      <c r="A48" s="56"/>
      <c r="B48" s="238" t="s">
        <v>175</v>
      </c>
      <c r="C48" s="238"/>
      <c r="D48" s="238"/>
      <c r="E48" s="238"/>
      <c r="F48" s="238"/>
      <c r="G48" s="238"/>
      <c r="H48" s="60">
        <v>0</v>
      </c>
      <c r="I48" s="60">
        <v>0</v>
      </c>
      <c r="J48" s="239">
        <v>0</v>
      </c>
      <c r="K48" s="239"/>
      <c r="L48" s="239"/>
      <c r="M48" s="60">
        <v>0</v>
      </c>
      <c r="N48" s="56"/>
      <c r="O48" s="56"/>
      <c r="P48" s="56"/>
    </row>
    <row r="49" spans="1:16" ht="9.9499999999999993" customHeight="1">
      <c r="A49" s="56"/>
      <c r="B49" s="231" t="s">
        <v>108</v>
      </c>
      <c r="C49" s="231"/>
      <c r="D49" s="231"/>
      <c r="E49" s="231"/>
      <c r="F49" s="232">
        <v>237.28</v>
      </c>
      <c r="G49" s="232"/>
      <c r="H49" s="232"/>
      <c r="I49" s="61">
        <v>0.02</v>
      </c>
      <c r="J49" s="233">
        <v>4.75</v>
      </c>
      <c r="K49" s="233"/>
      <c r="L49" s="233"/>
      <c r="M49" s="61">
        <v>4.6399999999999997</v>
      </c>
      <c r="N49" s="56"/>
      <c r="O49" s="56"/>
      <c r="P49" s="56"/>
    </row>
    <row r="50" spans="1:16" ht="9.9499999999999993" customHeight="1">
      <c r="A50" s="56"/>
      <c r="B50" s="237" t="s">
        <v>28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56"/>
      <c r="O50" s="56"/>
      <c r="P50" s="56"/>
    </row>
    <row r="51" spans="1:16" ht="9.9499999999999993" customHeight="1">
      <c r="A51" s="56"/>
      <c r="B51" s="238" t="s">
        <v>176</v>
      </c>
      <c r="C51" s="238"/>
      <c r="D51" s="238"/>
      <c r="E51" s="238"/>
      <c r="F51" s="238"/>
      <c r="G51" s="238"/>
      <c r="H51" s="60">
        <v>56.35</v>
      </c>
      <c r="I51" s="60">
        <v>0</v>
      </c>
      <c r="J51" s="239">
        <v>1.1299999999999999</v>
      </c>
      <c r="K51" s="239"/>
      <c r="L51" s="239"/>
      <c r="M51" s="60">
        <v>1.1000000000000001</v>
      </c>
      <c r="N51" s="56"/>
      <c r="O51" s="56"/>
      <c r="P51" s="56"/>
    </row>
    <row r="52" spans="1:16" ht="9.9499999999999993" customHeight="1">
      <c r="A52" s="56"/>
      <c r="B52" s="231" t="s">
        <v>177</v>
      </c>
      <c r="C52" s="231"/>
      <c r="D52" s="231"/>
      <c r="E52" s="231"/>
      <c r="F52" s="232">
        <v>56.35</v>
      </c>
      <c r="G52" s="232"/>
      <c r="H52" s="232"/>
      <c r="I52" s="61">
        <v>0</v>
      </c>
      <c r="J52" s="233">
        <v>1.1299999999999999</v>
      </c>
      <c r="K52" s="233"/>
      <c r="L52" s="233"/>
      <c r="M52" s="61">
        <v>1.1000000000000001</v>
      </c>
      <c r="N52" s="56"/>
      <c r="O52" s="56"/>
      <c r="P52" s="56"/>
    </row>
    <row r="53" spans="1:16" ht="9.9499999999999993" customHeight="1">
      <c r="A53" s="56"/>
      <c r="B53" s="234" t="s">
        <v>178</v>
      </c>
      <c r="C53" s="234"/>
      <c r="D53" s="234"/>
      <c r="E53" s="234"/>
      <c r="F53" s="235">
        <v>4995.33</v>
      </c>
      <c r="G53" s="235"/>
      <c r="H53" s="235"/>
      <c r="I53" s="62">
        <v>0.3</v>
      </c>
      <c r="J53" s="236">
        <v>100</v>
      </c>
      <c r="K53" s="236"/>
      <c r="L53" s="236"/>
      <c r="M53" s="62">
        <v>97.79</v>
      </c>
      <c r="N53" s="56"/>
      <c r="O53" s="56"/>
      <c r="P53" s="56"/>
    </row>
    <row r="54" spans="1:16" ht="9.9499999999999993" customHeight="1">
      <c r="A54" s="56"/>
      <c r="B54" s="237" t="s">
        <v>179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56"/>
      <c r="O54" s="56"/>
      <c r="P54" s="56"/>
    </row>
    <row r="55" spans="1:16" ht="9.9499999999999993" customHeight="1">
      <c r="A55" s="56"/>
      <c r="B55" s="238" t="s">
        <v>180</v>
      </c>
      <c r="C55" s="238"/>
      <c r="D55" s="238"/>
      <c r="E55" s="238"/>
      <c r="F55" s="238"/>
      <c r="G55" s="238"/>
      <c r="H55" s="60">
        <v>0</v>
      </c>
      <c r="I55" s="60">
        <v>0</v>
      </c>
      <c r="J55" s="239">
        <v>0</v>
      </c>
      <c r="K55" s="239"/>
      <c r="L55" s="239"/>
      <c r="M55" s="60">
        <v>0</v>
      </c>
      <c r="N55" s="56"/>
      <c r="O55" s="56"/>
      <c r="P55" s="56"/>
    </row>
    <row r="56" spans="1:16" ht="9.9499999999999993" customHeight="1">
      <c r="A56" s="56"/>
      <c r="B56" s="238" t="s">
        <v>181</v>
      </c>
      <c r="C56" s="238"/>
      <c r="D56" s="238"/>
      <c r="E56" s="238"/>
      <c r="F56" s="238"/>
      <c r="G56" s="238"/>
      <c r="H56" s="60">
        <v>0</v>
      </c>
      <c r="I56" s="60">
        <v>0</v>
      </c>
      <c r="J56" s="239">
        <v>0</v>
      </c>
      <c r="K56" s="239"/>
      <c r="L56" s="239"/>
      <c r="M56" s="60">
        <v>0</v>
      </c>
      <c r="N56" s="56"/>
      <c r="O56" s="56"/>
      <c r="P56" s="56"/>
    </row>
    <row r="57" spans="1:16" ht="9.9499999999999993" customHeight="1">
      <c r="A57" s="56"/>
      <c r="B57" s="238" t="s">
        <v>182</v>
      </c>
      <c r="C57" s="238"/>
      <c r="D57" s="238"/>
      <c r="E57" s="238"/>
      <c r="F57" s="238"/>
      <c r="G57" s="238"/>
      <c r="H57" s="60">
        <v>0</v>
      </c>
      <c r="I57" s="60">
        <v>0</v>
      </c>
      <c r="J57" s="239">
        <v>0</v>
      </c>
      <c r="K57" s="239"/>
      <c r="L57" s="239"/>
      <c r="M57" s="60">
        <v>0</v>
      </c>
      <c r="N57" s="56"/>
      <c r="O57" s="56"/>
      <c r="P57" s="56"/>
    </row>
    <row r="58" spans="1:16" ht="9.9499999999999993" customHeight="1">
      <c r="A58" s="56"/>
      <c r="B58" s="231" t="s">
        <v>114</v>
      </c>
      <c r="C58" s="231"/>
      <c r="D58" s="231"/>
      <c r="E58" s="231"/>
      <c r="F58" s="232">
        <v>0</v>
      </c>
      <c r="G58" s="232"/>
      <c r="H58" s="232"/>
      <c r="I58" s="61">
        <v>0</v>
      </c>
      <c r="J58" s="233">
        <v>0</v>
      </c>
      <c r="K58" s="233"/>
      <c r="L58" s="233"/>
      <c r="M58" s="61">
        <v>0</v>
      </c>
      <c r="N58" s="56"/>
      <c r="O58" s="56"/>
      <c r="P58" s="56"/>
    </row>
    <row r="59" spans="1:16" ht="9.9499999999999993" customHeight="1">
      <c r="A59" s="56"/>
      <c r="B59" s="237" t="s">
        <v>183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56"/>
      <c r="O59" s="56"/>
      <c r="P59" s="56"/>
    </row>
    <row r="60" spans="1:16" ht="9.9499999999999993" customHeight="1">
      <c r="A60" s="56"/>
      <c r="B60" s="238" t="s">
        <v>184</v>
      </c>
      <c r="C60" s="238"/>
      <c r="D60" s="238"/>
      <c r="E60" s="238"/>
      <c r="F60" s="238"/>
      <c r="G60" s="238"/>
      <c r="H60" s="60">
        <v>0</v>
      </c>
      <c r="I60" s="60">
        <v>0</v>
      </c>
      <c r="J60" s="239">
        <v>0</v>
      </c>
      <c r="K60" s="239"/>
      <c r="L60" s="239"/>
      <c r="M60" s="60">
        <v>0</v>
      </c>
      <c r="N60" s="56"/>
      <c r="O60" s="56"/>
      <c r="P60" s="56"/>
    </row>
    <row r="61" spans="1:16" ht="9.9499999999999993" customHeight="1">
      <c r="A61" s="56"/>
      <c r="B61" s="238" t="s">
        <v>185</v>
      </c>
      <c r="C61" s="238"/>
      <c r="D61" s="238"/>
      <c r="E61" s="238"/>
      <c r="F61" s="238"/>
      <c r="G61" s="238"/>
      <c r="H61" s="60">
        <v>21.75</v>
      </c>
      <c r="I61" s="60">
        <v>0</v>
      </c>
      <c r="J61" s="239">
        <v>0.44</v>
      </c>
      <c r="K61" s="239"/>
      <c r="L61" s="239"/>
      <c r="M61" s="60">
        <v>0.43</v>
      </c>
      <c r="N61" s="56"/>
      <c r="O61" s="56"/>
      <c r="P61" s="56"/>
    </row>
    <row r="62" spans="1:16" ht="9.9499999999999993" customHeight="1">
      <c r="A62" s="56"/>
      <c r="B62" s="238" t="s">
        <v>186</v>
      </c>
      <c r="C62" s="238"/>
      <c r="D62" s="238"/>
      <c r="E62" s="238"/>
      <c r="F62" s="238"/>
      <c r="G62" s="238"/>
      <c r="H62" s="60">
        <v>0</v>
      </c>
      <c r="I62" s="60">
        <v>0</v>
      </c>
      <c r="J62" s="239">
        <v>0</v>
      </c>
      <c r="K62" s="239"/>
      <c r="L62" s="239"/>
      <c r="M62" s="60">
        <v>0</v>
      </c>
      <c r="N62" s="56"/>
      <c r="O62" s="56"/>
      <c r="P62" s="56"/>
    </row>
    <row r="63" spans="1:16" ht="9.9499999999999993" customHeight="1">
      <c r="A63" s="56"/>
      <c r="B63" s="231" t="s">
        <v>118</v>
      </c>
      <c r="C63" s="231"/>
      <c r="D63" s="231"/>
      <c r="E63" s="231"/>
      <c r="F63" s="232">
        <v>21.75</v>
      </c>
      <c r="G63" s="232"/>
      <c r="H63" s="232"/>
      <c r="I63" s="61">
        <v>0</v>
      </c>
      <c r="J63" s="233">
        <v>0.44</v>
      </c>
      <c r="K63" s="233"/>
      <c r="L63" s="233"/>
      <c r="M63" s="61">
        <v>0.43</v>
      </c>
      <c r="N63" s="56"/>
      <c r="O63" s="56"/>
      <c r="P63" s="56"/>
    </row>
    <row r="64" spans="1:16" ht="9.9499999999999993" customHeight="1">
      <c r="A64" s="56"/>
      <c r="B64" s="234" t="s">
        <v>187</v>
      </c>
      <c r="C64" s="234"/>
      <c r="D64" s="234"/>
      <c r="E64" s="234"/>
      <c r="F64" s="236">
        <v>21.75</v>
      </c>
      <c r="G64" s="236"/>
      <c r="H64" s="236"/>
      <c r="I64" s="62">
        <v>0</v>
      </c>
      <c r="J64" s="236">
        <v>0.44</v>
      </c>
      <c r="K64" s="236"/>
      <c r="L64" s="236"/>
      <c r="M64" s="62">
        <v>0.43</v>
      </c>
      <c r="N64" s="56"/>
      <c r="O64" s="56"/>
      <c r="P64" s="56"/>
    </row>
    <row r="65" spans="1:16" ht="9.9499999999999993" customHeight="1">
      <c r="A65" s="56"/>
      <c r="B65" s="234" t="s">
        <v>188</v>
      </c>
      <c r="C65" s="234"/>
      <c r="D65" s="234"/>
      <c r="E65" s="234"/>
      <c r="F65" s="235">
        <v>5017.08</v>
      </c>
      <c r="G65" s="235"/>
      <c r="H65" s="235"/>
      <c r="I65" s="62">
        <v>0.3</v>
      </c>
      <c r="J65" s="236">
        <v>100.44</v>
      </c>
      <c r="K65" s="236"/>
      <c r="L65" s="236"/>
      <c r="M65" s="62">
        <v>98.22</v>
      </c>
      <c r="N65" s="56"/>
      <c r="O65" s="56"/>
      <c r="P65" s="56"/>
    </row>
    <row r="66" spans="1:16" ht="9.9499999999999993" customHeight="1">
      <c r="A66" s="56"/>
      <c r="B66" s="237" t="s">
        <v>45</v>
      </c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56"/>
      <c r="O66" s="56"/>
      <c r="P66" s="56"/>
    </row>
    <row r="67" spans="1:16" ht="9.9499999999999993" customHeight="1">
      <c r="A67" s="56"/>
      <c r="B67" s="238" t="s">
        <v>189</v>
      </c>
      <c r="C67" s="238"/>
      <c r="D67" s="238"/>
      <c r="E67" s="238"/>
      <c r="F67" s="238"/>
      <c r="G67" s="238"/>
      <c r="H67" s="60">
        <v>0</v>
      </c>
      <c r="I67" s="60">
        <v>0</v>
      </c>
      <c r="J67" s="239">
        <v>0</v>
      </c>
      <c r="K67" s="239"/>
      <c r="L67" s="239"/>
      <c r="M67" s="60">
        <v>0</v>
      </c>
      <c r="N67" s="56"/>
      <c r="O67" s="56"/>
      <c r="P67" s="56"/>
    </row>
    <row r="68" spans="1:16" ht="9.9499999999999993" customHeight="1">
      <c r="A68" s="56"/>
      <c r="B68" s="238" t="s">
        <v>190</v>
      </c>
      <c r="C68" s="238"/>
      <c r="D68" s="238"/>
      <c r="E68" s="238"/>
      <c r="F68" s="238"/>
      <c r="G68" s="238"/>
      <c r="H68" s="60">
        <v>90.38</v>
      </c>
      <c r="I68" s="60">
        <v>0.01</v>
      </c>
      <c r="J68" s="239">
        <v>1.81</v>
      </c>
      <c r="K68" s="239"/>
      <c r="L68" s="239"/>
      <c r="M68" s="60">
        <v>1.77</v>
      </c>
      <c r="N68" s="56"/>
      <c r="O68" s="56"/>
      <c r="P68" s="56"/>
    </row>
    <row r="69" spans="1:16" ht="9.9499999999999993" customHeight="1">
      <c r="A69" s="56"/>
      <c r="B69" s="238" t="s">
        <v>191</v>
      </c>
      <c r="C69" s="238"/>
      <c r="D69" s="238"/>
      <c r="E69" s="238"/>
      <c r="F69" s="238"/>
      <c r="G69" s="238"/>
      <c r="H69" s="60">
        <v>0</v>
      </c>
      <c r="I69" s="60">
        <v>0</v>
      </c>
      <c r="J69" s="239">
        <v>0</v>
      </c>
      <c r="K69" s="239"/>
      <c r="L69" s="239"/>
      <c r="M69" s="60">
        <v>0</v>
      </c>
      <c r="N69" s="56"/>
      <c r="O69" s="56"/>
      <c r="P69" s="56"/>
    </row>
    <row r="70" spans="1:16" ht="9.9499999999999993" customHeight="1">
      <c r="A70" s="56"/>
      <c r="B70" s="231" t="s">
        <v>192</v>
      </c>
      <c r="C70" s="231"/>
      <c r="D70" s="231"/>
      <c r="E70" s="231"/>
      <c r="F70" s="232">
        <v>90.38</v>
      </c>
      <c r="G70" s="232"/>
      <c r="H70" s="232"/>
      <c r="I70" s="61">
        <v>0.01</v>
      </c>
      <c r="J70" s="233">
        <v>1.81</v>
      </c>
      <c r="K70" s="233"/>
      <c r="L70" s="233"/>
      <c r="M70" s="61">
        <v>1.77</v>
      </c>
      <c r="N70" s="56"/>
      <c r="O70" s="56"/>
      <c r="P70" s="56"/>
    </row>
    <row r="71" spans="1:16" ht="9.9499999999999993" customHeight="1">
      <c r="A71" s="56"/>
      <c r="B71" s="234" t="s">
        <v>193</v>
      </c>
      <c r="C71" s="234"/>
      <c r="D71" s="234"/>
      <c r="E71" s="234"/>
      <c r="F71" s="235">
        <v>5107.46</v>
      </c>
      <c r="G71" s="235"/>
      <c r="H71" s="235"/>
      <c r="I71" s="62">
        <v>0.31</v>
      </c>
      <c r="J71" s="236">
        <v>102.25</v>
      </c>
      <c r="K71" s="236"/>
      <c r="L71" s="236"/>
      <c r="M71" s="63" t="s">
        <v>194</v>
      </c>
      <c r="N71" s="56"/>
      <c r="O71" s="56"/>
      <c r="P71" s="56"/>
    </row>
    <row r="72" spans="1:16" ht="27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ht="15" customHeight="1">
      <c r="A73" s="56"/>
      <c r="B73" s="230" t="s">
        <v>50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</row>
    <row r="74" spans="1:16" ht="20.100000000000001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</sheetData>
  <mergeCells count="142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625" style="73" customWidth="1"/>
    <col min="2" max="2" width="16.125" style="73" customWidth="1"/>
    <col min="3" max="3" width="0.5" style="73" customWidth="1"/>
    <col min="4" max="4" width="3.375" style="73" customWidth="1"/>
    <col min="5" max="5" width="16" style="73" customWidth="1"/>
    <col min="6" max="7" width="0.875" style="73" customWidth="1"/>
    <col min="8" max="8" width="7.75" style="73" customWidth="1"/>
    <col min="9" max="9" width="9.375" style="73" customWidth="1"/>
    <col min="10" max="10" width="8.5" style="73" customWidth="1"/>
    <col min="11" max="11" width="1.625" style="73" customWidth="1"/>
    <col min="12" max="12" width="3.5" style="73" customWidth="1"/>
    <col min="13" max="13" width="14" style="73" customWidth="1"/>
    <col min="14" max="14" width="4.625" style="73" customWidth="1"/>
    <col min="15" max="15" width="4.375" style="73" customWidth="1"/>
    <col min="16" max="16" width="29.5" style="73" customWidth="1"/>
    <col min="17" max="256" width="8.625" style="73"/>
    <col min="257" max="257" width="4.625" style="73" customWidth="1"/>
    <col min="258" max="258" width="16.125" style="73" customWidth="1"/>
    <col min="259" max="259" width="0.5" style="73" customWidth="1"/>
    <col min="260" max="260" width="3.375" style="73" customWidth="1"/>
    <col min="261" max="261" width="16" style="73" customWidth="1"/>
    <col min="262" max="263" width="0.875" style="73" customWidth="1"/>
    <col min="264" max="264" width="7.75" style="73" customWidth="1"/>
    <col min="265" max="265" width="9.375" style="73" customWidth="1"/>
    <col min="266" max="266" width="8.5" style="73" customWidth="1"/>
    <col min="267" max="267" width="1.625" style="73" customWidth="1"/>
    <col min="268" max="268" width="3.5" style="73" customWidth="1"/>
    <col min="269" max="269" width="14" style="73" customWidth="1"/>
    <col min="270" max="270" width="4.625" style="73" customWidth="1"/>
    <col min="271" max="271" width="4.375" style="73" customWidth="1"/>
    <col min="272" max="272" width="29.5" style="73" customWidth="1"/>
    <col min="273" max="512" width="8.625" style="73"/>
    <col min="513" max="513" width="4.625" style="73" customWidth="1"/>
    <col min="514" max="514" width="16.125" style="73" customWidth="1"/>
    <col min="515" max="515" width="0.5" style="73" customWidth="1"/>
    <col min="516" max="516" width="3.375" style="73" customWidth="1"/>
    <col min="517" max="517" width="16" style="73" customWidth="1"/>
    <col min="518" max="519" width="0.875" style="73" customWidth="1"/>
    <col min="520" max="520" width="7.75" style="73" customWidth="1"/>
    <col min="521" max="521" width="9.375" style="73" customWidth="1"/>
    <col min="522" max="522" width="8.5" style="73" customWidth="1"/>
    <col min="523" max="523" width="1.625" style="73" customWidth="1"/>
    <col min="524" max="524" width="3.5" style="73" customWidth="1"/>
    <col min="525" max="525" width="14" style="73" customWidth="1"/>
    <col min="526" max="526" width="4.625" style="73" customWidth="1"/>
    <col min="527" max="527" width="4.375" style="73" customWidth="1"/>
    <col min="528" max="528" width="29.5" style="73" customWidth="1"/>
    <col min="529" max="768" width="8.625" style="73"/>
    <col min="769" max="769" width="4.625" style="73" customWidth="1"/>
    <col min="770" max="770" width="16.125" style="73" customWidth="1"/>
    <col min="771" max="771" width="0.5" style="73" customWidth="1"/>
    <col min="772" max="772" width="3.375" style="73" customWidth="1"/>
    <col min="773" max="773" width="16" style="73" customWidth="1"/>
    <col min="774" max="775" width="0.875" style="73" customWidth="1"/>
    <col min="776" max="776" width="7.75" style="73" customWidth="1"/>
    <col min="777" max="777" width="9.375" style="73" customWidth="1"/>
    <col min="778" max="778" width="8.5" style="73" customWidth="1"/>
    <col min="779" max="779" width="1.625" style="73" customWidth="1"/>
    <col min="780" max="780" width="3.5" style="73" customWidth="1"/>
    <col min="781" max="781" width="14" style="73" customWidth="1"/>
    <col min="782" max="782" width="4.625" style="73" customWidth="1"/>
    <col min="783" max="783" width="4.375" style="73" customWidth="1"/>
    <col min="784" max="784" width="29.5" style="73" customWidth="1"/>
    <col min="785" max="1024" width="8.625" style="73"/>
    <col min="1025" max="1025" width="4.625" style="73" customWidth="1"/>
    <col min="1026" max="1026" width="16.125" style="73" customWidth="1"/>
    <col min="1027" max="1027" width="0.5" style="73" customWidth="1"/>
    <col min="1028" max="1028" width="3.375" style="73" customWidth="1"/>
    <col min="1029" max="1029" width="16" style="73" customWidth="1"/>
    <col min="1030" max="1031" width="0.875" style="73" customWidth="1"/>
    <col min="1032" max="1032" width="7.75" style="73" customWidth="1"/>
    <col min="1033" max="1033" width="9.375" style="73" customWidth="1"/>
    <col min="1034" max="1034" width="8.5" style="73" customWidth="1"/>
    <col min="1035" max="1035" width="1.625" style="73" customWidth="1"/>
    <col min="1036" max="1036" width="3.5" style="73" customWidth="1"/>
    <col min="1037" max="1037" width="14" style="73" customWidth="1"/>
    <col min="1038" max="1038" width="4.625" style="73" customWidth="1"/>
    <col min="1039" max="1039" width="4.375" style="73" customWidth="1"/>
    <col min="1040" max="1040" width="29.5" style="73" customWidth="1"/>
    <col min="1041" max="1280" width="8.625" style="73"/>
    <col min="1281" max="1281" width="4.625" style="73" customWidth="1"/>
    <col min="1282" max="1282" width="16.125" style="73" customWidth="1"/>
    <col min="1283" max="1283" width="0.5" style="73" customWidth="1"/>
    <col min="1284" max="1284" width="3.375" style="73" customWidth="1"/>
    <col min="1285" max="1285" width="16" style="73" customWidth="1"/>
    <col min="1286" max="1287" width="0.875" style="73" customWidth="1"/>
    <col min="1288" max="1288" width="7.75" style="73" customWidth="1"/>
    <col min="1289" max="1289" width="9.375" style="73" customWidth="1"/>
    <col min="1290" max="1290" width="8.5" style="73" customWidth="1"/>
    <col min="1291" max="1291" width="1.625" style="73" customWidth="1"/>
    <col min="1292" max="1292" width="3.5" style="73" customWidth="1"/>
    <col min="1293" max="1293" width="14" style="73" customWidth="1"/>
    <col min="1294" max="1294" width="4.625" style="73" customWidth="1"/>
    <col min="1295" max="1295" width="4.375" style="73" customWidth="1"/>
    <col min="1296" max="1296" width="29.5" style="73" customWidth="1"/>
    <col min="1297" max="1536" width="8.625" style="73"/>
    <col min="1537" max="1537" width="4.625" style="73" customWidth="1"/>
    <col min="1538" max="1538" width="16.125" style="73" customWidth="1"/>
    <col min="1539" max="1539" width="0.5" style="73" customWidth="1"/>
    <col min="1540" max="1540" width="3.375" style="73" customWidth="1"/>
    <col min="1541" max="1541" width="16" style="73" customWidth="1"/>
    <col min="1542" max="1543" width="0.875" style="73" customWidth="1"/>
    <col min="1544" max="1544" width="7.75" style="73" customWidth="1"/>
    <col min="1545" max="1545" width="9.375" style="73" customWidth="1"/>
    <col min="1546" max="1546" width="8.5" style="73" customWidth="1"/>
    <col min="1547" max="1547" width="1.625" style="73" customWidth="1"/>
    <col min="1548" max="1548" width="3.5" style="73" customWidth="1"/>
    <col min="1549" max="1549" width="14" style="73" customWidth="1"/>
    <col min="1550" max="1550" width="4.625" style="73" customWidth="1"/>
    <col min="1551" max="1551" width="4.375" style="73" customWidth="1"/>
    <col min="1552" max="1552" width="29.5" style="73" customWidth="1"/>
    <col min="1553" max="1792" width="8.625" style="73"/>
    <col min="1793" max="1793" width="4.625" style="73" customWidth="1"/>
    <col min="1794" max="1794" width="16.125" style="73" customWidth="1"/>
    <col min="1795" max="1795" width="0.5" style="73" customWidth="1"/>
    <col min="1796" max="1796" width="3.375" style="73" customWidth="1"/>
    <col min="1797" max="1797" width="16" style="73" customWidth="1"/>
    <col min="1798" max="1799" width="0.875" style="73" customWidth="1"/>
    <col min="1800" max="1800" width="7.75" style="73" customWidth="1"/>
    <col min="1801" max="1801" width="9.375" style="73" customWidth="1"/>
    <col min="1802" max="1802" width="8.5" style="73" customWidth="1"/>
    <col min="1803" max="1803" width="1.625" style="73" customWidth="1"/>
    <col min="1804" max="1804" width="3.5" style="73" customWidth="1"/>
    <col min="1805" max="1805" width="14" style="73" customWidth="1"/>
    <col min="1806" max="1806" width="4.625" style="73" customWidth="1"/>
    <col min="1807" max="1807" width="4.375" style="73" customWidth="1"/>
    <col min="1808" max="1808" width="29.5" style="73" customWidth="1"/>
    <col min="1809" max="2048" width="8.625" style="73"/>
    <col min="2049" max="2049" width="4.625" style="73" customWidth="1"/>
    <col min="2050" max="2050" width="16.125" style="73" customWidth="1"/>
    <col min="2051" max="2051" width="0.5" style="73" customWidth="1"/>
    <col min="2052" max="2052" width="3.375" style="73" customWidth="1"/>
    <col min="2053" max="2053" width="16" style="73" customWidth="1"/>
    <col min="2054" max="2055" width="0.875" style="73" customWidth="1"/>
    <col min="2056" max="2056" width="7.75" style="73" customWidth="1"/>
    <col min="2057" max="2057" width="9.375" style="73" customWidth="1"/>
    <col min="2058" max="2058" width="8.5" style="73" customWidth="1"/>
    <col min="2059" max="2059" width="1.625" style="73" customWidth="1"/>
    <col min="2060" max="2060" width="3.5" style="73" customWidth="1"/>
    <col min="2061" max="2061" width="14" style="73" customWidth="1"/>
    <col min="2062" max="2062" width="4.625" style="73" customWidth="1"/>
    <col min="2063" max="2063" width="4.375" style="73" customWidth="1"/>
    <col min="2064" max="2064" width="29.5" style="73" customWidth="1"/>
    <col min="2065" max="2304" width="8.625" style="73"/>
    <col min="2305" max="2305" width="4.625" style="73" customWidth="1"/>
    <col min="2306" max="2306" width="16.125" style="73" customWidth="1"/>
    <col min="2307" max="2307" width="0.5" style="73" customWidth="1"/>
    <col min="2308" max="2308" width="3.375" style="73" customWidth="1"/>
    <col min="2309" max="2309" width="16" style="73" customWidth="1"/>
    <col min="2310" max="2311" width="0.875" style="73" customWidth="1"/>
    <col min="2312" max="2312" width="7.75" style="73" customWidth="1"/>
    <col min="2313" max="2313" width="9.375" style="73" customWidth="1"/>
    <col min="2314" max="2314" width="8.5" style="73" customWidth="1"/>
    <col min="2315" max="2315" width="1.625" style="73" customWidth="1"/>
    <col min="2316" max="2316" width="3.5" style="73" customWidth="1"/>
    <col min="2317" max="2317" width="14" style="73" customWidth="1"/>
    <col min="2318" max="2318" width="4.625" style="73" customWidth="1"/>
    <col min="2319" max="2319" width="4.375" style="73" customWidth="1"/>
    <col min="2320" max="2320" width="29.5" style="73" customWidth="1"/>
    <col min="2321" max="2560" width="8.625" style="73"/>
    <col min="2561" max="2561" width="4.625" style="73" customWidth="1"/>
    <col min="2562" max="2562" width="16.125" style="73" customWidth="1"/>
    <col min="2563" max="2563" width="0.5" style="73" customWidth="1"/>
    <col min="2564" max="2564" width="3.375" style="73" customWidth="1"/>
    <col min="2565" max="2565" width="16" style="73" customWidth="1"/>
    <col min="2566" max="2567" width="0.875" style="73" customWidth="1"/>
    <col min="2568" max="2568" width="7.75" style="73" customWidth="1"/>
    <col min="2569" max="2569" width="9.375" style="73" customWidth="1"/>
    <col min="2570" max="2570" width="8.5" style="73" customWidth="1"/>
    <col min="2571" max="2571" width="1.625" style="73" customWidth="1"/>
    <col min="2572" max="2572" width="3.5" style="73" customWidth="1"/>
    <col min="2573" max="2573" width="14" style="73" customWidth="1"/>
    <col min="2574" max="2574" width="4.625" style="73" customWidth="1"/>
    <col min="2575" max="2575" width="4.375" style="73" customWidth="1"/>
    <col min="2576" max="2576" width="29.5" style="73" customWidth="1"/>
    <col min="2577" max="2816" width="8.625" style="73"/>
    <col min="2817" max="2817" width="4.625" style="73" customWidth="1"/>
    <col min="2818" max="2818" width="16.125" style="73" customWidth="1"/>
    <col min="2819" max="2819" width="0.5" style="73" customWidth="1"/>
    <col min="2820" max="2820" width="3.375" style="73" customWidth="1"/>
    <col min="2821" max="2821" width="16" style="73" customWidth="1"/>
    <col min="2822" max="2823" width="0.875" style="73" customWidth="1"/>
    <col min="2824" max="2824" width="7.75" style="73" customWidth="1"/>
    <col min="2825" max="2825" width="9.375" style="73" customWidth="1"/>
    <col min="2826" max="2826" width="8.5" style="73" customWidth="1"/>
    <col min="2827" max="2827" width="1.625" style="73" customWidth="1"/>
    <col min="2828" max="2828" width="3.5" style="73" customWidth="1"/>
    <col min="2829" max="2829" width="14" style="73" customWidth="1"/>
    <col min="2830" max="2830" width="4.625" style="73" customWidth="1"/>
    <col min="2831" max="2831" width="4.375" style="73" customWidth="1"/>
    <col min="2832" max="2832" width="29.5" style="73" customWidth="1"/>
    <col min="2833" max="3072" width="8.625" style="73"/>
    <col min="3073" max="3073" width="4.625" style="73" customWidth="1"/>
    <col min="3074" max="3074" width="16.125" style="73" customWidth="1"/>
    <col min="3075" max="3075" width="0.5" style="73" customWidth="1"/>
    <col min="3076" max="3076" width="3.375" style="73" customWidth="1"/>
    <col min="3077" max="3077" width="16" style="73" customWidth="1"/>
    <col min="3078" max="3079" width="0.875" style="73" customWidth="1"/>
    <col min="3080" max="3080" width="7.75" style="73" customWidth="1"/>
    <col min="3081" max="3081" width="9.375" style="73" customWidth="1"/>
    <col min="3082" max="3082" width="8.5" style="73" customWidth="1"/>
    <col min="3083" max="3083" width="1.625" style="73" customWidth="1"/>
    <col min="3084" max="3084" width="3.5" style="73" customWidth="1"/>
    <col min="3085" max="3085" width="14" style="73" customWidth="1"/>
    <col min="3086" max="3086" width="4.625" style="73" customWidth="1"/>
    <col min="3087" max="3087" width="4.375" style="73" customWidth="1"/>
    <col min="3088" max="3088" width="29.5" style="73" customWidth="1"/>
    <col min="3089" max="3328" width="8.625" style="73"/>
    <col min="3329" max="3329" width="4.625" style="73" customWidth="1"/>
    <col min="3330" max="3330" width="16.125" style="73" customWidth="1"/>
    <col min="3331" max="3331" width="0.5" style="73" customWidth="1"/>
    <col min="3332" max="3332" width="3.375" style="73" customWidth="1"/>
    <col min="3333" max="3333" width="16" style="73" customWidth="1"/>
    <col min="3334" max="3335" width="0.875" style="73" customWidth="1"/>
    <col min="3336" max="3336" width="7.75" style="73" customWidth="1"/>
    <col min="3337" max="3337" width="9.375" style="73" customWidth="1"/>
    <col min="3338" max="3338" width="8.5" style="73" customWidth="1"/>
    <col min="3339" max="3339" width="1.625" style="73" customWidth="1"/>
    <col min="3340" max="3340" width="3.5" style="73" customWidth="1"/>
    <col min="3341" max="3341" width="14" style="73" customWidth="1"/>
    <col min="3342" max="3342" width="4.625" style="73" customWidth="1"/>
    <col min="3343" max="3343" width="4.375" style="73" customWidth="1"/>
    <col min="3344" max="3344" width="29.5" style="73" customWidth="1"/>
    <col min="3345" max="3584" width="8.625" style="73"/>
    <col min="3585" max="3585" width="4.625" style="73" customWidth="1"/>
    <col min="3586" max="3586" width="16.125" style="73" customWidth="1"/>
    <col min="3587" max="3587" width="0.5" style="73" customWidth="1"/>
    <col min="3588" max="3588" width="3.375" style="73" customWidth="1"/>
    <col min="3589" max="3589" width="16" style="73" customWidth="1"/>
    <col min="3590" max="3591" width="0.875" style="73" customWidth="1"/>
    <col min="3592" max="3592" width="7.75" style="73" customWidth="1"/>
    <col min="3593" max="3593" width="9.375" style="73" customWidth="1"/>
    <col min="3594" max="3594" width="8.5" style="73" customWidth="1"/>
    <col min="3595" max="3595" width="1.625" style="73" customWidth="1"/>
    <col min="3596" max="3596" width="3.5" style="73" customWidth="1"/>
    <col min="3597" max="3597" width="14" style="73" customWidth="1"/>
    <col min="3598" max="3598" width="4.625" style="73" customWidth="1"/>
    <col min="3599" max="3599" width="4.375" style="73" customWidth="1"/>
    <col min="3600" max="3600" width="29.5" style="73" customWidth="1"/>
    <col min="3601" max="3840" width="8.625" style="73"/>
    <col min="3841" max="3841" width="4.625" style="73" customWidth="1"/>
    <col min="3842" max="3842" width="16.125" style="73" customWidth="1"/>
    <col min="3843" max="3843" width="0.5" style="73" customWidth="1"/>
    <col min="3844" max="3844" width="3.375" style="73" customWidth="1"/>
    <col min="3845" max="3845" width="16" style="73" customWidth="1"/>
    <col min="3846" max="3847" width="0.875" style="73" customWidth="1"/>
    <col min="3848" max="3848" width="7.75" style="73" customWidth="1"/>
    <col min="3849" max="3849" width="9.375" style="73" customWidth="1"/>
    <col min="3850" max="3850" width="8.5" style="73" customWidth="1"/>
    <col min="3851" max="3851" width="1.625" style="73" customWidth="1"/>
    <col min="3852" max="3852" width="3.5" style="73" customWidth="1"/>
    <col min="3853" max="3853" width="14" style="73" customWidth="1"/>
    <col min="3854" max="3854" width="4.625" style="73" customWidth="1"/>
    <col min="3855" max="3855" width="4.375" style="73" customWidth="1"/>
    <col min="3856" max="3856" width="29.5" style="73" customWidth="1"/>
    <col min="3857" max="4096" width="8.625" style="73"/>
    <col min="4097" max="4097" width="4.625" style="73" customWidth="1"/>
    <col min="4098" max="4098" width="16.125" style="73" customWidth="1"/>
    <col min="4099" max="4099" width="0.5" style="73" customWidth="1"/>
    <col min="4100" max="4100" width="3.375" style="73" customWidth="1"/>
    <col min="4101" max="4101" width="16" style="73" customWidth="1"/>
    <col min="4102" max="4103" width="0.875" style="73" customWidth="1"/>
    <col min="4104" max="4104" width="7.75" style="73" customWidth="1"/>
    <col min="4105" max="4105" width="9.375" style="73" customWidth="1"/>
    <col min="4106" max="4106" width="8.5" style="73" customWidth="1"/>
    <col min="4107" max="4107" width="1.625" style="73" customWidth="1"/>
    <col min="4108" max="4108" width="3.5" style="73" customWidth="1"/>
    <col min="4109" max="4109" width="14" style="73" customWidth="1"/>
    <col min="4110" max="4110" width="4.625" style="73" customWidth="1"/>
    <col min="4111" max="4111" width="4.375" style="73" customWidth="1"/>
    <col min="4112" max="4112" width="29.5" style="73" customWidth="1"/>
    <col min="4113" max="4352" width="8.625" style="73"/>
    <col min="4353" max="4353" width="4.625" style="73" customWidth="1"/>
    <col min="4354" max="4354" width="16.125" style="73" customWidth="1"/>
    <col min="4355" max="4355" width="0.5" style="73" customWidth="1"/>
    <col min="4356" max="4356" width="3.375" style="73" customWidth="1"/>
    <col min="4357" max="4357" width="16" style="73" customWidth="1"/>
    <col min="4358" max="4359" width="0.875" style="73" customWidth="1"/>
    <col min="4360" max="4360" width="7.75" style="73" customWidth="1"/>
    <col min="4361" max="4361" width="9.375" style="73" customWidth="1"/>
    <col min="4362" max="4362" width="8.5" style="73" customWidth="1"/>
    <col min="4363" max="4363" width="1.625" style="73" customWidth="1"/>
    <col min="4364" max="4364" width="3.5" style="73" customWidth="1"/>
    <col min="4365" max="4365" width="14" style="73" customWidth="1"/>
    <col min="4366" max="4366" width="4.625" style="73" customWidth="1"/>
    <col min="4367" max="4367" width="4.375" style="73" customWidth="1"/>
    <col min="4368" max="4368" width="29.5" style="73" customWidth="1"/>
    <col min="4369" max="4608" width="8.625" style="73"/>
    <col min="4609" max="4609" width="4.625" style="73" customWidth="1"/>
    <col min="4610" max="4610" width="16.125" style="73" customWidth="1"/>
    <col min="4611" max="4611" width="0.5" style="73" customWidth="1"/>
    <col min="4612" max="4612" width="3.375" style="73" customWidth="1"/>
    <col min="4613" max="4613" width="16" style="73" customWidth="1"/>
    <col min="4614" max="4615" width="0.875" style="73" customWidth="1"/>
    <col min="4616" max="4616" width="7.75" style="73" customWidth="1"/>
    <col min="4617" max="4617" width="9.375" style="73" customWidth="1"/>
    <col min="4618" max="4618" width="8.5" style="73" customWidth="1"/>
    <col min="4619" max="4619" width="1.625" style="73" customWidth="1"/>
    <col min="4620" max="4620" width="3.5" style="73" customWidth="1"/>
    <col min="4621" max="4621" width="14" style="73" customWidth="1"/>
    <col min="4622" max="4622" width="4.625" style="73" customWidth="1"/>
    <col min="4623" max="4623" width="4.375" style="73" customWidth="1"/>
    <col min="4624" max="4624" width="29.5" style="73" customWidth="1"/>
    <col min="4625" max="4864" width="8.625" style="73"/>
    <col min="4865" max="4865" width="4.625" style="73" customWidth="1"/>
    <col min="4866" max="4866" width="16.125" style="73" customWidth="1"/>
    <col min="4867" max="4867" width="0.5" style="73" customWidth="1"/>
    <col min="4868" max="4868" width="3.375" style="73" customWidth="1"/>
    <col min="4869" max="4869" width="16" style="73" customWidth="1"/>
    <col min="4870" max="4871" width="0.875" style="73" customWidth="1"/>
    <col min="4872" max="4872" width="7.75" style="73" customWidth="1"/>
    <col min="4873" max="4873" width="9.375" style="73" customWidth="1"/>
    <col min="4874" max="4874" width="8.5" style="73" customWidth="1"/>
    <col min="4875" max="4875" width="1.625" style="73" customWidth="1"/>
    <col min="4876" max="4876" width="3.5" style="73" customWidth="1"/>
    <col min="4877" max="4877" width="14" style="73" customWidth="1"/>
    <col min="4878" max="4878" width="4.625" style="73" customWidth="1"/>
    <col min="4879" max="4879" width="4.375" style="73" customWidth="1"/>
    <col min="4880" max="4880" width="29.5" style="73" customWidth="1"/>
    <col min="4881" max="5120" width="8.625" style="73"/>
    <col min="5121" max="5121" width="4.625" style="73" customWidth="1"/>
    <col min="5122" max="5122" width="16.125" style="73" customWidth="1"/>
    <col min="5123" max="5123" width="0.5" style="73" customWidth="1"/>
    <col min="5124" max="5124" width="3.375" style="73" customWidth="1"/>
    <col min="5125" max="5125" width="16" style="73" customWidth="1"/>
    <col min="5126" max="5127" width="0.875" style="73" customWidth="1"/>
    <col min="5128" max="5128" width="7.75" style="73" customWidth="1"/>
    <col min="5129" max="5129" width="9.375" style="73" customWidth="1"/>
    <col min="5130" max="5130" width="8.5" style="73" customWidth="1"/>
    <col min="5131" max="5131" width="1.625" style="73" customWidth="1"/>
    <col min="5132" max="5132" width="3.5" style="73" customWidth="1"/>
    <col min="5133" max="5133" width="14" style="73" customWidth="1"/>
    <col min="5134" max="5134" width="4.625" style="73" customWidth="1"/>
    <col min="5135" max="5135" width="4.375" style="73" customWidth="1"/>
    <col min="5136" max="5136" width="29.5" style="73" customWidth="1"/>
    <col min="5137" max="5376" width="8.625" style="73"/>
    <col min="5377" max="5377" width="4.625" style="73" customWidth="1"/>
    <col min="5378" max="5378" width="16.125" style="73" customWidth="1"/>
    <col min="5379" max="5379" width="0.5" style="73" customWidth="1"/>
    <col min="5380" max="5380" width="3.375" style="73" customWidth="1"/>
    <col min="5381" max="5381" width="16" style="73" customWidth="1"/>
    <col min="5382" max="5383" width="0.875" style="73" customWidth="1"/>
    <col min="5384" max="5384" width="7.75" style="73" customWidth="1"/>
    <col min="5385" max="5385" width="9.375" style="73" customWidth="1"/>
    <col min="5386" max="5386" width="8.5" style="73" customWidth="1"/>
    <col min="5387" max="5387" width="1.625" style="73" customWidth="1"/>
    <col min="5388" max="5388" width="3.5" style="73" customWidth="1"/>
    <col min="5389" max="5389" width="14" style="73" customWidth="1"/>
    <col min="5390" max="5390" width="4.625" style="73" customWidth="1"/>
    <col min="5391" max="5391" width="4.375" style="73" customWidth="1"/>
    <col min="5392" max="5392" width="29.5" style="73" customWidth="1"/>
    <col min="5393" max="5632" width="8.625" style="73"/>
    <col min="5633" max="5633" width="4.625" style="73" customWidth="1"/>
    <col min="5634" max="5634" width="16.125" style="73" customWidth="1"/>
    <col min="5635" max="5635" width="0.5" style="73" customWidth="1"/>
    <col min="5636" max="5636" width="3.375" style="73" customWidth="1"/>
    <col min="5637" max="5637" width="16" style="73" customWidth="1"/>
    <col min="5638" max="5639" width="0.875" style="73" customWidth="1"/>
    <col min="5640" max="5640" width="7.75" style="73" customWidth="1"/>
    <col min="5641" max="5641" width="9.375" style="73" customWidth="1"/>
    <col min="5642" max="5642" width="8.5" style="73" customWidth="1"/>
    <col min="5643" max="5643" width="1.625" style="73" customWidth="1"/>
    <col min="5644" max="5644" width="3.5" style="73" customWidth="1"/>
    <col min="5645" max="5645" width="14" style="73" customWidth="1"/>
    <col min="5646" max="5646" width="4.625" style="73" customWidth="1"/>
    <col min="5647" max="5647" width="4.375" style="73" customWidth="1"/>
    <col min="5648" max="5648" width="29.5" style="73" customWidth="1"/>
    <col min="5649" max="5888" width="8.625" style="73"/>
    <col min="5889" max="5889" width="4.625" style="73" customWidth="1"/>
    <col min="5890" max="5890" width="16.125" style="73" customWidth="1"/>
    <col min="5891" max="5891" width="0.5" style="73" customWidth="1"/>
    <col min="5892" max="5892" width="3.375" style="73" customWidth="1"/>
    <col min="5893" max="5893" width="16" style="73" customWidth="1"/>
    <col min="5894" max="5895" width="0.875" style="73" customWidth="1"/>
    <col min="5896" max="5896" width="7.75" style="73" customWidth="1"/>
    <col min="5897" max="5897" width="9.375" style="73" customWidth="1"/>
    <col min="5898" max="5898" width="8.5" style="73" customWidth="1"/>
    <col min="5899" max="5899" width="1.625" style="73" customWidth="1"/>
    <col min="5900" max="5900" width="3.5" style="73" customWidth="1"/>
    <col min="5901" max="5901" width="14" style="73" customWidth="1"/>
    <col min="5902" max="5902" width="4.625" style="73" customWidth="1"/>
    <col min="5903" max="5903" width="4.375" style="73" customWidth="1"/>
    <col min="5904" max="5904" width="29.5" style="73" customWidth="1"/>
    <col min="5905" max="6144" width="8.625" style="73"/>
    <col min="6145" max="6145" width="4.625" style="73" customWidth="1"/>
    <col min="6146" max="6146" width="16.125" style="73" customWidth="1"/>
    <col min="6147" max="6147" width="0.5" style="73" customWidth="1"/>
    <col min="6148" max="6148" width="3.375" style="73" customWidth="1"/>
    <col min="6149" max="6149" width="16" style="73" customWidth="1"/>
    <col min="6150" max="6151" width="0.875" style="73" customWidth="1"/>
    <col min="6152" max="6152" width="7.75" style="73" customWidth="1"/>
    <col min="6153" max="6153" width="9.375" style="73" customWidth="1"/>
    <col min="6154" max="6154" width="8.5" style="73" customWidth="1"/>
    <col min="6155" max="6155" width="1.625" style="73" customWidth="1"/>
    <col min="6156" max="6156" width="3.5" style="73" customWidth="1"/>
    <col min="6157" max="6157" width="14" style="73" customWidth="1"/>
    <col min="6158" max="6158" width="4.625" style="73" customWidth="1"/>
    <col min="6159" max="6159" width="4.375" style="73" customWidth="1"/>
    <col min="6160" max="6160" width="29.5" style="73" customWidth="1"/>
    <col min="6161" max="6400" width="8.625" style="73"/>
    <col min="6401" max="6401" width="4.625" style="73" customWidth="1"/>
    <col min="6402" max="6402" width="16.125" style="73" customWidth="1"/>
    <col min="6403" max="6403" width="0.5" style="73" customWidth="1"/>
    <col min="6404" max="6404" width="3.375" style="73" customWidth="1"/>
    <col min="6405" max="6405" width="16" style="73" customWidth="1"/>
    <col min="6406" max="6407" width="0.875" style="73" customWidth="1"/>
    <col min="6408" max="6408" width="7.75" style="73" customWidth="1"/>
    <col min="6409" max="6409" width="9.375" style="73" customWidth="1"/>
    <col min="6410" max="6410" width="8.5" style="73" customWidth="1"/>
    <col min="6411" max="6411" width="1.625" style="73" customWidth="1"/>
    <col min="6412" max="6412" width="3.5" style="73" customWidth="1"/>
    <col min="6413" max="6413" width="14" style="73" customWidth="1"/>
    <col min="6414" max="6414" width="4.625" style="73" customWidth="1"/>
    <col min="6415" max="6415" width="4.375" style="73" customWidth="1"/>
    <col min="6416" max="6416" width="29.5" style="73" customWidth="1"/>
    <col min="6417" max="6656" width="8.625" style="73"/>
    <col min="6657" max="6657" width="4.625" style="73" customWidth="1"/>
    <col min="6658" max="6658" width="16.125" style="73" customWidth="1"/>
    <col min="6659" max="6659" width="0.5" style="73" customWidth="1"/>
    <col min="6660" max="6660" width="3.375" style="73" customWidth="1"/>
    <col min="6661" max="6661" width="16" style="73" customWidth="1"/>
    <col min="6662" max="6663" width="0.875" style="73" customWidth="1"/>
    <col min="6664" max="6664" width="7.75" style="73" customWidth="1"/>
    <col min="6665" max="6665" width="9.375" style="73" customWidth="1"/>
    <col min="6666" max="6666" width="8.5" style="73" customWidth="1"/>
    <col min="6667" max="6667" width="1.625" style="73" customWidth="1"/>
    <col min="6668" max="6668" width="3.5" style="73" customWidth="1"/>
    <col min="6669" max="6669" width="14" style="73" customWidth="1"/>
    <col min="6670" max="6670" width="4.625" style="73" customWidth="1"/>
    <col min="6671" max="6671" width="4.375" style="73" customWidth="1"/>
    <col min="6672" max="6672" width="29.5" style="73" customWidth="1"/>
    <col min="6673" max="6912" width="8.625" style="73"/>
    <col min="6913" max="6913" width="4.625" style="73" customWidth="1"/>
    <col min="6914" max="6914" width="16.125" style="73" customWidth="1"/>
    <col min="6915" max="6915" width="0.5" style="73" customWidth="1"/>
    <col min="6916" max="6916" width="3.375" style="73" customWidth="1"/>
    <col min="6917" max="6917" width="16" style="73" customWidth="1"/>
    <col min="6918" max="6919" width="0.875" style="73" customWidth="1"/>
    <col min="6920" max="6920" width="7.75" style="73" customWidth="1"/>
    <col min="6921" max="6921" width="9.375" style="73" customWidth="1"/>
    <col min="6922" max="6922" width="8.5" style="73" customWidth="1"/>
    <col min="6923" max="6923" width="1.625" style="73" customWidth="1"/>
    <col min="6924" max="6924" width="3.5" style="73" customWidth="1"/>
    <col min="6925" max="6925" width="14" style="73" customWidth="1"/>
    <col min="6926" max="6926" width="4.625" style="73" customWidth="1"/>
    <col min="6927" max="6927" width="4.375" style="73" customWidth="1"/>
    <col min="6928" max="6928" width="29.5" style="73" customWidth="1"/>
    <col min="6929" max="7168" width="8.625" style="73"/>
    <col min="7169" max="7169" width="4.625" style="73" customWidth="1"/>
    <col min="7170" max="7170" width="16.125" style="73" customWidth="1"/>
    <col min="7171" max="7171" width="0.5" style="73" customWidth="1"/>
    <col min="7172" max="7172" width="3.375" style="73" customWidth="1"/>
    <col min="7173" max="7173" width="16" style="73" customWidth="1"/>
    <col min="7174" max="7175" width="0.875" style="73" customWidth="1"/>
    <col min="7176" max="7176" width="7.75" style="73" customWidth="1"/>
    <col min="7177" max="7177" width="9.375" style="73" customWidth="1"/>
    <col min="7178" max="7178" width="8.5" style="73" customWidth="1"/>
    <col min="7179" max="7179" width="1.625" style="73" customWidth="1"/>
    <col min="7180" max="7180" width="3.5" style="73" customWidth="1"/>
    <col min="7181" max="7181" width="14" style="73" customWidth="1"/>
    <col min="7182" max="7182" width="4.625" style="73" customWidth="1"/>
    <col min="7183" max="7183" width="4.375" style="73" customWidth="1"/>
    <col min="7184" max="7184" width="29.5" style="73" customWidth="1"/>
    <col min="7185" max="7424" width="8.625" style="73"/>
    <col min="7425" max="7425" width="4.625" style="73" customWidth="1"/>
    <col min="7426" max="7426" width="16.125" style="73" customWidth="1"/>
    <col min="7427" max="7427" width="0.5" style="73" customWidth="1"/>
    <col min="7428" max="7428" width="3.375" style="73" customWidth="1"/>
    <col min="7429" max="7429" width="16" style="73" customWidth="1"/>
    <col min="7430" max="7431" width="0.875" style="73" customWidth="1"/>
    <col min="7432" max="7432" width="7.75" style="73" customWidth="1"/>
    <col min="7433" max="7433" width="9.375" style="73" customWidth="1"/>
    <col min="7434" max="7434" width="8.5" style="73" customWidth="1"/>
    <col min="7435" max="7435" width="1.625" style="73" customWidth="1"/>
    <col min="7436" max="7436" width="3.5" style="73" customWidth="1"/>
    <col min="7437" max="7437" width="14" style="73" customWidth="1"/>
    <col min="7438" max="7438" width="4.625" style="73" customWidth="1"/>
    <col min="7439" max="7439" width="4.375" style="73" customWidth="1"/>
    <col min="7440" max="7440" width="29.5" style="73" customWidth="1"/>
    <col min="7441" max="7680" width="8.625" style="73"/>
    <col min="7681" max="7681" width="4.625" style="73" customWidth="1"/>
    <col min="7682" max="7682" width="16.125" style="73" customWidth="1"/>
    <col min="7683" max="7683" width="0.5" style="73" customWidth="1"/>
    <col min="7684" max="7684" width="3.375" style="73" customWidth="1"/>
    <col min="7685" max="7685" width="16" style="73" customWidth="1"/>
    <col min="7686" max="7687" width="0.875" style="73" customWidth="1"/>
    <col min="7688" max="7688" width="7.75" style="73" customWidth="1"/>
    <col min="7689" max="7689" width="9.375" style="73" customWidth="1"/>
    <col min="7690" max="7690" width="8.5" style="73" customWidth="1"/>
    <col min="7691" max="7691" width="1.625" style="73" customWidth="1"/>
    <col min="7692" max="7692" width="3.5" style="73" customWidth="1"/>
    <col min="7693" max="7693" width="14" style="73" customWidth="1"/>
    <col min="7694" max="7694" width="4.625" style="73" customWidth="1"/>
    <col min="7695" max="7695" width="4.375" style="73" customWidth="1"/>
    <col min="7696" max="7696" width="29.5" style="73" customWidth="1"/>
    <col min="7697" max="7936" width="8.625" style="73"/>
    <col min="7937" max="7937" width="4.625" style="73" customWidth="1"/>
    <col min="7938" max="7938" width="16.125" style="73" customWidth="1"/>
    <col min="7939" max="7939" width="0.5" style="73" customWidth="1"/>
    <col min="7940" max="7940" width="3.375" style="73" customWidth="1"/>
    <col min="7941" max="7941" width="16" style="73" customWidth="1"/>
    <col min="7942" max="7943" width="0.875" style="73" customWidth="1"/>
    <col min="7944" max="7944" width="7.75" style="73" customWidth="1"/>
    <col min="7945" max="7945" width="9.375" style="73" customWidth="1"/>
    <col min="7946" max="7946" width="8.5" style="73" customWidth="1"/>
    <col min="7947" max="7947" width="1.625" style="73" customWidth="1"/>
    <col min="7948" max="7948" width="3.5" style="73" customWidth="1"/>
    <col min="7949" max="7949" width="14" style="73" customWidth="1"/>
    <col min="7950" max="7950" width="4.625" style="73" customWidth="1"/>
    <col min="7951" max="7951" width="4.375" style="73" customWidth="1"/>
    <col min="7952" max="7952" width="29.5" style="73" customWidth="1"/>
    <col min="7953" max="8192" width="8.625" style="73"/>
    <col min="8193" max="8193" width="4.625" style="73" customWidth="1"/>
    <col min="8194" max="8194" width="16.125" style="73" customWidth="1"/>
    <col min="8195" max="8195" width="0.5" style="73" customWidth="1"/>
    <col min="8196" max="8196" width="3.375" style="73" customWidth="1"/>
    <col min="8197" max="8197" width="16" style="73" customWidth="1"/>
    <col min="8198" max="8199" width="0.875" style="73" customWidth="1"/>
    <col min="8200" max="8200" width="7.75" style="73" customWidth="1"/>
    <col min="8201" max="8201" width="9.375" style="73" customWidth="1"/>
    <col min="8202" max="8202" width="8.5" style="73" customWidth="1"/>
    <col min="8203" max="8203" width="1.625" style="73" customWidth="1"/>
    <col min="8204" max="8204" width="3.5" style="73" customWidth="1"/>
    <col min="8205" max="8205" width="14" style="73" customWidth="1"/>
    <col min="8206" max="8206" width="4.625" style="73" customWidth="1"/>
    <col min="8207" max="8207" width="4.375" style="73" customWidth="1"/>
    <col min="8208" max="8208" width="29.5" style="73" customWidth="1"/>
    <col min="8209" max="8448" width="8.625" style="73"/>
    <col min="8449" max="8449" width="4.625" style="73" customWidth="1"/>
    <col min="8450" max="8450" width="16.125" style="73" customWidth="1"/>
    <col min="8451" max="8451" width="0.5" style="73" customWidth="1"/>
    <col min="8452" max="8452" width="3.375" style="73" customWidth="1"/>
    <col min="8453" max="8453" width="16" style="73" customWidth="1"/>
    <col min="8454" max="8455" width="0.875" style="73" customWidth="1"/>
    <col min="8456" max="8456" width="7.75" style="73" customWidth="1"/>
    <col min="8457" max="8457" width="9.375" style="73" customWidth="1"/>
    <col min="8458" max="8458" width="8.5" style="73" customWidth="1"/>
    <col min="8459" max="8459" width="1.625" style="73" customWidth="1"/>
    <col min="8460" max="8460" width="3.5" style="73" customWidth="1"/>
    <col min="8461" max="8461" width="14" style="73" customWidth="1"/>
    <col min="8462" max="8462" width="4.625" style="73" customWidth="1"/>
    <col min="8463" max="8463" width="4.375" style="73" customWidth="1"/>
    <col min="8464" max="8464" width="29.5" style="73" customWidth="1"/>
    <col min="8465" max="8704" width="8.625" style="73"/>
    <col min="8705" max="8705" width="4.625" style="73" customWidth="1"/>
    <col min="8706" max="8706" width="16.125" style="73" customWidth="1"/>
    <col min="8707" max="8707" width="0.5" style="73" customWidth="1"/>
    <col min="8708" max="8708" width="3.375" style="73" customWidth="1"/>
    <col min="8709" max="8709" width="16" style="73" customWidth="1"/>
    <col min="8710" max="8711" width="0.875" style="73" customWidth="1"/>
    <col min="8712" max="8712" width="7.75" style="73" customWidth="1"/>
    <col min="8713" max="8713" width="9.375" style="73" customWidth="1"/>
    <col min="8714" max="8714" width="8.5" style="73" customWidth="1"/>
    <col min="8715" max="8715" width="1.625" style="73" customWidth="1"/>
    <col min="8716" max="8716" width="3.5" style="73" customWidth="1"/>
    <col min="8717" max="8717" width="14" style="73" customWidth="1"/>
    <col min="8718" max="8718" width="4.625" style="73" customWidth="1"/>
    <col min="8719" max="8719" width="4.375" style="73" customWidth="1"/>
    <col min="8720" max="8720" width="29.5" style="73" customWidth="1"/>
    <col min="8721" max="8960" width="8.625" style="73"/>
    <col min="8961" max="8961" width="4.625" style="73" customWidth="1"/>
    <col min="8962" max="8962" width="16.125" style="73" customWidth="1"/>
    <col min="8963" max="8963" width="0.5" style="73" customWidth="1"/>
    <col min="8964" max="8964" width="3.375" style="73" customWidth="1"/>
    <col min="8965" max="8965" width="16" style="73" customWidth="1"/>
    <col min="8966" max="8967" width="0.875" style="73" customWidth="1"/>
    <col min="8968" max="8968" width="7.75" style="73" customWidth="1"/>
    <col min="8969" max="8969" width="9.375" style="73" customWidth="1"/>
    <col min="8970" max="8970" width="8.5" style="73" customWidth="1"/>
    <col min="8971" max="8971" width="1.625" style="73" customWidth="1"/>
    <col min="8972" max="8972" width="3.5" style="73" customWidth="1"/>
    <col min="8973" max="8973" width="14" style="73" customWidth="1"/>
    <col min="8974" max="8974" width="4.625" style="73" customWidth="1"/>
    <col min="8975" max="8975" width="4.375" style="73" customWidth="1"/>
    <col min="8976" max="8976" width="29.5" style="73" customWidth="1"/>
    <col min="8977" max="9216" width="8.625" style="73"/>
    <col min="9217" max="9217" width="4.625" style="73" customWidth="1"/>
    <col min="9218" max="9218" width="16.125" style="73" customWidth="1"/>
    <col min="9219" max="9219" width="0.5" style="73" customWidth="1"/>
    <col min="9220" max="9220" width="3.375" style="73" customWidth="1"/>
    <col min="9221" max="9221" width="16" style="73" customWidth="1"/>
    <col min="9222" max="9223" width="0.875" style="73" customWidth="1"/>
    <col min="9224" max="9224" width="7.75" style="73" customWidth="1"/>
    <col min="9225" max="9225" width="9.375" style="73" customWidth="1"/>
    <col min="9226" max="9226" width="8.5" style="73" customWidth="1"/>
    <col min="9227" max="9227" width="1.625" style="73" customWidth="1"/>
    <col min="9228" max="9228" width="3.5" style="73" customWidth="1"/>
    <col min="9229" max="9229" width="14" style="73" customWidth="1"/>
    <col min="9230" max="9230" width="4.625" style="73" customWidth="1"/>
    <col min="9231" max="9231" width="4.375" style="73" customWidth="1"/>
    <col min="9232" max="9232" width="29.5" style="73" customWidth="1"/>
    <col min="9233" max="9472" width="8.625" style="73"/>
    <col min="9473" max="9473" width="4.625" style="73" customWidth="1"/>
    <col min="9474" max="9474" width="16.125" style="73" customWidth="1"/>
    <col min="9475" max="9475" width="0.5" style="73" customWidth="1"/>
    <col min="9476" max="9476" width="3.375" style="73" customWidth="1"/>
    <col min="9477" max="9477" width="16" style="73" customWidth="1"/>
    <col min="9478" max="9479" width="0.875" style="73" customWidth="1"/>
    <col min="9480" max="9480" width="7.75" style="73" customWidth="1"/>
    <col min="9481" max="9481" width="9.375" style="73" customWidth="1"/>
    <col min="9482" max="9482" width="8.5" style="73" customWidth="1"/>
    <col min="9483" max="9483" width="1.625" style="73" customWidth="1"/>
    <col min="9484" max="9484" width="3.5" style="73" customWidth="1"/>
    <col min="9485" max="9485" width="14" style="73" customWidth="1"/>
    <col min="9486" max="9486" width="4.625" style="73" customWidth="1"/>
    <col min="9487" max="9487" width="4.375" style="73" customWidth="1"/>
    <col min="9488" max="9488" width="29.5" style="73" customWidth="1"/>
    <col min="9489" max="9728" width="8.625" style="73"/>
    <col min="9729" max="9729" width="4.625" style="73" customWidth="1"/>
    <col min="9730" max="9730" width="16.125" style="73" customWidth="1"/>
    <col min="9731" max="9731" width="0.5" style="73" customWidth="1"/>
    <col min="9732" max="9732" width="3.375" style="73" customWidth="1"/>
    <col min="9733" max="9733" width="16" style="73" customWidth="1"/>
    <col min="9734" max="9735" width="0.875" style="73" customWidth="1"/>
    <col min="9736" max="9736" width="7.75" style="73" customWidth="1"/>
    <col min="9737" max="9737" width="9.375" style="73" customWidth="1"/>
    <col min="9738" max="9738" width="8.5" style="73" customWidth="1"/>
    <col min="9739" max="9739" width="1.625" style="73" customWidth="1"/>
    <col min="9740" max="9740" width="3.5" style="73" customWidth="1"/>
    <col min="9741" max="9741" width="14" style="73" customWidth="1"/>
    <col min="9742" max="9742" width="4.625" style="73" customWidth="1"/>
    <col min="9743" max="9743" width="4.375" style="73" customWidth="1"/>
    <col min="9744" max="9744" width="29.5" style="73" customWidth="1"/>
    <col min="9745" max="9984" width="8.625" style="73"/>
    <col min="9985" max="9985" width="4.625" style="73" customWidth="1"/>
    <col min="9986" max="9986" width="16.125" style="73" customWidth="1"/>
    <col min="9987" max="9987" width="0.5" style="73" customWidth="1"/>
    <col min="9988" max="9988" width="3.375" style="73" customWidth="1"/>
    <col min="9989" max="9989" width="16" style="73" customWidth="1"/>
    <col min="9990" max="9991" width="0.875" style="73" customWidth="1"/>
    <col min="9992" max="9992" width="7.75" style="73" customWidth="1"/>
    <col min="9993" max="9993" width="9.375" style="73" customWidth="1"/>
    <col min="9994" max="9994" width="8.5" style="73" customWidth="1"/>
    <col min="9995" max="9995" width="1.625" style="73" customWidth="1"/>
    <col min="9996" max="9996" width="3.5" style="73" customWidth="1"/>
    <col min="9997" max="9997" width="14" style="73" customWidth="1"/>
    <col min="9998" max="9998" width="4.625" style="73" customWidth="1"/>
    <col min="9999" max="9999" width="4.375" style="73" customWidth="1"/>
    <col min="10000" max="10000" width="29.5" style="73" customWidth="1"/>
    <col min="10001" max="10240" width="8.625" style="73"/>
    <col min="10241" max="10241" width="4.625" style="73" customWidth="1"/>
    <col min="10242" max="10242" width="16.125" style="73" customWidth="1"/>
    <col min="10243" max="10243" width="0.5" style="73" customWidth="1"/>
    <col min="10244" max="10244" width="3.375" style="73" customWidth="1"/>
    <col min="10245" max="10245" width="16" style="73" customWidth="1"/>
    <col min="10246" max="10247" width="0.875" style="73" customWidth="1"/>
    <col min="10248" max="10248" width="7.75" style="73" customWidth="1"/>
    <col min="10249" max="10249" width="9.375" style="73" customWidth="1"/>
    <col min="10250" max="10250" width="8.5" style="73" customWidth="1"/>
    <col min="10251" max="10251" width="1.625" style="73" customWidth="1"/>
    <col min="10252" max="10252" width="3.5" style="73" customWidth="1"/>
    <col min="10253" max="10253" width="14" style="73" customWidth="1"/>
    <col min="10254" max="10254" width="4.625" style="73" customWidth="1"/>
    <col min="10255" max="10255" width="4.375" style="73" customWidth="1"/>
    <col min="10256" max="10256" width="29.5" style="73" customWidth="1"/>
    <col min="10257" max="10496" width="8.625" style="73"/>
    <col min="10497" max="10497" width="4.625" style="73" customWidth="1"/>
    <col min="10498" max="10498" width="16.125" style="73" customWidth="1"/>
    <col min="10499" max="10499" width="0.5" style="73" customWidth="1"/>
    <col min="10500" max="10500" width="3.375" style="73" customWidth="1"/>
    <col min="10501" max="10501" width="16" style="73" customWidth="1"/>
    <col min="10502" max="10503" width="0.875" style="73" customWidth="1"/>
    <col min="10504" max="10504" width="7.75" style="73" customWidth="1"/>
    <col min="10505" max="10505" width="9.375" style="73" customWidth="1"/>
    <col min="10506" max="10506" width="8.5" style="73" customWidth="1"/>
    <col min="10507" max="10507" width="1.625" style="73" customWidth="1"/>
    <col min="10508" max="10508" width="3.5" style="73" customWidth="1"/>
    <col min="10509" max="10509" width="14" style="73" customWidth="1"/>
    <col min="10510" max="10510" width="4.625" style="73" customWidth="1"/>
    <col min="10511" max="10511" width="4.375" style="73" customWidth="1"/>
    <col min="10512" max="10512" width="29.5" style="73" customWidth="1"/>
    <col min="10513" max="10752" width="8.625" style="73"/>
    <col min="10753" max="10753" width="4.625" style="73" customWidth="1"/>
    <col min="10754" max="10754" width="16.125" style="73" customWidth="1"/>
    <col min="10755" max="10755" width="0.5" style="73" customWidth="1"/>
    <col min="10756" max="10756" width="3.375" style="73" customWidth="1"/>
    <col min="10757" max="10757" width="16" style="73" customWidth="1"/>
    <col min="10758" max="10759" width="0.875" style="73" customWidth="1"/>
    <col min="10760" max="10760" width="7.75" style="73" customWidth="1"/>
    <col min="10761" max="10761" width="9.375" style="73" customWidth="1"/>
    <col min="10762" max="10762" width="8.5" style="73" customWidth="1"/>
    <col min="10763" max="10763" width="1.625" style="73" customWidth="1"/>
    <col min="10764" max="10764" width="3.5" style="73" customWidth="1"/>
    <col min="10765" max="10765" width="14" style="73" customWidth="1"/>
    <col min="10766" max="10766" width="4.625" style="73" customWidth="1"/>
    <col min="10767" max="10767" width="4.375" style="73" customWidth="1"/>
    <col min="10768" max="10768" width="29.5" style="73" customWidth="1"/>
    <col min="10769" max="11008" width="8.625" style="73"/>
    <col min="11009" max="11009" width="4.625" style="73" customWidth="1"/>
    <col min="11010" max="11010" width="16.125" style="73" customWidth="1"/>
    <col min="11011" max="11011" width="0.5" style="73" customWidth="1"/>
    <col min="11012" max="11012" width="3.375" style="73" customWidth="1"/>
    <col min="11013" max="11013" width="16" style="73" customWidth="1"/>
    <col min="11014" max="11015" width="0.875" style="73" customWidth="1"/>
    <col min="11016" max="11016" width="7.75" style="73" customWidth="1"/>
    <col min="11017" max="11017" width="9.375" style="73" customWidth="1"/>
    <col min="11018" max="11018" width="8.5" style="73" customWidth="1"/>
    <col min="11019" max="11019" width="1.625" style="73" customWidth="1"/>
    <col min="11020" max="11020" width="3.5" style="73" customWidth="1"/>
    <col min="11021" max="11021" width="14" style="73" customWidth="1"/>
    <col min="11022" max="11022" width="4.625" style="73" customWidth="1"/>
    <col min="11023" max="11023" width="4.375" style="73" customWidth="1"/>
    <col min="11024" max="11024" width="29.5" style="73" customWidth="1"/>
    <col min="11025" max="11264" width="8.625" style="73"/>
    <col min="11265" max="11265" width="4.625" style="73" customWidth="1"/>
    <col min="11266" max="11266" width="16.125" style="73" customWidth="1"/>
    <col min="11267" max="11267" width="0.5" style="73" customWidth="1"/>
    <col min="11268" max="11268" width="3.375" style="73" customWidth="1"/>
    <col min="11269" max="11269" width="16" style="73" customWidth="1"/>
    <col min="11270" max="11271" width="0.875" style="73" customWidth="1"/>
    <col min="11272" max="11272" width="7.75" style="73" customWidth="1"/>
    <col min="11273" max="11273" width="9.375" style="73" customWidth="1"/>
    <col min="11274" max="11274" width="8.5" style="73" customWidth="1"/>
    <col min="11275" max="11275" width="1.625" style="73" customWidth="1"/>
    <col min="11276" max="11276" width="3.5" style="73" customWidth="1"/>
    <col min="11277" max="11277" width="14" style="73" customWidth="1"/>
    <col min="11278" max="11278" width="4.625" style="73" customWidth="1"/>
    <col min="11279" max="11279" width="4.375" style="73" customWidth="1"/>
    <col min="11280" max="11280" width="29.5" style="73" customWidth="1"/>
    <col min="11281" max="11520" width="8.625" style="73"/>
    <col min="11521" max="11521" width="4.625" style="73" customWidth="1"/>
    <col min="11522" max="11522" width="16.125" style="73" customWidth="1"/>
    <col min="11523" max="11523" width="0.5" style="73" customWidth="1"/>
    <col min="11524" max="11524" width="3.375" style="73" customWidth="1"/>
    <col min="11525" max="11525" width="16" style="73" customWidth="1"/>
    <col min="11526" max="11527" width="0.875" style="73" customWidth="1"/>
    <col min="11528" max="11528" width="7.75" style="73" customWidth="1"/>
    <col min="11529" max="11529" width="9.375" style="73" customWidth="1"/>
    <col min="11530" max="11530" width="8.5" style="73" customWidth="1"/>
    <col min="11531" max="11531" width="1.625" style="73" customWidth="1"/>
    <col min="11532" max="11532" width="3.5" style="73" customWidth="1"/>
    <col min="11533" max="11533" width="14" style="73" customWidth="1"/>
    <col min="11534" max="11534" width="4.625" style="73" customWidth="1"/>
    <col min="11535" max="11535" width="4.375" style="73" customWidth="1"/>
    <col min="11536" max="11536" width="29.5" style="73" customWidth="1"/>
    <col min="11537" max="11776" width="8.625" style="73"/>
    <col min="11777" max="11777" width="4.625" style="73" customWidth="1"/>
    <col min="11778" max="11778" width="16.125" style="73" customWidth="1"/>
    <col min="11779" max="11779" width="0.5" style="73" customWidth="1"/>
    <col min="11780" max="11780" width="3.375" style="73" customWidth="1"/>
    <col min="11781" max="11781" width="16" style="73" customWidth="1"/>
    <col min="11782" max="11783" width="0.875" style="73" customWidth="1"/>
    <col min="11784" max="11784" width="7.75" style="73" customWidth="1"/>
    <col min="11785" max="11785" width="9.375" style="73" customWidth="1"/>
    <col min="11786" max="11786" width="8.5" style="73" customWidth="1"/>
    <col min="11787" max="11787" width="1.625" style="73" customWidth="1"/>
    <col min="11788" max="11788" width="3.5" style="73" customWidth="1"/>
    <col min="11789" max="11789" width="14" style="73" customWidth="1"/>
    <col min="11790" max="11790" width="4.625" style="73" customWidth="1"/>
    <col min="11791" max="11791" width="4.375" style="73" customWidth="1"/>
    <col min="11792" max="11792" width="29.5" style="73" customWidth="1"/>
    <col min="11793" max="12032" width="8.625" style="73"/>
    <col min="12033" max="12033" width="4.625" style="73" customWidth="1"/>
    <col min="12034" max="12034" width="16.125" style="73" customWidth="1"/>
    <col min="12035" max="12035" width="0.5" style="73" customWidth="1"/>
    <col min="12036" max="12036" width="3.375" style="73" customWidth="1"/>
    <col min="12037" max="12037" width="16" style="73" customWidth="1"/>
    <col min="12038" max="12039" width="0.875" style="73" customWidth="1"/>
    <col min="12040" max="12040" width="7.75" style="73" customWidth="1"/>
    <col min="12041" max="12041" width="9.375" style="73" customWidth="1"/>
    <col min="12042" max="12042" width="8.5" style="73" customWidth="1"/>
    <col min="12043" max="12043" width="1.625" style="73" customWidth="1"/>
    <col min="12044" max="12044" width="3.5" style="73" customWidth="1"/>
    <col min="12045" max="12045" width="14" style="73" customWidth="1"/>
    <col min="12046" max="12046" width="4.625" style="73" customWidth="1"/>
    <col min="12047" max="12047" width="4.375" style="73" customWidth="1"/>
    <col min="12048" max="12048" width="29.5" style="73" customWidth="1"/>
    <col min="12049" max="12288" width="8.625" style="73"/>
    <col min="12289" max="12289" width="4.625" style="73" customWidth="1"/>
    <col min="12290" max="12290" width="16.125" style="73" customWidth="1"/>
    <col min="12291" max="12291" width="0.5" style="73" customWidth="1"/>
    <col min="12292" max="12292" width="3.375" style="73" customWidth="1"/>
    <col min="12293" max="12293" width="16" style="73" customWidth="1"/>
    <col min="12294" max="12295" width="0.875" style="73" customWidth="1"/>
    <col min="12296" max="12296" width="7.75" style="73" customWidth="1"/>
    <col min="12297" max="12297" width="9.375" style="73" customWidth="1"/>
    <col min="12298" max="12298" width="8.5" style="73" customWidth="1"/>
    <col min="12299" max="12299" width="1.625" style="73" customWidth="1"/>
    <col min="12300" max="12300" width="3.5" style="73" customWidth="1"/>
    <col min="12301" max="12301" width="14" style="73" customWidth="1"/>
    <col min="12302" max="12302" width="4.625" style="73" customWidth="1"/>
    <col min="12303" max="12303" width="4.375" style="73" customWidth="1"/>
    <col min="12304" max="12304" width="29.5" style="73" customWidth="1"/>
    <col min="12305" max="12544" width="8.625" style="73"/>
    <col min="12545" max="12545" width="4.625" style="73" customWidth="1"/>
    <col min="12546" max="12546" width="16.125" style="73" customWidth="1"/>
    <col min="12547" max="12547" width="0.5" style="73" customWidth="1"/>
    <col min="12548" max="12548" width="3.375" style="73" customWidth="1"/>
    <col min="12549" max="12549" width="16" style="73" customWidth="1"/>
    <col min="12550" max="12551" width="0.875" style="73" customWidth="1"/>
    <col min="12552" max="12552" width="7.75" style="73" customWidth="1"/>
    <col min="12553" max="12553" width="9.375" style="73" customWidth="1"/>
    <col min="12554" max="12554" width="8.5" style="73" customWidth="1"/>
    <col min="12555" max="12555" width="1.625" style="73" customWidth="1"/>
    <col min="12556" max="12556" width="3.5" style="73" customWidth="1"/>
    <col min="12557" max="12557" width="14" style="73" customWidth="1"/>
    <col min="12558" max="12558" width="4.625" style="73" customWidth="1"/>
    <col min="12559" max="12559" width="4.375" style="73" customWidth="1"/>
    <col min="12560" max="12560" width="29.5" style="73" customWidth="1"/>
    <col min="12561" max="12800" width="8.625" style="73"/>
    <col min="12801" max="12801" width="4.625" style="73" customWidth="1"/>
    <col min="12802" max="12802" width="16.125" style="73" customWidth="1"/>
    <col min="12803" max="12803" width="0.5" style="73" customWidth="1"/>
    <col min="12804" max="12804" width="3.375" style="73" customWidth="1"/>
    <col min="12805" max="12805" width="16" style="73" customWidth="1"/>
    <col min="12806" max="12807" width="0.875" style="73" customWidth="1"/>
    <col min="12808" max="12808" width="7.75" style="73" customWidth="1"/>
    <col min="12809" max="12809" width="9.375" style="73" customWidth="1"/>
    <col min="12810" max="12810" width="8.5" style="73" customWidth="1"/>
    <col min="12811" max="12811" width="1.625" style="73" customWidth="1"/>
    <col min="12812" max="12812" width="3.5" style="73" customWidth="1"/>
    <col min="12813" max="12813" width="14" style="73" customWidth="1"/>
    <col min="12814" max="12814" width="4.625" style="73" customWidth="1"/>
    <col min="12815" max="12815" width="4.375" style="73" customWidth="1"/>
    <col min="12816" max="12816" width="29.5" style="73" customWidth="1"/>
    <col min="12817" max="13056" width="8.625" style="73"/>
    <col min="13057" max="13057" width="4.625" style="73" customWidth="1"/>
    <col min="13058" max="13058" width="16.125" style="73" customWidth="1"/>
    <col min="13059" max="13059" width="0.5" style="73" customWidth="1"/>
    <col min="13060" max="13060" width="3.375" style="73" customWidth="1"/>
    <col min="13061" max="13061" width="16" style="73" customWidth="1"/>
    <col min="13062" max="13063" width="0.875" style="73" customWidth="1"/>
    <col min="13064" max="13064" width="7.75" style="73" customWidth="1"/>
    <col min="13065" max="13065" width="9.375" style="73" customWidth="1"/>
    <col min="13066" max="13066" width="8.5" style="73" customWidth="1"/>
    <col min="13067" max="13067" width="1.625" style="73" customWidth="1"/>
    <col min="13068" max="13068" width="3.5" style="73" customWidth="1"/>
    <col min="13069" max="13069" width="14" style="73" customWidth="1"/>
    <col min="13070" max="13070" width="4.625" style="73" customWidth="1"/>
    <col min="13071" max="13071" width="4.375" style="73" customWidth="1"/>
    <col min="13072" max="13072" width="29.5" style="73" customWidth="1"/>
    <col min="13073" max="13312" width="8.625" style="73"/>
    <col min="13313" max="13313" width="4.625" style="73" customWidth="1"/>
    <col min="13314" max="13314" width="16.125" style="73" customWidth="1"/>
    <col min="13315" max="13315" width="0.5" style="73" customWidth="1"/>
    <col min="13316" max="13316" width="3.375" style="73" customWidth="1"/>
    <col min="13317" max="13317" width="16" style="73" customWidth="1"/>
    <col min="13318" max="13319" width="0.875" style="73" customWidth="1"/>
    <col min="13320" max="13320" width="7.75" style="73" customWidth="1"/>
    <col min="13321" max="13321" width="9.375" style="73" customWidth="1"/>
    <col min="13322" max="13322" width="8.5" style="73" customWidth="1"/>
    <col min="13323" max="13323" width="1.625" style="73" customWidth="1"/>
    <col min="13324" max="13324" width="3.5" style="73" customWidth="1"/>
    <col min="13325" max="13325" width="14" style="73" customWidth="1"/>
    <col min="13326" max="13326" width="4.625" style="73" customWidth="1"/>
    <col min="13327" max="13327" width="4.375" style="73" customWidth="1"/>
    <col min="13328" max="13328" width="29.5" style="73" customWidth="1"/>
    <col min="13329" max="13568" width="8.625" style="73"/>
    <col min="13569" max="13569" width="4.625" style="73" customWidth="1"/>
    <col min="13570" max="13570" width="16.125" style="73" customWidth="1"/>
    <col min="13571" max="13571" width="0.5" style="73" customWidth="1"/>
    <col min="13572" max="13572" width="3.375" style="73" customWidth="1"/>
    <col min="13573" max="13573" width="16" style="73" customWidth="1"/>
    <col min="13574" max="13575" width="0.875" style="73" customWidth="1"/>
    <col min="13576" max="13576" width="7.75" style="73" customWidth="1"/>
    <col min="13577" max="13577" width="9.375" style="73" customWidth="1"/>
    <col min="13578" max="13578" width="8.5" style="73" customWidth="1"/>
    <col min="13579" max="13579" width="1.625" style="73" customWidth="1"/>
    <col min="13580" max="13580" width="3.5" style="73" customWidth="1"/>
    <col min="13581" max="13581" width="14" style="73" customWidth="1"/>
    <col min="13582" max="13582" width="4.625" style="73" customWidth="1"/>
    <col min="13583" max="13583" width="4.375" style="73" customWidth="1"/>
    <col min="13584" max="13584" width="29.5" style="73" customWidth="1"/>
    <col min="13585" max="13824" width="8.625" style="73"/>
    <col min="13825" max="13825" width="4.625" style="73" customWidth="1"/>
    <col min="13826" max="13826" width="16.125" style="73" customWidth="1"/>
    <col min="13827" max="13827" width="0.5" style="73" customWidth="1"/>
    <col min="13828" max="13828" width="3.375" style="73" customWidth="1"/>
    <col min="13829" max="13829" width="16" style="73" customWidth="1"/>
    <col min="13830" max="13831" width="0.875" style="73" customWidth="1"/>
    <col min="13832" max="13832" width="7.75" style="73" customWidth="1"/>
    <col min="13833" max="13833" width="9.375" style="73" customWidth="1"/>
    <col min="13834" max="13834" width="8.5" style="73" customWidth="1"/>
    <col min="13835" max="13835" width="1.625" style="73" customWidth="1"/>
    <col min="13836" max="13836" width="3.5" style="73" customWidth="1"/>
    <col min="13837" max="13837" width="14" style="73" customWidth="1"/>
    <col min="13838" max="13838" width="4.625" style="73" customWidth="1"/>
    <col min="13839" max="13839" width="4.375" style="73" customWidth="1"/>
    <col min="13840" max="13840" width="29.5" style="73" customWidth="1"/>
    <col min="13841" max="14080" width="8.625" style="73"/>
    <col min="14081" max="14081" width="4.625" style="73" customWidth="1"/>
    <col min="14082" max="14082" width="16.125" style="73" customWidth="1"/>
    <col min="14083" max="14083" width="0.5" style="73" customWidth="1"/>
    <col min="14084" max="14084" width="3.375" style="73" customWidth="1"/>
    <col min="14085" max="14085" width="16" style="73" customWidth="1"/>
    <col min="14086" max="14087" width="0.875" style="73" customWidth="1"/>
    <col min="14088" max="14088" width="7.75" style="73" customWidth="1"/>
    <col min="14089" max="14089" width="9.375" style="73" customWidth="1"/>
    <col min="14090" max="14090" width="8.5" style="73" customWidth="1"/>
    <col min="14091" max="14091" width="1.625" style="73" customWidth="1"/>
    <col min="14092" max="14092" width="3.5" style="73" customWidth="1"/>
    <col min="14093" max="14093" width="14" style="73" customWidth="1"/>
    <col min="14094" max="14094" width="4.625" style="73" customWidth="1"/>
    <col min="14095" max="14095" width="4.375" style="73" customWidth="1"/>
    <col min="14096" max="14096" width="29.5" style="73" customWidth="1"/>
    <col min="14097" max="14336" width="8.625" style="73"/>
    <col min="14337" max="14337" width="4.625" style="73" customWidth="1"/>
    <col min="14338" max="14338" width="16.125" style="73" customWidth="1"/>
    <col min="14339" max="14339" width="0.5" style="73" customWidth="1"/>
    <col min="14340" max="14340" width="3.375" style="73" customWidth="1"/>
    <col min="14341" max="14341" width="16" style="73" customWidth="1"/>
    <col min="14342" max="14343" width="0.875" style="73" customWidth="1"/>
    <col min="14344" max="14344" width="7.75" style="73" customWidth="1"/>
    <col min="14345" max="14345" width="9.375" style="73" customWidth="1"/>
    <col min="14346" max="14346" width="8.5" style="73" customWidth="1"/>
    <col min="14347" max="14347" width="1.625" style="73" customWidth="1"/>
    <col min="14348" max="14348" width="3.5" style="73" customWidth="1"/>
    <col min="14349" max="14349" width="14" style="73" customWidth="1"/>
    <col min="14350" max="14350" width="4.625" style="73" customWidth="1"/>
    <col min="14351" max="14351" width="4.375" style="73" customWidth="1"/>
    <col min="14352" max="14352" width="29.5" style="73" customWidth="1"/>
    <col min="14353" max="14592" width="8.625" style="73"/>
    <col min="14593" max="14593" width="4.625" style="73" customWidth="1"/>
    <col min="14594" max="14594" width="16.125" style="73" customWidth="1"/>
    <col min="14595" max="14595" width="0.5" style="73" customWidth="1"/>
    <col min="14596" max="14596" width="3.375" style="73" customWidth="1"/>
    <col min="14597" max="14597" width="16" style="73" customWidth="1"/>
    <col min="14598" max="14599" width="0.875" style="73" customWidth="1"/>
    <col min="14600" max="14600" width="7.75" style="73" customWidth="1"/>
    <col min="14601" max="14601" width="9.375" style="73" customWidth="1"/>
    <col min="14602" max="14602" width="8.5" style="73" customWidth="1"/>
    <col min="14603" max="14603" width="1.625" style="73" customWidth="1"/>
    <col min="14604" max="14604" width="3.5" style="73" customWidth="1"/>
    <col min="14605" max="14605" width="14" style="73" customWidth="1"/>
    <col min="14606" max="14606" width="4.625" style="73" customWidth="1"/>
    <col min="14607" max="14607" width="4.375" style="73" customWidth="1"/>
    <col min="14608" max="14608" width="29.5" style="73" customWidth="1"/>
    <col min="14609" max="14848" width="8.625" style="73"/>
    <col min="14849" max="14849" width="4.625" style="73" customWidth="1"/>
    <col min="14850" max="14850" width="16.125" style="73" customWidth="1"/>
    <col min="14851" max="14851" width="0.5" style="73" customWidth="1"/>
    <col min="14852" max="14852" width="3.375" style="73" customWidth="1"/>
    <col min="14853" max="14853" width="16" style="73" customWidth="1"/>
    <col min="14854" max="14855" width="0.875" style="73" customWidth="1"/>
    <col min="14856" max="14856" width="7.75" style="73" customWidth="1"/>
    <col min="14857" max="14857" width="9.375" style="73" customWidth="1"/>
    <col min="14858" max="14858" width="8.5" style="73" customWidth="1"/>
    <col min="14859" max="14859" width="1.625" style="73" customWidth="1"/>
    <col min="14860" max="14860" width="3.5" style="73" customWidth="1"/>
    <col min="14861" max="14861" width="14" style="73" customWidth="1"/>
    <col min="14862" max="14862" width="4.625" style="73" customWidth="1"/>
    <col min="14863" max="14863" width="4.375" style="73" customWidth="1"/>
    <col min="14864" max="14864" width="29.5" style="73" customWidth="1"/>
    <col min="14865" max="15104" width="8.625" style="73"/>
    <col min="15105" max="15105" width="4.625" style="73" customWidth="1"/>
    <col min="15106" max="15106" width="16.125" style="73" customWidth="1"/>
    <col min="15107" max="15107" width="0.5" style="73" customWidth="1"/>
    <col min="15108" max="15108" width="3.375" style="73" customWidth="1"/>
    <col min="15109" max="15109" width="16" style="73" customWidth="1"/>
    <col min="15110" max="15111" width="0.875" style="73" customWidth="1"/>
    <col min="15112" max="15112" width="7.75" style="73" customWidth="1"/>
    <col min="15113" max="15113" width="9.375" style="73" customWidth="1"/>
    <col min="15114" max="15114" width="8.5" style="73" customWidth="1"/>
    <col min="15115" max="15115" width="1.625" style="73" customWidth="1"/>
    <col min="15116" max="15116" width="3.5" style="73" customWidth="1"/>
    <col min="15117" max="15117" width="14" style="73" customWidth="1"/>
    <col min="15118" max="15118" width="4.625" style="73" customWidth="1"/>
    <col min="15119" max="15119" width="4.375" style="73" customWidth="1"/>
    <col min="15120" max="15120" width="29.5" style="73" customWidth="1"/>
    <col min="15121" max="15360" width="8.625" style="73"/>
    <col min="15361" max="15361" width="4.625" style="73" customWidth="1"/>
    <col min="15362" max="15362" width="16.125" style="73" customWidth="1"/>
    <col min="15363" max="15363" width="0.5" style="73" customWidth="1"/>
    <col min="15364" max="15364" width="3.375" style="73" customWidth="1"/>
    <col min="15365" max="15365" width="16" style="73" customWidth="1"/>
    <col min="15366" max="15367" width="0.875" style="73" customWidth="1"/>
    <col min="15368" max="15368" width="7.75" style="73" customWidth="1"/>
    <col min="15369" max="15369" width="9.375" style="73" customWidth="1"/>
    <col min="15370" max="15370" width="8.5" style="73" customWidth="1"/>
    <col min="15371" max="15371" width="1.625" style="73" customWidth="1"/>
    <col min="15372" max="15372" width="3.5" style="73" customWidth="1"/>
    <col min="15373" max="15373" width="14" style="73" customWidth="1"/>
    <col min="15374" max="15374" width="4.625" style="73" customWidth="1"/>
    <col min="15375" max="15375" width="4.375" style="73" customWidth="1"/>
    <col min="15376" max="15376" width="29.5" style="73" customWidth="1"/>
    <col min="15377" max="15616" width="8.625" style="73"/>
    <col min="15617" max="15617" width="4.625" style="73" customWidth="1"/>
    <col min="15618" max="15618" width="16.125" style="73" customWidth="1"/>
    <col min="15619" max="15619" width="0.5" style="73" customWidth="1"/>
    <col min="15620" max="15620" width="3.375" style="73" customWidth="1"/>
    <col min="15621" max="15621" width="16" style="73" customWidth="1"/>
    <col min="15622" max="15623" width="0.875" style="73" customWidth="1"/>
    <col min="15624" max="15624" width="7.75" style="73" customWidth="1"/>
    <col min="15625" max="15625" width="9.375" style="73" customWidth="1"/>
    <col min="15626" max="15626" width="8.5" style="73" customWidth="1"/>
    <col min="15627" max="15627" width="1.625" style="73" customWidth="1"/>
    <col min="15628" max="15628" width="3.5" style="73" customWidth="1"/>
    <col min="15629" max="15629" width="14" style="73" customWidth="1"/>
    <col min="15630" max="15630" width="4.625" style="73" customWidth="1"/>
    <col min="15631" max="15631" width="4.375" style="73" customWidth="1"/>
    <col min="15632" max="15632" width="29.5" style="73" customWidth="1"/>
    <col min="15633" max="15872" width="8.625" style="73"/>
    <col min="15873" max="15873" width="4.625" style="73" customWidth="1"/>
    <col min="15874" max="15874" width="16.125" style="73" customWidth="1"/>
    <col min="15875" max="15875" width="0.5" style="73" customWidth="1"/>
    <col min="15876" max="15876" width="3.375" style="73" customWidth="1"/>
    <col min="15877" max="15877" width="16" style="73" customWidth="1"/>
    <col min="15878" max="15879" width="0.875" style="73" customWidth="1"/>
    <col min="15880" max="15880" width="7.75" style="73" customWidth="1"/>
    <col min="15881" max="15881" width="9.375" style="73" customWidth="1"/>
    <col min="15882" max="15882" width="8.5" style="73" customWidth="1"/>
    <col min="15883" max="15883" width="1.625" style="73" customWidth="1"/>
    <col min="15884" max="15884" width="3.5" style="73" customWidth="1"/>
    <col min="15885" max="15885" width="14" style="73" customWidth="1"/>
    <col min="15886" max="15886" width="4.625" style="73" customWidth="1"/>
    <col min="15887" max="15887" width="4.375" style="73" customWidth="1"/>
    <col min="15888" max="15888" width="29.5" style="73" customWidth="1"/>
    <col min="15889" max="16128" width="8.625" style="73"/>
    <col min="16129" max="16129" width="4.625" style="73" customWidth="1"/>
    <col min="16130" max="16130" width="16.125" style="73" customWidth="1"/>
    <col min="16131" max="16131" width="0.5" style="73" customWidth="1"/>
    <col min="16132" max="16132" width="3.375" style="73" customWidth="1"/>
    <col min="16133" max="16133" width="16" style="73" customWidth="1"/>
    <col min="16134" max="16135" width="0.875" style="73" customWidth="1"/>
    <col min="16136" max="16136" width="7.75" style="73" customWidth="1"/>
    <col min="16137" max="16137" width="9.375" style="73" customWidth="1"/>
    <col min="16138" max="16138" width="8.5" style="73" customWidth="1"/>
    <col min="16139" max="16139" width="1.625" style="73" customWidth="1"/>
    <col min="16140" max="16140" width="3.5" style="73" customWidth="1"/>
    <col min="16141" max="16141" width="14" style="73" customWidth="1"/>
    <col min="16142" max="16142" width="4.625" style="73" customWidth="1"/>
    <col min="16143" max="16143" width="4.375" style="73" customWidth="1"/>
    <col min="16144" max="16144" width="29.5" style="73" customWidth="1"/>
    <col min="16145" max="16384" width="8.625" style="73"/>
  </cols>
  <sheetData>
    <row r="1" spans="1:16" ht="20.100000000000001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1" customHeight="1">
      <c r="A2" s="72"/>
      <c r="B2" s="72"/>
      <c r="C2" s="72"/>
      <c r="D2" s="72"/>
      <c r="E2" s="274" t="s">
        <v>126</v>
      </c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72"/>
    </row>
    <row r="3" spans="1:16" ht="17.100000000000001" customHeight="1">
      <c r="A3" s="72"/>
      <c r="B3" s="72"/>
      <c r="C3" s="72"/>
      <c r="D3" s="72"/>
      <c r="E3" s="275" t="s">
        <v>204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72"/>
    </row>
    <row r="4" spans="1:16" ht="17.100000000000001" customHeight="1">
      <c r="A4" s="72"/>
      <c r="B4" s="72"/>
      <c r="C4" s="72"/>
      <c r="D4" s="72"/>
      <c r="E4" s="275" t="s">
        <v>239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72"/>
    </row>
    <row r="5" spans="1:16" ht="15" customHeight="1">
      <c r="A5" s="72"/>
      <c r="B5" s="275" t="s">
        <v>129</v>
      </c>
      <c r="C5" s="275"/>
      <c r="D5" s="275"/>
      <c r="E5" s="275"/>
      <c r="F5" s="275"/>
      <c r="G5" s="275" t="s">
        <v>130</v>
      </c>
      <c r="H5" s="275"/>
      <c r="I5" s="275"/>
      <c r="J5" s="275"/>
      <c r="K5" s="275"/>
      <c r="L5" s="275"/>
      <c r="M5" s="275"/>
      <c r="N5" s="275"/>
      <c r="O5" s="275"/>
      <c r="P5" s="72"/>
    </row>
    <row r="6" spans="1:16" ht="15" customHeight="1">
      <c r="A6" s="72"/>
      <c r="B6" s="276" t="s">
        <v>206</v>
      </c>
      <c r="C6" s="276"/>
      <c r="D6" s="276"/>
      <c r="E6" s="276"/>
      <c r="F6" s="276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" customHeight="1">
      <c r="A7" s="72"/>
      <c r="B7" s="74" t="s">
        <v>132</v>
      </c>
      <c r="C7" s="72"/>
      <c r="D7" s="273" t="s">
        <v>203</v>
      </c>
      <c r="E7" s="273"/>
      <c r="F7" s="273"/>
      <c r="G7" s="273"/>
      <c r="H7" s="273"/>
      <c r="I7" s="273"/>
      <c r="J7" s="273"/>
      <c r="K7" s="72"/>
      <c r="L7" s="273" t="s">
        <v>207</v>
      </c>
      <c r="M7" s="273"/>
      <c r="N7" s="72"/>
      <c r="O7" s="72"/>
      <c r="P7" s="72"/>
    </row>
    <row r="8" spans="1:16" ht="30" customHeight="1">
      <c r="A8" s="72"/>
      <c r="B8" s="220" t="s">
        <v>8</v>
      </c>
      <c r="C8" s="220"/>
      <c r="D8" s="220"/>
      <c r="E8" s="220"/>
      <c r="F8" s="221" t="s">
        <v>135</v>
      </c>
      <c r="G8" s="221"/>
      <c r="H8" s="221"/>
      <c r="I8" s="75" t="s">
        <v>136</v>
      </c>
      <c r="J8" s="221" t="s">
        <v>137</v>
      </c>
      <c r="K8" s="221"/>
      <c r="L8" s="221"/>
      <c r="M8" s="75" t="s">
        <v>138</v>
      </c>
      <c r="N8" s="72"/>
      <c r="O8" s="72"/>
      <c r="P8" s="72"/>
    </row>
    <row r="9" spans="1:16" ht="9.9499999999999993" customHeight="1">
      <c r="A9" s="72"/>
      <c r="B9" s="272" t="s">
        <v>68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72"/>
      <c r="O9" s="72"/>
      <c r="P9" s="72"/>
    </row>
    <row r="10" spans="1:16" ht="9.9499999999999993" customHeight="1">
      <c r="A10" s="72"/>
      <c r="B10" s="270" t="s">
        <v>139</v>
      </c>
      <c r="C10" s="270"/>
      <c r="D10" s="270"/>
      <c r="E10" s="270"/>
      <c r="F10" s="270"/>
      <c r="G10" s="270"/>
      <c r="H10" s="76">
        <v>0</v>
      </c>
      <c r="I10" s="76">
        <v>0</v>
      </c>
      <c r="J10" s="271">
        <v>0</v>
      </c>
      <c r="K10" s="271"/>
      <c r="L10" s="271"/>
      <c r="M10" s="76">
        <v>0</v>
      </c>
      <c r="N10" s="72"/>
      <c r="O10" s="72"/>
      <c r="P10" s="72"/>
    </row>
    <row r="11" spans="1:16" ht="9.9499999999999993" customHeight="1">
      <c r="A11" s="72"/>
      <c r="B11" s="270" t="s">
        <v>140</v>
      </c>
      <c r="C11" s="270"/>
      <c r="D11" s="270"/>
      <c r="E11" s="270"/>
      <c r="F11" s="270"/>
      <c r="G11" s="270"/>
      <c r="H11" s="76">
        <v>0</v>
      </c>
      <c r="I11" s="76">
        <v>0</v>
      </c>
      <c r="J11" s="271">
        <v>0</v>
      </c>
      <c r="K11" s="271"/>
      <c r="L11" s="271"/>
      <c r="M11" s="76">
        <v>0</v>
      </c>
      <c r="N11" s="72"/>
      <c r="O11" s="72"/>
      <c r="P11" s="72"/>
    </row>
    <row r="12" spans="1:16" ht="9.9499999999999993" customHeight="1">
      <c r="A12" s="72"/>
      <c r="B12" s="270" t="s">
        <v>141</v>
      </c>
      <c r="C12" s="270"/>
      <c r="D12" s="270"/>
      <c r="E12" s="270"/>
      <c r="F12" s="270"/>
      <c r="G12" s="270"/>
      <c r="H12" s="76"/>
      <c r="I12" s="76"/>
      <c r="J12" s="271"/>
      <c r="K12" s="271"/>
      <c r="L12" s="271"/>
      <c r="M12" s="76"/>
      <c r="N12" s="72"/>
      <c r="O12" s="72"/>
      <c r="P12" s="72"/>
    </row>
    <row r="13" spans="1:16" ht="9.9499999999999993" customHeight="1">
      <c r="A13" s="72"/>
      <c r="B13" s="270" t="s">
        <v>142</v>
      </c>
      <c r="C13" s="270"/>
      <c r="D13" s="270"/>
      <c r="E13" s="270"/>
      <c r="F13" s="270"/>
      <c r="G13" s="270"/>
      <c r="H13" s="76">
        <v>0</v>
      </c>
      <c r="I13" s="76">
        <v>0</v>
      </c>
      <c r="J13" s="271">
        <v>0</v>
      </c>
      <c r="K13" s="271"/>
      <c r="L13" s="271"/>
      <c r="M13" s="76">
        <v>0</v>
      </c>
      <c r="N13" s="72"/>
      <c r="O13" s="72"/>
      <c r="P13" s="72"/>
    </row>
    <row r="14" spans="1:16" ht="9.9499999999999993" customHeight="1">
      <c r="A14" s="72"/>
      <c r="B14" s="270" t="s">
        <v>143</v>
      </c>
      <c r="C14" s="270"/>
      <c r="D14" s="270"/>
      <c r="E14" s="270"/>
      <c r="F14" s="270"/>
      <c r="G14" s="270"/>
      <c r="H14" s="76">
        <v>0</v>
      </c>
      <c r="I14" s="76">
        <v>0</v>
      </c>
      <c r="J14" s="271">
        <v>0</v>
      </c>
      <c r="K14" s="271"/>
      <c r="L14" s="271"/>
      <c r="M14" s="76">
        <v>0</v>
      </c>
      <c r="N14" s="72"/>
      <c r="O14" s="72"/>
      <c r="P14" s="72"/>
    </row>
    <row r="15" spans="1:16" ht="9.9499999999999993" customHeight="1">
      <c r="A15" s="72"/>
      <c r="B15" s="270" t="s">
        <v>144</v>
      </c>
      <c r="C15" s="270"/>
      <c r="D15" s="270"/>
      <c r="E15" s="270"/>
      <c r="F15" s="270"/>
      <c r="G15" s="270"/>
      <c r="H15" s="76">
        <v>0</v>
      </c>
      <c r="I15" s="76">
        <v>0</v>
      </c>
      <c r="J15" s="271">
        <v>0</v>
      </c>
      <c r="K15" s="271"/>
      <c r="L15" s="271"/>
      <c r="M15" s="76">
        <v>0</v>
      </c>
      <c r="N15" s="72"/>
      <c r="O15" s="72"/>
      <c r="P15" s="72"/>
    </row>
    <row r="16" spans="1:16" ht="9.9499999999999993" customHeight="1">
      <c r="A16" s="72"/>
      <c r="B16" s="270" t="s">
        <v>145</v>
      </c>
      <c r="C16" s="270"/>
      <c r="D16" s="270"/>
      <c r="E16" s="270"/>
      <c r="F16" s="270"/>
      <c r="G16" s="270"/>
      <c r="H16" s="76">
        <v>0</v>
      </c>
      <c r="I16" s="76">
        <v>0</v>
      </c>
      <c r="J16" s="271">
        <v>0</v>
      </c>
      <c r="K16" s="271"/>
      <c r="L16" s="271"/>
      <c r="M16" s="76">
        <v>0</v>
      </c>
      <c r="N16" s="72"/>
      <c r="O16" s="72"/>
      <c r="P16" s="72"/>
    </row>
    <row r="17" spans="1:16" ht="9.9499999999999993" customHeight="1">
      <c r="A17" s="72"/>
      <c r="B17" s="270" t="s">
        <v>208</v>
      </c>
      <c r="C17" s="270"/>
      <c r="D17" s="270"/>
      <c r="E17" s="270"/>
      <c r="F17" s="270"/>
      <c r="G17" s="270"/>
      <c r="H17" s="76">
        <v>6150</v>
      </c>
      <c r="I17" s="76">
        <v>0.37</v>
      </c>
      <c r="J17" s="271">
        <v>92.78</v>
      </c>
      <c r="K17" s="271"/>
      <c r="L17" s="271"/>
      <c r="M17" s="76">
        <v>91.41</v>
      </c>
      <c r="N17" s="72"/>
      <c r="O17" s="72"/>
      <c r="P17" s="72"/>
    </row>
    <row r="18" spans="1:16" ht="9.9499999999999993" customHeight="1">
      <c r="A18" s="72"/>
      <c r="B18" s="270" t="s">
        <v>147</v>
      </c>
      <c r="C18" s="270"/>
      <c r="D18" s="270"/>
      <c r="E18" s="270"/>
      <c r="F18" s="270"/>
      <c r="G18" s="270"/>
      <c r="H18" s="76">
        <v>49.9</v>
      </c>
      <c r="I18" s="76">
        <v>0</v>
      </c>
      <c r="J18" s="271">
        <v>0.75</v>
      </c>
      <c r="K18" s="271"/>
      <c r="L18" s="271"/>
      <c r="M18" s="76">
        <v>0.74</v>
      </c>
      <c r="N18" s="72"/>
      <c r="O18" s="72"/>
      <c r="P18" s="72"/>
    </row>
    <row r="19" spans="1:16" ht="9.9499999999999993" customHeight="1">
      <c r="A19" s="72"/>
      <c r="B19" s="270" t="s">
        <v>209</v>
      </c>
      <c r="C19" s="270"/>
      <c r="D19" s="270"/>
      <c r="E19" s="270"/>
      <c r="F19" s="270"/>
      <c r="G19" s="270"/>
      <c r="H19" s="76">
        <v>0</v>
      </c>
      <c r="I19" s="76">
        <v>0</v>
      </c>
      <c r="J19" s="271">
        <v>0</v>
      </c>
      <c r="K19" s="271"/>
      <c r="L19" s="271"/>
      <c r="M19" s="76">
        <v>0</v>
      </c>
      <c r="N19" s="72"/>
      <c r="O19" s="72"/>
      <c r="P19" s="72"/>
    </row>
    <row r="20" spans="1:16" ht="9.9499999999999993" customHeight="1">
      <c r="A20" s="72"/>
      <c r="B20" s="270" t="s">
        <v>149</v>
      </c>
      <c r="C20" s="270"/>
      <c r="D20" s="270"/>
      <c r="E20" s="270"/>
      <c r="F20" s="270"/>
      <c r="G20" s="270"/>
      <c r="H20" s="76">
        <v>0</v>
      </c>
      <c r="I20" s="76">
        <v>0</v>
      </c>
      <c r="J20" s="271">
        <v>0</v>
      </c>
      <c r="K20" s="271"/>
      <c r="L20" s="271"/>
      <c r="M20" s="76">
        <v>0</v>
      </c>
      <c r="N20" s="72"/>
      <c r="O20" s="72"/>
      <c r="P20" s="72"/>
    </row>
    <row r="21" spans="1:16" ht="9.9499999999999993" customHeight="1">
      <c r="A21" s="72"/>
      <c r="B21" s="270" t="s">
        <v>150</v>
      </c>
      <c r="C21" s="270"/>
      <c r="D21" s="270"/>
      <c r="E21" s="270"/>
      <c r="F21" s="270"/>
      <c r="G21" s="270"/>
      <c r="H21" s="76">
        <v>0</v>
      </c>
      <c r="I21" s="76">
        <v>0</v>
      </c>
      <c r="J21" s="271">
        <v>0</v>
      </c>
      <c r="K21" s="271"/>
      <c r="L21" s="271"/>
      <c r="M21" s="76">
        <v>0</v>
      </c>
      <c r="N21" s="72"/>
      <c r="O21" s="72"/>
      <c r="P21" s="72"/>
    </row>
    <row r="22" spans="1:16" ht="9.9499999999999993" customHeight="1">
      <c r="A22" s="72"/>
      <c r="B22" s="270" t="s">
        <v>210</v>
      </c>
      <c r="C22" s="270"/>
      <c r="D22" s="270"/>
      <c r="E22" s="270"/>
      <c r="F22" s="270"/>
      <c r="G22" s="270"/>
      <c r="H22" s="76">
        <v>0</v>
      </c>
      <c r="I22" s="76">
        <v>0</v>
      </c>
      <c r="J22" s="271">
        <v>0</v>
      </c>
      <c r="K22" s="271"/>
      <c r="L22" s="271"/>
      <c r="M22" s="76">
        <v>0</v>
      </c>
      <c r="N22" s="72"/>
      <c r="O22" s="72"/>
      <c r="P22" s="72"/>
    </row>
    <row r="23" spans="1:16" ht="9.9499999999999993" customHeight="1">
      <c r="A23" s="72"/>
      <c r="B23" s="270" t="s">
        <v>211</v>
      </c>
      <c r="C23" s="270"/>
      <c r="D23" s="270"/>
      <c r="E23" s="270"/>
      <c r="F23" s="270"/>
      <c r="G23" s="270"/>
      <c r="H23" s="76"/>
      <c r="I23" s="76"/>
      <c r="J23" s="271"/>
      <c r="K23" s="271"/>
      <c r="L23" s="271"/>
      <c r="M23" s="76"/>
      <c r="N23" s="72"/>
      <c r="O23" s="72"/>
      <c r="P23" s="72"/>
    </row>
    <row r="24" spans="1:16" ht="9.9499999999999993" customHeight="1">
      <c r="A24" s="72"/>
      <c r="B24" s="270" t="s">
        <v>212</v>
      </c>
      <c r="C24" s="270"/>
      <c r="D24" s="270"/>
      <c r="E24" s="270"/>
      <c r="F24" s="270"/>
      <c r="G24" s="270"/>
      <c r="H24" s="76">
        <v>65</v>
      </c>
      <c r="I24" s="76">
        <v>0</v>
      </c>
      <c r="J24" s="271">
        <v>0.98</v>
      </c>
      <c r="K24" s="271"/>
      <c r="L24" s="271"/>
      <c r="M24" s="76">
        <v>0.97</v>
      </c>
      <c r="N24" s="72"/>
      <c r="O24" s="72"/>
      <c r="P24" s="72"/>
    </row>
    <row r="25" spans="1:16" ht="9.9499999999999993" customHeight="1">
      <c r="A25" s="72"/>
      <c r="B25" s="270" t="s">
        <v>213</v>
      </c>
      <c r="C25" s="270"/>
      <c r="D25" s="270"/>
      <c r="E25" s="270"/>
      <c r="F25" s="270"/>
      <c r="G25" s="270"/>
      <c r="H25" s="76">
        <v>0</v>
      </c>
      <c r="I25" s="76">
        <v>0</v>
      </c>
      <c r="J25" s="271">
        <v>0</v>
      </c>
      <c r="K25" s="271"/>
      <c r="L25" s="271"/>
      <c r="M25" s="76">
        <v>0</v>
      </c>
      <c r="N25" s="72"/>
      <c r="O25" s="72"/>
      <c r="P25" s="72"/>
    </row>
    <row r="26" spans="1:16" ht="9.9499999999999993" customHeight="1">
      <c r="A26" s="72"/>
      <c r="B26" s="270" t="s">
        <v>214</v>
      </c>
      <c r="C26" s="270"/>
      <c r="D26" s="270"/>
      <c r="E26" s="270"/>
      <c r="F26" s="270"/>
      <c r="G26" s="270"/>
      <c r="H26" s="76">
        <v>0</v>
      </c>
      <c r="I26" s="76">
        <v>0</v>
      </c>
      <c r="J26" s="271">
        <v>0</v>
      </c>
      <c r="K26" s="271"/>
      <c r="L26" s="271"/>
      <c r="M26" s="76">
        <v>0</v>
      </c>
      <c r="N26" s="72"/>
      <c r="O26" s="72"/>
      <c r="P26" s="72"/>
    </row>
    <row r="27" spans="1:16" ht="9.9499999999999993" customHeight="1">
      <c r="A27" s="72"/>
      <c r="B27" s="270" t="s">
        <v>215</v>
      </c>
      <c r="C27" s="270"/>
      <c r="D27" s="270"/>
      <c r="E27" s="270"/>
      <c r="F27" s="270"/>
      <c r="G27" s="270"/>
      <c r="H27" s="76">
        <v>0</v>
      </c>
      <c r="I27" s="76">
        <v>0</v>
      </c>
      <c r="J27" s="271">
        <v>0</v>
      </c>
      <c r="K27" s="271"/>
      <c r="L27" s="271"/>
      <c r="M27" s="76">
        <v>0</v>
      </c>
      <c r="N27" s="72"/>
      <c r="O27" s="72"/>
      <c r="P27" s="72"/>
    </row>
    <row r="28" spans="1:16" ht="9.9499999999999993" customHeight="1">
      <c r="A28" s="72"/>
      <c r="B28" s="223" t="s">
        <v>93</v>
      </c>
      <c r="C28" s="223"/>
      <c r="D28" s="223"/>
      <c r="E28" s="223"/>
      <c r="F28" s="224">
        <v>6264.9</v>
      </c>
      <c r="G28" s="224"/>
      <c r="H28" s="224"/>
      <c r="I28" s="77">
        <v>0.38</v>
      </c>
      <c r="J28" s="225">
        <v>94.51</v>
      </c>
      <c r="K28" s="225"/>
      <c r="L28" s="225"/>
      <c r="M28" s="77">
        <v>93.12</v>
      </c>
      <c r="N28" s="72"/>
      <c r="O28" s="72"/>
      <c r="P28" s="72"/>
    </row>
    <row r="29" spans="1:16" ht="9.9499999999999993" customHeight="1">
      <c r="A29" s="72"/>
      <c r="B29" s="272" t="s">
        <v>94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72"/>
      <c r="O29" s="72"/>
      <c r="P29" s="72"/>
    </row>
    <row r="30" spans="1:16" ht="9.9499999999999993" customHeight="1">
      <c r="A30" s="72"/>
      <c r="B30" s="270" t="s">
        <v>216</v>
      </c>
      <c r="C30" s="270"/>
      <c r="D30" s="270"/>
      <c r="E30" s="270"/>
      <c r="F30" s="270"/>
      <c r="G30" s="270"/>
      <c r="H30" s="76">
        <v>0</v>
      </c>
      <c r="I30" s="76">
        <v>0</v>
      </c>
      <c r="J30" s="271">
        <v>0</v>
      </c>
      <c r="K30" s="271"/>
      <c r="L30" s="271"/>
      <c r="M30" s="76">
        <v>0</v>
      </c>
      <c r="N30" s="72"/>
      <c r="O30" s="72"/>
      <c r="P30" s="72"/>
    </row>
    <row r="31" spans="1:16" ht="9.9499999999999993" customHeight="1">
      <c r="A31" s="72"/>
      <c r="B31" s="270" t="s">
        <v>217</v>
      </c>
      <c r="C31" s="270"/>
      <c r="D31" s="270"/>
      <c r="E31" s="270"/>
      <c r="F31" s="270"/>
      <c r="G31" s="270"/>
      <c r="H31" s="76">
        <v>187.95</v>
      </c>
      <c r="I31" s="76">
        <v>0.01</v>
      </c>
      <c r="J31" s="271">
        <v>2.84</v>
      </c>
      <c r="K31" s="271"/>
      <c r="L31" s="271"/>
      <c r="M31" s="76">
        <v>2.79</v>
      </c>
      <c r="N31" s="72"/>
      <c r="O31" s="72"/>
      <c r="P31" s="72"/>
    </row>
    <row r="32" spans="1:16" ht="9.9499999999999993" customHeight="1">
      <c r="A32" s="72"/>
      <c r="B32" s="270" t="s">
        <v>218</v>
      </c>
      <c r="C32" s="270"/>
      <c r="D32" s="270"/>
      <c r="E32" s="270"/>
      <c r="F32" s="270"/>
      <c r="G32" s="270"/>
      <c r="H32" s="76">
        <v>0</v>
      </c>
      <c r="I32" s="76">
        <v>0</v>
      </c>
      <c r="J32" s="271">
        <v>0</v>
      </c>
      <c r="K32" s="271"/>
      <c r="L32" s="271"/>
      <c r="M32" s="76">
        <v>0</v>
      </c>
      <c r="N32" s="72"/>
      <c r="O32" s="72"/>
      <c r="P32" s="72"/>
    </row>
    <row r="33" spans="1:16" ht="9.9499999999999993" customHeight="1">
      <c r="A33" s="72"/>
      <c r="B33" s="270" t="s">
        <v>219</v>
      </c>
      <c r="C33" s="270"/>
      <c r="D33" s="270"/>
      <c r="E33" s="270"/>
      <c r="F33" s="270"/>
      <c r="G33" s="270"/>
      <c r="H33" s="76">
        <v>0</v>
      </c>
      <c r="I33" s="76">
        <v>0</v>
      </c>
      <c r="J33" s="271">
        <v>0</v>
      </c>
      <c r="K33" s="271"/>
      <c r="L33" s="271"/>
      <c r="M33" s="76">
        <v>0</v>
      </c>
      <c r="N33" s="72"/>
      <c r="O33" s="72"/>
      <c r="P33" s="72"/>
    </row>
    <row r="34" spans="1:16" ht="9.9499999999999993" customHeight="1">
      <c r="A34" s="72"/>
      <c r="B34" s="270" t="s">
        <v>220</v>
      </c>
      <c r="C34" s="270"/>
      <c r="D34" s="270"/>
      <c r="E34" s="270"/>
      <c r="F34" s="270"/>
      <c r="G34" s="270"/>
      <c r="H34" s="76">
        <v>0</v>
      </c>
      <c r="I34" s="76">
        <v>0</v>
      </c>
      <c r="J34" s="271">
        <v>0</v>
      </c>
      <c r="K34" s="271"/>
      <c r="L34" s="271"/>
      <c r="M34" s="76">
        <v>0</v>
      </c>
      <c r="N34" s="72"/>
      <c r="O34" s="72"/>
      <c r="P34" s="72"/>
    </row>
    <row r="35" spans="1:16" ht="9.9499999999999993" customHeight="1">
      <c r="A35" s="72"/>
      <c r="B35" s="270" t="s">
        <v>221</v>
      </c>
      <c r="C35" s="270"/>
      <c r="D35" s="270"/>
      <c r="E35" s="270"/>
      <c r="F35" s="270"/>
      <c r="G35" s="270"/>
      <c r="H35" s="76">
        <v>0</v>
      </c>
      <c r="I35" s="76">
        <v>0</v>
      </c>
      <c r="J35" s="271">
        <v>0</v>
      </c>
      <c r="K35" s="271"/>
      <c r="L35" s="271"/>
      <c r="M35" s="76">
        <v>0</v>
      </c>
      <c r="N35" s="72"/>
      <c r="O35" s="72"/>
      <c r="P35" s="72"/>
    </row>
    <row r="36" spans="1:16" ht="9.9499999999999993" customHeight="1">
      <c r="A36" s="72"/>
      <c r="B36" s="270" t="s">
        <v>222</v>
      </c>
      <c r="C36" s="270"/>
      <c r="D36" s="270"/>
      <c r="E36" s="270"/>
      <c r="F36" s="270"/>
      <c r="G36" s="270"/>
      <c r="H36" s="76">
        <v>0</v>
      </c>
      <c r="I36" s="76">
        <v>0</v>
      </c>
      <c r="J36" s="271">
        <v>0</v>
      </c>
      <c r="K36" s="271"/>
      <c r="L36" s="271"/>
      <c r="M36" s="76">
        <v>0</v>
      </c>
      <c r="N36" s="72"/>
      <c r="O36" s="72"/>
      <c r="P36" s="72"/>
    </row>
    <row r="37" spans="1:16" ht="9.9499999999999993" customHeight="1">
      <c r="A37" s="72"/>
      <c r="B37" s="270" t="s">
        <v>223</v>
      </c>
      <c r="C37" s="270"/>
      <c r="D37" s="270"/>
      <c r="E37" s="270"/>
      <c r="F37" s="270"/>
      <c r="G37" s="270"/>
      <c r="H37" s="76">
        <v>0</v>
      </c>
      <c r="I37" s="76">
        <v>0</v>
      </c>
      <c r="J37" s="271">
        <v>0</v>
      </c>
      <c r="K37" s="271"/>
      <c r="L37" s="271"/>
      <c r="M37" s="76">
        <v>0</v>
      </c>
      <c r="N37" s="72"/>
      <c r="O37" s="72"/>
      <c r="P37" s="72"/>
    </row>
    <row r="38" spans="1:16" ht="9.9499999999999993" customHeight="1">
      <c r="A38" s="72"/>
      <c r="B38" s="270" t="s">
        <v>224</v>
      </c>
      <c r="C38" s="270"/>
      <c r="D38" s="270"/>
      <c r="E38" s="270"/>
      <c r="F38" s="270"/>
      <c r="G38" s="270"/>
      <c r="H38" s="76">
        <v>0</v>
      </c>
      <c r="I38" s="76">
        <v>0</v>
      </c>
      <c r="J38" s="271">
        <v>0</v>
      </c>
      <c r="K38" s="271"/>
      <c r="L38" s="271"/>
      <c r="M38" s="76">
        <v>0</v>
      </c>
      <c r="N38" s="72"/>
      <c r="O38" s="72"/>
      <c r="P38" s="72"/>
    </row>
    <row r="39" spans="1:16" ht="9.9499999999999993" customHeight="1">
      <c r="A39" s="72"/>
      <c r="B39" s="270" t="s">
        <v>174</v>
      </c>
      <c r="C39" s="270"/>
      <c r="D39" s="270"/>
      <c r="E39" s="270"/>
      <c r="F39" s="270"/>
      <c r="G39" s="270"/>
      <c r="H39" s="76">
        <v>101.17</v>
      </c>
      <c r="I39" s="76">
        <v>0.01</v>
      </c>
      <c r="J39" s="271">
        <v>1.53</v>
      </c>
      <c r="K39" s="271"/>
      <c r="L39" s="271"/>
      <c r="M39" s="76">
        <v>1.5</v>
      </c>
      <c r="N39" s="72"/>
      <c r="O39" s="72"/>
      <c r="P39" s="72"/>
    </row>
    <row r="40" spans="1:16" ht="9.9499999999999993" customHeight="1">
      <c r="A40" s="72"/>
      <c r="B40" s="223" t="s">
        <v>108</v>
      </c>
      <c r="C40" s="223"/>
      <c r="D40" s="223"/>
      <c r="E40" s="223"/>
      <c r="F40" s="224">
        <v>289.12</v>
      </c>
      <c r="G40" s="224"/>
      <c r="H40" s="224"/>
      <c r="I40" s="77">
        <v>0.02</v>
      </c>
      <c r="J40" s="225">
        <v>4.37</v>
      </c>
      <c r="K40" s="225"/>
      <c r="L40" s="225"/>
      <c r="M40" s="77">
        <v>4.29</v>
      </c>
      <c r="N40" s="72"/>
      <c r="O40" s="72"/>
      <c r="P40" s="72"/>
    </row>
    <row r="41" spans="1:16" ht="9.9499999999999993" customHeight="1">
      <c r="A41" s="72"/>
      <c r="B41" s="272" t="s">
        <v>28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72"/>
      <c r="O41" s="72"/>
      <c r="P41" s="72"/>
    </row>
    <row r="42" spans="1:16" ht="9.9499999999999993" customHeight="1">
      <c r="A42" s="72"/>
      <c r="B42" s="270" t="s">
        <v>225</v>
      </c>
      <c r="C42" s="270"/>
      <c r="D42" s="270"/>
      <c r="E42" s="270"/>
      <c r="F42" s="270"/>
      <c r="G42" s="270"/>
      <c r="H42" s="76">
        <v>74.209999999999994</v>
      </c>
      <c r="I42" s="76">
        <v>0</v>
      </c>
      <c r="J42" s="271">
        <v>1.1200000000000001</v>
      </c>
      <c r="K42" s="271"/>
      <c r="L42" s="271"/>
      <c r="M42" s="76">
        <v>1.1000000000000001</v>
      </c>
      <c r="N42" s="72"/>
      <c r="O42" s="72"/>
      <c r="P42" s="72"/>
    </row>
    <row r="43" spans="1:16" ht="9.9499999999999993" customHeight="1">
      <c r="A43" s="72"/>
      <c r="B43" s="223" t="s">
        <v>177</v>
      </c>
      <c r="C43" s="223"/>
      <c r="D43" s="223"/>
      <c r="E43" s="223"/>
      <c r="F43" s="224">
        <v>74.209999999999994</v>
      </c>
      <c r="G43" s="224"/>
      <c r="H43" s="224"/>
      <c r="I43" s="77">
        <v>0</v>
      </c>
      <c r="J43" s="225">
        <v>1.1200000000000001</v>
      </c>
      <c r="K43" s="225"/>
      <c r="L43" s="225"/>
      <c r="M43" s="77">
        <v>1.1000000000000001</v>
      </c>
      <c r="N43" s="72"/>
      <c r="O43" s="72"/>
      <c r="P43" s="72"/>
    </row>
    <row r="44" spans="1:16" ht="9.9499999999999993" customHeight="1">
      <c r="A44" s="72"/>
      <c r="B44" s="226" t="s">
        <v>178</v>
      </c>
      <c r="C44" s="226"/>
      <c r="D44" s="226"/>
      <c r="E44" s="226"/>
      <c r="F44" s="227">
        <v>6628.23</v>
      </c>
      <c r="G44" s="227"/>
      <c r="H44" s="227"/>
      <c r="I44" s="78">
        <v>0.4</v>
      </c>
      <c r="J44" s="228">
        <v>100</v>
      </c>
      <c r="K44" s="228"/>
      <c r="L44" s="228"/>
      <c r="M44" s="78">
        <v>98.51</v>
      </c>
      <c r="N44" s="72"/>
      <c r="O44" s="72"/>
      <c r="P44" s="72"/>
    </row>
    <row r="45" spans="1:16" ht="9.9499999999999993" customHeight="1">
      <c r="A45" s="72"/>
      <c r="B45" s="272" t="s">
        <v>179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72"/>
      <c r="O45" s="72"/>
      <c r="P45" s="72"/>
    </row>
    <row r="46" spans="1:16" ht="9.9499999999999993" customHeight="1">
      <c r="A46" s="72"/>
      <c r="B46" s="270" t="s">
        <v>226</v>
      </c>
      <c r="C46" s="270"/>
      <c r="D46" s="270"/>
      <c r="E46" s="270"/>
      <c r="F46" s="270"/>
      <c r="G46" s="270"/>
      <c r="H46" s="76">
        <v>0</v>
      </c>
      <c r="I46" s="76">
        <v>0</v>
      </c>
      <c r="J46" s="271">
        <v>0</v>
      </c>
      <c r="K46" s="271"/>
      <c r="L46" s="271"/>
      <c r="M46" s="76">
        <v>0</v>
      </c>
      <c r="N46" s="72"/>
      <c r="O46" s="72"/>
      <c r="P46" s="72"/>
    </row>
    <row r="47" spans="1:16" ht="9.9499999999999993" customHeight="1">
      <c r="A47" s="72"/>
      <c r="B47" s="270" t="s">
        <v>227</v>
      </c>
      <c r="C47" s="270"/>
      <c r="D47" s="270"/>
      <c r="E47" s="270"/>
      <c r="F47" s="270"/>
      <c r="G47" s="270"/>
      <c r="H47" s="76">
        <v>0</v>
      </c>
      <c r="I47" s="76">
        <v>0</v>
      </c>
      <c r="J47" s="271">
        <v>0</v>
      </c>
      <c r="K47" s="271"/>
      <c r="L47" s="271"/>
      <c r="M47" s="76">
        <v>0</v>
      </c>
      <c r="N47" s="72"/>
      <c r="O47" s="72"/>
      <c r="P47" s="72"/>
    </row>
    <row r="48" spans="1:16" ht="9.9499999999999993" customHeight="1">
      <c r="A48" s="72"/>
      <c r="B48" s="270" t="s">
        <v>228</v>
      </c>
      <c r="C48" s="270"/>
      <c r="D48" s="270"/>
      <c r="E48" s="270"/>
      <c r="F48" s="270"/>
      <c r="G48" s="270"/>
      <c r="H48" s="76">
        <v>0</v>
      </c>
      <c r="I48" s="76">
        <v>0</v>
      </c>
      <c r="J48" s="271">
        <v>0</v>
      </c>
      <c r="K48" s="271"/>
      <c r="L48" s="271"/>
      <c r="M48" s="76">
        <v>0</v>
      </c>
      <c r="N48" s="72"/>
      <c r="O48" s="72"/>
      <c r="P48" s="72"/>
    </row>
    <row r="49" spans="1:16" ht="9.9499999999999993" customHeight="1">
      <c r="A49" s="72"/>
      <c r="B49" s="223" t="s">
        <v>114</v>
      </c>
      <c r="C49" s="223"/>
      <c r="D49" s="223"/>
      <c r="E49" s="223"/>
      <c r="F49" s="224">
        <v>0</v>
      </c>
      <c r="G49" s="224"/>
      <c r="H49" s="224"/>
      <c r="I49" s="77">
        <v>0</v>
      </c>
      <c r="J49" s="225">
        <v>0</v>
      </c>
      <c r="K49" s="225"/>
      <c r="L49" s="225"/>
      <c r="M49" s="77">
        <v>0</v>
      </c>
      <c r="N49" s="72"/>
      <c r="O49" s="72"/>
      <c r="P49" s="72"/>
    </row>
    <row r="50" spans="1:16" ht="9.9499999999999993" customHeight="1">
      <c r="A50" s="72"/>
      <c r="B50" s="272" t="s">
        <v>183</v>
      </c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72"/>
      <c r="O50" s="72"/>
      <c r="P50" s="72"/>
    </row>
    <row r="51" spans="1:16" ht="9.9499999999999993" customHeight="1">
      <c r="A51" s="72"/>
      <c r="B51" s="270" t="s">
        <v>229</v>
      </c>
      <c r="C51" s="270"/>
      <c r="D51" s="270"/>
      <c r="E51" s="270"/>
      <c r="F51" s="270"/>
      <c r="G51" s="270"/>
      <c r="H51" s="76">
        <v>0</v>
      </c>
      <c r="I51" s="76">
        <v>0</v>
      </c>
      <c r="J51" s="271">
        <v>0</v>
      </c>
      <c r="K51" s="271"/>
      <c r="L51" s="271"/>
      <c r="M51" s="76">
        <v>0</v>
      </c>
      <c r="N51" s="72"/>
      <c r="O51" s="72"/>
      <c r="P51" s="72"/>
    </row>
    <row r="52" spans="1:16" ht="9.9499999999999993" customHeight="1">
      <c r="A52" s="72"/>
      <c r="B52" s="270" t="s">
        <v>230</v>
      </c>
      <c r="C52" s="270"/>
      <c r="D52" s="270"/>
      <c r="E52" s="270"/>
      <c r="F52" s="270"/>
      <c r="G52" s="270"/>
      <c r="H52" s="76">
        <v>22.75</v>
      </c>
      <c r="I52" s="76">
        <v>0</v>
      </c>
      <c r="J52" s="271">
        <v>0.34</v>
      </c>
      <c r="K52" s="271"/>
      <c r="L52" s="271"/>
      <c r="M52" s="76">
        <v>0.34</v>
      </c>
      <c r="N52" s="72"/>
      <c r="O52" s="72"/>
      <c r="P52" s="72"/>
    </row>
    <row r="53" spans="1:16" ht="9.9499999999999993" customHeight="1">
      <c r="A53" s="72"/>
      <c r="B53" s="270" t="s">
        <v>231</v>
      </c>
      <c r="C53" s="270"/>
      <c r="D53" s="270"/>
      <c r="E53" s="270"/>
      <c r="F53" s="270"/>
      <c r="G53" s="270"/>
      <c r="H53" s="76">
        <v>0</v>
      </c>
      <c r="I53" s="76">
        <v>0</v>
      </c>
      <c r="J53" s="271">
        <v>0</v>
      </c>
      <c r="K53" s="271"/>
      <c r="L53" s="271"/>
      <c r="M53" s="76">
        <v>0</v>
      </c>
      <c r="N53" s="72"/>
      <c r="O53" s="72"/>
      <c r="P53" s="72"/>
    </row>
    <row r="54" spans="1:16" ht="9.9499999999999993" customHeight="1">
      <c r="A54" s="72"/>
      <c r="B54" s="270" t="s">
        <v>232</v>
      </c>
      <c r="C54" s="270"/>
      <c r="D54" s="270"/>
      <c r="E54" s="270"/>
      <c r="F54" s="270"/>
      <c r="G54" s="270"/>
      <c r="H54" s="76">
        <v>0</v>
      </c>
      <c r="I54" s="76">
        <v>0</v>
      </c>
      <c r="J54" s="271">
        <v>0</v>
      </c>
      <c r="K54" s="271"/>
      <c r="L54" s="271"/>
      <c r="M54" s="76">
        <v>0</v>
      </c>
      <c r="N54" s="72"/>
      <c r="O54" s="72"/>
      <c r="P54" s="72"/>
    </row>
    <row r="55" spans="1:16" ht="9.9499999999999993" customHeight="1">
      <c r="A55" s="72"/>
      <c r="B55" s="223" t="s">
        <v>118</v>
      </c>
      <c r="C55" s="223"/>
      <c r="D55" s="223"/>
      <c r="E55" s="223"/>
      <c r="F55" s="224">
        <v>22.75</v>
      </c>
      <c r="G55" s="224"/>
      <c r="H55" s="224"/>
      <c r="I55" s="77">
        <v>0</v>
      </c>
      <c r="J55" s="225">
        <v>0.34</v>
      </c>
      <c r="K55" s="225"/>
      <c r="L55" s="225"/>
      <c r="M55" s="77">
        <v>0.34</v>
      </c>
      <c r="N55" s="72"/>
      <c r="O55" s="72"/>
      <c r="P55" s="72"/>
    </row>
    <row r="56" spans="1:16" ht="9.9499999999999993" customHeight="1">
      <c r="A56" s="72"/>
      <c r="B56" s="226" t="s">
        <v>187</v>
      </c>
      <c r="C56" s="226"/>
      <c r="D56" s="226"/>
      <c r="E56" s="226"/>
      <c r="F56" s="228">
        <v>22.75</v>
      </c>
      <c r="G56" s="228"/>
      <c r="H56" s="228"/>
      <c r="I56" s="78">
        <v>0</v>
      </c>
      <c r="J56" s="228">
        <v>0.34</v>
      </c>
      <c r="K56" s="228"/>
      <c r="L56" s="228"/>
      <c r="M56" s="78">
        <v>0.34</v>
      </c>
      <c r="N56" s="72"/>
      <c r="O56" s="72"/>
      <c r="P56" s="72"/>
    </row>
    <row r="57" spans="1:16" ht="9.9499999999999993" customHeight="1">
      <c r="A57" s="72"/>
      <c r="B57" s="226" t="s">
        <v>188</v>
      </c>
      <c r="C57" s="226"/>
      <c r="D57" s="226"/>
      <c r="E57" s="226"/>
      <c r="F57" s="227">
        <v>6650.98</v>
      </c>
      <c r="G57" s="227"/>
      <c r="H57" s="227"/>
      <c r="I57" s="78">
        <v>0.4</v>
      </c>
      <c r="J57" s="228">
        <v>100.34</v>
      </c>
      <c r="K57" s="228"/>
      <c r="L57" s="228"/>
      <c r="M57" s="78">
        <v>98.85</v>
      </c>
      <c r="N57" s="72"/>
      <c r="O57" s="72"/>
      <c r="P57" s="72"/>
    </row>
    <row r="58" spans="1:16" ht="9.9499999999999993" customHeight="1">
      <c r="A58" s="72"/>
      <c r="B58" s="272" t="s">
        <v>45</v>
      </c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72"/>
      <c r="O58" s="72"/>
      <c r="P58" s="72"/>
    </row>
    <row r="59" spans="1:16" ht="9.9499999999999993" customHeight="1">
      <c r="A59" s="72"/>
      <c r="B59" s="270" t="s">
        <v>189</v>
      </c>
      <c r="C59" s="270"/>
      <c r="D59" s="270"/>
      <c r="E59" s="270"/>
      <c r="F59" s="270"/>
      <c r="G59" s="270"/>
      <c r="H59" s="76">
        <v>0</v>
      </c>
      <c r="I59" s="76">
        <v>0</v>
      </c>
      <c r="J59" s="271">
        <v>0</v>
      </c>
      <c r="K59" s="271"/>
      <c r="L59" s="271"/>
      <c r="M59" s="76">
        <v>0</v>
      </c>
      <c r="N59" s="72"/>
      <c r="O59" s="72"/>
      <c r="P59" s="72"/>
    </row>
    <row r="60" spans="1:16" ht="9.9499999999999993" customHeight="1">
      <c r="A60" s="72"/>
      <c r="B60" s="270" t="s">
        <v>190</v>
      </c>
      <c r="C60" s="270"/>
      <c r="D60" s="270"/>
      <c r="E60" s="270"/>
      <c r="F60" s="270"/>
      <c r="G60" s="270"/>
      <c r="H60" s="76">
        <v>77.13</v>
      </c>
      <c r="I60" s="76">
        <v>0</v>
      </c>
      <c r="J60" s="271">
        <v>1.1599999999999999</v>
      </c>
      <c r="K60" s="271"/>
      <c r="L60" s="271"/>
      <c r="M60" s="76">
        <v>1.1499999999999999</v>
      </c>
      <c r="N60" s="72"/>
      <c r="O60" s="72"/>
      <c r="P60" s="72"/>
    </row>
    <row r="61" spans="1:16" ht="9.9499999999999993" customHeight="1">
      <c r="A61" s="72"/>
      <c r="B61" s="223" t="s">
        <v>192</v>
      </c>
      <c r="C61" s="223"/>
      <c r="D61" s="223"/>
      <c r="E61" s="223"/>
      <c r="F61" s="224">
        <v>77.13</v>
      </c>
      <c r="G61" s="224"/>
      <c r="H61" s="224"/>
      <c r="I61" s="77">
        <v>0</v>
      </c>
      <c r="J61" s="225">
        <v>1.1599999999999999</v>
      </c>
      <c r="K61" s="225"/>
      <c r="L61" s="225"/>
      <c r="M61" s="77">
        <v>1.1499999999999999</v>
      </c>
      <c r="N61" s="72"/>
      <c r="O61" s="72"/>
      <c r="P61" s="72"/>
    </row>
    <row r="62" spans="1:16" ht="9.9499999999999993" customHeight="1">
      <c r="A62" s="72"/>
      <c r="B62" s="226" t="s">
        <v>193</v>
      </c>
      <c r="C62" s="226"/>
      <c r="D62" s="226"/>
      <c r="E62" s="226"/>
      <c r="F62" s="227">
        <v>6728.11</v>
      </c>
      <c r="G62" s="227"/>
      <c r="H62" s="227"/>
      <c r="I62" s="78">
        <v>0.4</v>
      </c>
      <c r="J62" s="228">
        <v>101.5</v>
      </c>
      <c r="K62" s="228"/>
      <c r="L62" s="228"/>
      <c r="M62" s="79" t="s">
        <v>194</v>
      </c>
      <c r="N62" s="72"/>
      <c r="O62" s="72"/>
      <c r="P62" s="72"/>
    </row>
    <row r="63" spans="1:16" ht="117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6" ht="15" customHeight="1">
      <c r="A64" s="72"/>
      <c r="B64" s="269" t="s">
        <v>50</v>
      </c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</row>
    <row r="65" spans="1:16" ht="20.100000000000001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7" customWidth="1"/>
    <col min="2" max="5" width="10.75" style="57" customWidth="1"/>
    <col min="6" max="256" width="8.625" style="57"/>
    <col min="257" max="257" width="35.75" style="57" customWidth="1"/>
    <col min="258" max="261" width="10.75" style="57" customWidth="1"/>
    <col min="262" max="512" width="8.625" style="57"/>
    <col min="513" max="513" width="35.75" style="57" customWidth="1"/>
    <col min="514" max="517" width="10.75" style="57" customWidth="1"/>
    <col min="518" max="768" width="8.625" style="57"/>
    <col min="769" max="769" width="35.75" style="57" customWidth="1"/>
    <col min="770" max="773" width="10.75" style="57" customWidth="1"/>
    <col min="774" max="1024" width="8.625" style="57"/>
    <col min="1025" max="1025" width="35.75" style="57" customWidth="1"/>
    <col min="1026" max="1029" width="10.75" style="57" customWidth="1"/>
    <col min="1030" max="1280" width="8.625" style="57"/>
    <col min="1281" max="1281" width="35.75" style="57" customWidth="1"/>
    <col min="1282" max="1285" width="10.75" style="57" customWidth="1"/>
    <col min="1286" max="1536" width="8.625" style="57"/>
    <col min="1537" max="1537" width="35.75" style="57" customWidth="1"/>
    <col min="1538" max="1541" width="10.75" style="57" customWidth="1"/>
    <col min="1542" max="1792" width="8.625" style="57"/>
    <col min="1793" max="1793" width="35.75" style="57" customWidth="1"/>
    <col min="1794" max="1797" width="10.75" style="57" customWidth="1"/>
    <col min="1798" max="2048" width="8.625" style="57"/>
    <col min="2049" max="2049" width="35.75" style="57" customWidth="1"/>
    <col min="2050" max="2053" width="10.75" style="57" customWidth="1"/>
    <col min="2054" max="2304" width="8.625" style="57"/>
    <col min="2305" max="2305" width="35.75" style="57" customWidth="1"/>
    <col min="2306" max="2309" width="10.75" style="57" customWidth="1"/>
    <col min="2310" max="2560" width="8.625" style="57"/>
    <col min="2561" max="2561" width="35.75" style="57" customWidth="1"/>
    <col min="2562" max="2565" width="10.75" style="57" customWidth="1"/>
    <col min="2566" max="2816" width="8.625" style="57"/>
    <col min="2817" max="2817" width="35.75" style="57" customWidth="1"/>
    <col min="2818" max="2821" width="10.75" style="57" customWidth="1"/>
    <col min="2822" max="3072" width="8.625" style="57"/>
    <col min="3073" max="3073" width="35.75" style="57" customWidth="1"/>
    <col min="3074" max="3077" width="10.75" style="57" customWidth="1"/>
    <col min="3078" max="3328" width="8.625" style="57"/>
    <col min="3329" max="3329" width="35.75" style="57" customWidth="1"/>
    <col min="3330" max="3333" width="10.75" style="57" customWidth="1"/>
    <col min="3334" max="3584" width="8.625" style="57"/>
    <col min="3585" max="3585" width="35.75" style="57" customWidth="1"/>
    <col min="3586" max="3589" width="10.75" style="57" customWidth="1"/>
    <col min="3590" max="3840" width="8.625" style="57"/>
    <col min="3841" max="3841" width="35.75" style="57" customWidth="1"/>
    <col min="3842" max="3845" width="10.75" style="57" customWidth="1"/>
    <col min="3846" max="4096" width="8.625" style="57"/>
    <col min="4097" max="4097" width="35.75" style="57" customWidth="1"/>
    <col min="4098" max="4101" width="10.75" style="57" customWidth="1"/>
    <col min="4102" max="4352" width="8.625" style="57"/>
    <col min="4353" max="4353" width="35.75" style="57" customWidth="1"/>
    <col min="4354" max="4357" width="10.75" style="57" customWidth="1"/>
    <col min="4358" max="4608" width="8.625" style="57"/>
    <col min="4609" max="4609" width="35.75" style="57" customWidth="1"/>
    <col min="4610" max="4613" width="10.75" style="57" customWidth="1"/>
    <col min="4614" max="4864" width="8.625" style="57"/>
    <col min="4865" max="4865" width="35.75" style="57" customWidth="1"/>
    <col min="4866" max="4869" width="10.75" style="57" customWidth="1"/>
    <col min="4870" max="5120" width="8.625" style="57"/>
    <col min="5121" max="5121" width="35.75" style="57" customWidth="1"/>
    <col min="5122" max="5125" width="10.75" style="57" customWidth="1"/>
    <col min="5126" max="5376" width="8.625" style="57"/>
    <col min="5377" max="5377" width="35.75" style="57" customWidth="1"/>
    <col min="5378" max="5381" width="10.75" style="57" customWidth="1"/>
    <col min="5382" max="5632" width="8.625" style="57"/>
    <col min="5633" max="5633" width="35.75" style="57" customWidth="1"/>
    <col min="5634" max="5637" width="10.75" style="57" customWidth="1"/>
    <col min="5638" max="5888" width="8.625" style="57"/>
    <col min="5889" max="5889" width="35.75" style="57" customWidth="1"/>
    <col min="5890" max="5893" width="10.75" style="57" customWidth="1"/>
    <col min="5894" max="6144" width="8.625" style="57"/>
    <col min="6145" max="6145" width="35.75" style="57" customWidth="1"/>
    <col min="6146" max="6149" width="10.75" style="57" customWidth="1"/>
    <col min="6150" max="6400" width="8.625" style="57"/>
    <col min="6401" max="6401" width="35.75" style="57" customWidth="1"/>
    <col min="6402" max="6405" width="10.75" style="57" customWidth="1"/>
    <col min="6406" max="6656" width="8.625" style="57"/>
    <col min="6657" max="6657" width="35.75" style="57" customWidth="1"/>
    <col min="6658" max="6661" width="10.75" style="57" customWidth="1"/>
    <col min="6662" max="6912" width="8.625" style="57"/>
    <col min="6913" max="6913" width="35.75" style="57" customWidth="1"/>
    <col min="6914" max="6917" width="10.75" style="57" customWidth="1"/>
    <col min="6918" max="7168" width="8.625" style="57"/>
    <col min="7169" max="7169" width="35.75" style="57" customWidth="1"/>
    <col min="7170" max="7173" width="10.75" style="57" customWidth="1"/>
    <col min="7174" max="7424" width="8.625" style="57"/>
    <col min="7425" max="7425" width="35.75" style="57" customWidth="1"/>
    <col min="7426" max="7429" width="10.75" style="57" customWidth="1"/>
    <col min="7430" max="7680" width="8.625" style="57"/>
    <col min="7681" max="7681" width="35.75" style="57" customWidth="1"/>
    <col min="7682" max="7685" width="10.75" style="57" customWidth="1"/>
    <col min="7686" max="7936" width="8.625" style="57"/>
    <col min="7937" max="7937" width="35.75" style="57" customWidth="1"/>
    <col min="7938" max="7941" width="10.75" style="57" customWidth="1"/>
    <col min="7942" max="8192" width="8.625" style="57"/>
    <col min="8193" max="8193" width="35.75" style="57" customWidth="1"/>
    <col min="8194" max="8197" width="10.75" style="57" customWidth="1"/>
    <col min="8198" max="8448" width="8.625" style="57"/>
    <col min="8449" max="8449" width="35.75" style="57" customWidth="1"/>
    <col min="8450" max="8453" width="10.75" style="57" customWidth="1"/>
    <col min="8454" max="8704" width="8.625" style="57"/>
    <col min="8705" max="8705" width="35.75" style="57" customWidth="1"/>
    <col min="8706" max="8709" width="10.75" style="57" customWidth="1"/>
    <col min="8710" max="8960" width="8.625" style="57"/>
    <col min="8961" max="8961" width="35.75" style="57" customWidth="1"/>
    <col min="8962" max="8965" width="10.75" style="57" customWidth="1"/>
    <col min="8966" max="9216" width="8.625" style="57"/>
    <col min="9217" max="9217" width="35.75" style="57" customWidth="1"/>
    <col min="9218" max="9221" width="10.75" style="57" customWidth="1"/>
    <col min="9222" max="9472" width="8.625" style="57"/>
    <col min="9473" max="9473" width="35.75" style="57" customWidth="1"/>
    <col min="9474" max="9477" width="10.75" style="57" customWidth="1"/>
    <col min="9478" max="9728" width="8.625" style="57"/>
    <col min="9729" max="9729" width="35.75" style="57" customWidth="1"/>
    <col min="9730" max="9733" width="10.75" style="57" customWidth="1"/>
    <col min="9734" max="9984" width="8.625" style="57"/>
    <col min="9985" max="9985" width="35.75" style="57" customWidth="1"/>
    <col min="9986" max="9989" width="10.75" style="57" customWidth="1"/>
    <col min="9990" max="10240" width="8.625" style="57"/>
    <col min="10241" max="10241" width="35.75" style="57" customWidth="1"/>
    <col min="10242" max="10245" width="10.75" style="57" customWidth="1"/>
    <col min="10246" max="10496" width="8.625" style="57"/>
    <col min="10497" max="10497" width="35.75" style="57" customWidth="1"/>
    <col min="10498" max="10501" width="10.75" style="57" customWidth="1"/>
    <col min="10502" max="10752" width="8.625" style="57"/>
    <col min="10753" max="10753" width="35.75" style="57" customWidth="1"/>
    <col min="10754" max="10757" width="10.75" style="57" customWidth="1"/>
    <col min="10758" max="11008" width="8.625" style="57"/>
    <col min="11009" max="11009" width="35.75" style="57" customWidth="1"/>
    <col min="11010" max="11013" width="10.75" style="57" customWidth="1"/>
    <col min="11014" max="11264" width="8.625" style="57"/>
    <col min="11265" max="11265" width="35.75" style="57" customWidth="1"/>
    <col min="11266" max="11269" width="10.75" style="57" customWidth="1"/>
    <col min="11270" max="11520" width="8.625" style="57"/>
    <col min="11521" max="11521" width="35.75" style="57" customWidth="1"/>
    <col min="11522" max="11525" width="10.75" style="57" customWidth="1"/>
    <col min="11526" max="11776" width="8.625" style="57"/>
    <col min="11777" max="11777" width="35.75" style="57" customWidth="1"/>
    <col min="11778" max="11781" width="10.75" style="57" customWidth="1"/>
    <col min="11782" max="12032" width="8.625" style="57"/>
    <col min="12033" max="12033" width="35.75" style="57" customWidth="1"/>
    <col min="12034" max="12037" width="10.75" style="57" customWidth="1"/>
    <col min="12038" max="12288" width="8.625" style="57"/>
    <col min="12289" max="12289" width="35.75" style="57" customWidth="1"/>
    <col min="12290" max="12293" width="10.75" style="57" customWidth="1"/>
    <col min="12294" max="12544" width="8.625" style="57"/>
    <col min="12545" max="12545" width="35.75" style="57" customWidth="1"/>
    <col min="12546" max="12549" width="10.75" style="57" customWidth="1"/>
    <col min="12550" max="12800" width="8.625" style="57"/>
    <col min="12801" max="12801" width="35.75" style="57" customWidth="1"/>
    <col min="12802" max="12805" width="10.75" style="57" customWidth="1"/>
    <col min="12806" max="13056" width="8.625" style="57"/>
    <col min="13057" max="13057" width="35.75" style="57" customWidth="1"/>
    <col min="13058" max="13061" width="10.75" style="57" customWidth="1"/>
    <col min="13062" max="13312" width="8.625" style="57"/>
    <col min="13313" max="13313" width="35.75" style="57" customWidth="1"/>
    <col min="13314" max="13317" width="10.75" style="57" customWidth="1"/>
    <col min="13318" max="13568" width="8.625" style="57"/>
    <col min="13569" max="13569" width="35.75" style="57" customWidth="1"/>
    <col min="13570" max="13573" width="10.75" style="57" customWidth="1"/>
    <col min="13574" max="13824" width="8.625" style="57"/>
    <col min="13825" max="13825" width="35.75" style="57" customWidth="1"/>
    <col min="13826" max="13829" width="10.75" style="57" customWidth="1"/>
    <col min="13830" max="14080" width="8.625" style="57"/>
    <col min="14081" max="14081" width="35.75" style="57" customWidth="1"/>
    <col min="14082" max="14085" width="10.75" style="57" customWidth="1"/>
    <col min="14086" max="14336" width="8.625" style="57"/>
    <col min="14337" max="14337" width="35.75" style="57" customWidth="1"/>
    <col min="14338" max="14341" width="10.75" style="57" customWidth="1"/>
    <col min="14342" max="14592" width="8.625" style="57"/>
    <col min="14593" max="14593" width="35.75" style="57" customWidth="1"/>
    <col min="14594" max="14597" width="10.75" style="57" customWidth="1"/>
    <col min="14598" max="14848" width="8.625" style="57"/>
    <col min="14849" max="14849" width="35.75" style="57" customWidth="1"/>
    <col min="14850" max="14853" width="10.75" style="57" customWidth="1"/>
    <col min="14854" max="15104" width="8.625" style="57"/>
    <col min="15105" max="15105" width="35.75" style="57" customWidth="1"/>
    <col min="15106" max="15109" width="10.75" style="57" customWidth="1"/>
    <col min="15110" max="15360" width="8.625" style="57"/>
    <col min="15361" max="15361" width="35.75" style="57" customWidth="1"/>
    <col min="15362" max="15365" width="10.75" style="57" customWidth="1"/>
    <col min="15366" max="15616" width="8.625" style="57"/>
    <col min="15617" max="15617" width="35.75" style="57" customWidth="1"/>
    <col min="15618" max="15621" width="10.75" style="57" customWidth="1"/>
    <col min="15622" max="15872" width="8.625" style="57"/>
    <col min="15873" max="15873" width="35.75" style="57" customWidth="1"/>
    <col min="15874" max="15877" width="10.75" style="57" customWidth="1"/>
    <col min="15878" max="16128" width="8.625" style="57"/>
    <col min="16129" max="16129" width="35.75" style="57" customWidth="1"/>
    <col min="16130" max="16133" width="10.75" style="57" customWidth="1"/>
    <col min="16134" max="16384" width="8.625" style="57"/>
  </cols>
  <sheetData>
    <row r="1" spans="1:5">
      <c r="A1" s="262" t="s">
        <v>240</v>
      </c>
      <c r="B1" s="263"/>
      <c r="C1" s="263"/>
      <c r="D1" s="263"/>
      <c r="E1" s="263"/>
    </row>
    <row r="2" spans="1:5">
      <c r="A2" s="262" t="s">
        <v>241</v>
      </c>
      <c r="B2" s="263"/>
      <c r="C2" s="263"/>
      <c r="D2" s="263"/>
      <c r="E2" s="263"/>
    </row>
    <row r="3" spans="1:5">
      <c r="A3" s="262" t="s">
        <v>258</v>
      </c>
      <c r="B3" s="263"/>
      <c r="C3" s="263"/>
      <c r="D3" s="263"/>
      <c r="E3" s="263"/>
    </row>
    <row r="4" spans="1:5">
      <c r="A4" s="80" t="s">
        <v>129</v>
      </c>
      <c r="B4" s="262" t="s">
        <v>130</v>
      </c>
      <c r="C4" s="263"/>
      <c r="D4" s="263"/>
      <c r="E4" s="263"/>
    </row>
    <row r="5" spans="1:5">
      <c r="A5" s="80" t="s">
        <v>243</v>
      </c>
      <c r="B5" s="262" t="s">
        <v>244</v>
      </c>
      <c r="C5" s="263"/>
      <c r="D5" s="263"/>
      <c r="E5" s="263"/>
    </row>
    <row r="6" spans="1:5">
      <c r="A6" s="80" t="s">
        <v>259</v>
      </c>
      <c r="B6" s="81" t="s">
        <v>207</v>
      </c>
    </row>
    <row r="7" spans="1:5" ht="22.5">
      <c r="A7" s="82" t="s">
        <v>8</v>
      </c>
      <c r="B7" s="82" t="s">
        <v>135</v>
      </c>
      <c r="C7" s="82" t="s">
        <v>136</v>
      </c>
      <c r="D7" s="82" t="s">
        <v>246</v>
      </c>
      <c r="E7" s="82" t="s">
        <v>247</v>
      </c>
    </row>
    <row r="8" spans="1:5">
      <c r="A8" s="262" t="s">
        <v>248</v>
      </c>
      <c r="B8" s="263"/>
      <c r="C8" s="263"/>
      <c r="D8" s="263"/>
      <c r="E8" s="263"/>
    </row>
    <row r="9" spans="1:5">
      <c r="A9" s="81" t="s">
        <v>139</v>
      </c>
      <c r="B9" s="83">
        <v>0</v>
      </c>
      <c r="C9" s="83">
        <v>0</v>
      </c>
      <c r="D9" s="83">
        <v>0</v>
      </c>
      <c r="E9" s="83">
        <v>0</v>
      </c>
    </row>
    <row r="10" spans="1:5">
      <c r="A10" s="81" t="s">
        <v>140</v>
      </c>
      <c r="B10" s="83">
        <v>0</v>
      </c>
      <c r="C10" s="83">
        <v>0</v>
      </c>
      <c r="D10" s="83">
        <v>0</v>
      </c>
      <c r="E10" s="83">
        <v>0</v>
      </c>
    </row>
    <row r="11" spans="1:5">
      <c r="A11" s="81" t="s">
        <v>141</v>
      </c>
    </row>
    <row r="12" spans="1:5">
      <c r="A12" s="81" t="s">
        <v>142</v>
      </c>
      <c r="B12" s="83">
        <v>0</v>
      </c>
      <c r="C12" s="83">
        <v>0</v>
      </c>
      <c r="D12" s="83">
        <v>0</v>
      </c>
      <c r="E12" s="83">
        <v>0</v>
      </c>
    </row>
    <row r="13" spans="1:5">
      <c r="A13" s="81" t="s">
        <v>143</v>
      </c>
      <c r="B13" s="83">
        <v>0</v>
      </c>
      <c r="C13" s="83">
        <v>0</v>
      </c>
      <c r="D13" s="83">
        <v>0</v>
      </c>
      <c r="E13" s="83">
        <v>0</v>
      </c>
    </row>
    <row r="14" spans="1:5">
      <c r="A14" s="81" t="s">
        <v>144</v>
      </c>
      <c r="B14" s="83">
        <v>0</v>
      </c>
      <c r="C14" s="83">
        <v>0</v>
      </c>
      <c r="D14" s="83">
        <v>0</v>
      </c>
      <c r="E14" s="83">
        <v>0</v>
      </c>
    </row>
    <row r="15" spans="1:5">
      <c r="A15" s="81" t="s">
        <v>145</v>
      </c>
      <c r="B15" s="83">
        <v>0</v>
      </c>
      <c r="C15" s="83">
        <v>0</v>
      </c>
      <c r="D15" s="83">
        <v>0</v>
      </c>
      <c r="E15" s="83">
        <v>0</v>
      </c>
    </row>
    <row r="16" spans="1:5">
      <c r="A16" s="81" t="s">
        <v>208</v>
      </c>
      <c r="B16" s="83">
        <v>5740</v>
      </c>
      <c r="C16" s="83">
        <v>0.34893000000000002</v>
      </c>
      <c r="D16" s="83">
        <v>92.03</v>
      </c>
      <c r="E16" s="83">
        <v>91.15</v>
      </c>
    </row>
    <row r="17" spans="1:5">
      <c r="A17" s="81" t="s">
        <v>147</v>
      </c>
      <c r="B17" s="83">
        <v>52.25</v>
      </c>
      <c r="C17" s="83">
        <v>3.1800000000000001E-3</v>
      </c>
      <c r="D17" s="83">
        <v>0.84</v>
      </c>
      <c r="E17" s="83">
        <v>0.83</v>
      </c>
    </row>
    <row r="18" spans="1:5">
      <c r="A18" s="81" t="s">
        <v>209</v>
      </c>
      <c r="B18" s="83">
        <v>0</v>
      </c>
      <c r="C18" s="83">
        <v>0</v>
      </c>
      <c r="D18" s="83">
        <v>0</v>
      </c>
      <c r="E18" s="83">
        <v>0</v>
      </c>
    </row>
    <row r="19" spans="1:5">
      <c r="A19" s="81" t="s">
        <v>149</v>
      </c>
      <c r="B19" s="83">
        <v>0</v>
      </c>
      <c r="C19" s="83">
        <v>0</v>
      </c>
      <c r="D19" s="83">
        <v>0</v>
      </c>
      <c r="E19" s="83">
        <v>0</v>
      </c>
    </row>
    <row r="20" spans="1:5">
      <c r="A20" s="81" t="s">
        <v>150</v>
      </c>
      <c r="B20" s="83">
        <v>0</v>
      </c>
      <c r="C20" s="83">
        <v>0</v>
      </c>
      <c r="D20" s="83">
        <v>0</v>
      </c>
      <c r="E20" s="83">
        <v>0</v>
      </c>
    </row>
    <row r="21" spans="1:5">
      <c r="A21" s="81" t="s">
        <v>210</v>
      </c>
      <c r="B21" s="83">
        <v>0</v>
      </c>
      <c r="C21" s="83">
        <v>0</v>
      </c>
      <c r="D21" s="83">
        <v>0</v>
      </c>
      <c r="E21" s="83">
        <v>0</v>
      </c>
    </row>
    <row r="22" spans="1:5">
      <c r="A22" s="81" t="s">
        <v>211</v>
      </c>
    </row>
    <row r="23" spans="1:5">
      <c r="A23" s="81" t="s">
        <v>212</v>
      </c>
      <c r="B23" s="83">
        <v>97.43</v>
      </c>
      <c r="C23" s="83">
        <v>5.9300000000000004E-3</v>
      </c>
      <c r="D23" s="83">
        <v>1.56</v>
      </c>
      <c r="E23" s="83">
        <v>1.55</v>
      </c>
    </row>
    <row r="24" spans="1:5">
      <c r="A24" s="81" t="s">
        <v>213</v>
      </c>
      <c r="B24" s="83">
        <v>0</v>
      </c>
      <c r="C24" s="83">
        <v>0</v>
      </c>
      <c r="D24" s="83">
        <v>0</v>
      </c>
      <c r="E24" s="83">
        <v>0</v>
      </c>
    </row>
    <row r="25" spans="1:5">
      <c r="A25" s="81" t="s">
        <v>214</v>
      </c>
      <c r="B25" s="83">
        <v>0</v>
      </c>
      <c r="C25" s="83">
        <v>0</v>
      </c>
      <c r="D25" s="83">
        <v>0</v>
      </c>
      <c r="E25" s="83">
        <v>0</v>
      </c>
    </row>
    <row r="26" spans="1:5">
      <c r="A26" s="81" t="s">
        <v>215</v>
      </c>
      <c r="B26" s="83">
        <v>0</v>
      </c>
      <c r="C26" s="83">
        <v>0</v>
      </c>
      <c r="D26" s="83">
        <v>0</v>
      </c>
      <c r="E26" s="83">
        <v>0</v>
      </c>
    </row>
    <row r="27" spans="1:5">
      <c r="A27" s="80" t="s">
        <v>61</v>
      </c>
      <c r="B27" s="84">
        <v>5889.68</v>
      </c>
      <c r="C27" s="84">
        <v>0.35804000000000002</v>
      </c>
      <c r="D27" s="84">
        <v>94.43</v>
      </c>
      <c r="E27" s="84">
        <v>93.53</v>
      </c>
    </row>
    <row r="28" spans="1:5">
      <c r="A28" s="262" t="s">
        <v>94</v>
      </c>
      <c r="B28" s="263"/>
      <c r="C28" s="263"/>
      <c r="D28" s="263"/>
      <c r="E28" s="263"/>
    </row>
    <row r="29" spans="1:5">
      <c r="A29" s="81" t="s">
        <v>216</v>
      </c>
      <c r="B29" s="83">
        <v>0</v>
      </c>
      <c r="C29" s="83">
        <v>0</v>
      </c>
      <c r="D29" s="83">
        <v>0</v>
      </c>
      <c r="E29" s="83">
        <v>0</v>
      </c>
    </row>
    <row r="30" spans="1:5">
      <c r="A30" s="81" t="s">
        <v>217</v>
      </c>
      <c r="B30" s="83">
        <v>176.69</v>
      </c>
      <c r="C30" s="83">
        <v>1.074E-2</v>
      </c>
      <c r="D30" s="83">
        <v>2.83</v>
      </c>
      <c r="E30" s="83">
        <v>2.81</v>
      </c>
    </row>
    <row r="31" spans="1:5">
      <c r="A31" s="81" t="s">
        <v>218</v>
      </c>
      <c r="B31" s="83">
        <v>0</v>
      </c>
      <c r="C31" s="83">
        <v>0</v>
      </c>
      <c r="D31" s="83">
        <v>0</v>
      </c>
      <c r="E31" s="83">
        <v>0</v>
      </c>
    </row>
    <row r="32" spans="1:5">
      <c r="A32" s="81" t="s">
        <v>219</v>
      </c>
      <c r="B32" s="83">
        <v>0</v>
      </c>
      <c r="C32" s="83">
        <v>0</v>
      </c>
      <c r="D32" s="83">
        <v>0</v>
      </c>
      <c r="E32" s="83">
        <v>0</v>
      </c>
    </row>
    <row r="33" spans="1:5">
      <c r="A33" s="81" t="s">
        <v>220</v>
      </c>
      <c r="B33" s="83">
        <v>0</v>
      </c>
      <c r="C33" s="83">
        <v>0</v>
      </c>
      <c r="D33" s="83">
        <v>0</v>
      </c>
      <c r="E33" s="83">
        <v>0</v>
      </c>
    </row>
    <row r="34" spans="1:5">
      <c r="A34" s="81" t="s">
        <v>221</v>
      </c>
      <c r="B34" s="83">
        <v>0</v>
      </c>
      <c r="C34" s="83">
        <v>0</v>
      </c>
      <c r="D34" s="83">
        <v>0</v>
      </c>
      <c r="E34" s="83">
        <v>0</v>
      </c>
    </row>
    <row r="35" spans="1:5">
      <c r="A35" s="81" t="s">
        <v>222</v>
      </c>
      <c r="B35" s="83">
        <v>0</v>
      </c>
      <c r="C35" s="83">
        <v>0</v>
      </c>
      <c r="D35" s="83">
        <v>0</v>
      </c>
      <c r="E35" s="83">
        <v>0</v>
      </c>
    </row>
    <row r="36" spans="1:5">
      <c r="A36" s="81" t="s">
        <v>223</v>
      </c>
      <c r="B36" s="83">
        <v>0</v>
      </c>
      <c r="C36" s="83">
        <v>0</v>
      </c>
      <c r="D36" s="83">
        <v>0</v>
      </c>
      <c r="E36" s="83">
        <v>0</v>
      </c>
    </row>
    <row r="37" spans="1:5">
      <c r="A37" s="81" t="s">
        <v>224</v>
      </c>
      <c r="B37" s="83">
        <v>0</v>
      </c>
      <c r="C37" s="83">
        <v>0</v>
      </c>
      <c r="D37" s="83">
        <v>0</v>
      </c>
      <c r="E37" s="83">
        <v>0</v>
      </c>
    </row>
    <row r="38" spans="1:5">
      <c r="A38" s="81" t="s">
        <v>174</v>
      </c>
      <c r="B38" s="83">
        <v>101.17</v>
      </c>
      <c r="C38" s="83">
        <v>6.1500000000000001E-3</v>
      </c>
      <c r="D38" s="83">
        <v>1.62</v>
      </c>
      <c r="E38" s="83">
        <v>1.61</v>
      </c>
    </row>
    <row r="39" spans="1:5">
      <c r="A39" s="80" t="s">
        <v>108</v>
      </c>
      <c r="B39" s="84">
        <v>277.86</v>
      </c>
      <c r="C39" s="84">
        <v>1.6889999999999999E-2</v>
      </c>
      <c r="D39" s="84">
        <v>4.45</v>
      </c>
      <c r="E39" s="84">
        <v>4.42</v>
      </c>
    </row>
    <row r="40" spans="1:5">
      <c r="A40" s="262" t="s">
        <v>28</v>
      </c>
      <c r="B40" s="263"/>
      <c r="C40" s="263"/>
      <c r="D40" s="263"/>
      <c r="E40" s="263"/>
    </row>
    <row r="41" spans="1:5">
      <c r="A41" s="81" t="s">
        <v>225</v>
      </c>
      <c r="B41" s="83">
        <v>69.42</v>
      </c>
      <c r="C41" s="83">
        <v>0</v>
      </c>
      <c r="D41" s="83">
        <v>1.1100000000000001</v>
      </c>
      <c r="E41" s="83">
        <v>1.1000000000000001</v>
      </c>
    </row>
    <row r="42" spans="1:5">
      <c r="A42" s="80" t="s">
        <v>177</v>
      </c>
      <c r="B42" s="84">
        <v>69.42</v>
      </c>
      <c r="C42" s="84">
        <v>0</v>
      </c>
      <c r="D42" s="84">
        <v>1.1100000000000001</v>
      </c>
      <c r="E42" s="84">
        <v>1.1000000000000001</v>
      </c>
    </row>
    <row r="43" spans="1:5">
      <c r="A43" s="80" t="s">
        <v>178</v>
      </c>
      <c r="B43" s="84">
        <v>6236.96</v>
      </c>
      <c r="C43" s="84">
        <v>0.37492999999999999</v>
      </c>
      <c r="D43" s="84">
        <v>99.99</v>
      </c>
      <c r="E43" s="84">
        <v>99.05</v>
      </c>
    </row>
    <row r="44" spans="1:5">
      <c r="A44" s="262" t="s">
        <v>179</v>
      </c>
      <c r="B44" s="263"/>
      <c r="C44" s="263"/>
      <c r="D44" s="263"/>
      <c r="E44" s="263"/>
    </row>
    <row r="45" spans="1:5">
      <c r="A45" s="81" t="s">
        <v>226</v>
      </c>
      <c r="B45" s="83">
        <v>0</v>
      </c>
      <c r="C45" s="83">
        <v>0</v>
      </c>
      <c r="D45" s="83">
        <v>0</v>
      </c>
      <c r="E45" s="83">
        <v>0</v>
      </c>
    </row>
    <row r="46" spans="1:5">
      <c r="A46" s="81" t="s">
        <v>227</v>
      </c>
      <c r="B46" s="83">
        <v>0</v>
      </c>
      <c r="C46" s="83">
        <v>0</v>
      </c>
      <c r="D46" s="83">
        <v>0</v>
      </c>
      <c r="E46" s="83">
        <v>0</v>
      </c>
    </row>
    <row r="47" spans="1:5">
      <c r="A47" s="81" t="s">
        <v>228</v>
      </c>
      <c r="B47" s="83">
        <v>0</v>
      </c>
      <c r="C47" s="83">
        <v>0</v>
      </c>
      <c r="D47" s="83">
        <v>0</v>
      </c>
      <c r="E47" s="83">
        <v>0</v>
      </c>
    </row>
    <row r="48" spans="1:5">
      <c r="A48" s="80" t="s">
        <v>114</v>
      </c>
      <c r="B48" s="84">
        <v>0</v>
      </c>
      <c r="C48" s="84">
        <v>0</v>
      </c>
      <c r="D48" s="84">
        <v>0</v>
      </c>
      <c r="E48" s="84">
        <v>0</v>
      </c>
    </row>
    <row r="49" spans="1:5">
      <c r="A49" s="262" t="s">
        <v>183</v>
      </c>
      <c r="B49" s="263"/>
      <c r="C49" s="263"/>
      <c r="D49" s="263"/>
      <c r="E49" s="263"/>
    </row>
    <row r="50" spans="1:5">
      <c r="A50" s="81" t="s">
        <v>229</v>
      </c>
      <c r="B50" s="83">
        <v>0</v>
      </c>
      <c r="C50" s="83">
        <v>0</v>
      </c>
      <c r="D50" s="83">
        <v>0</v>
      </c>
      <c r="E50" s="83">
        <v>0</v>
      </c>
    </row>
    <row r="51" spans="1:5">
      <c r="A51" s="81" t="s">
        <v>230</v>
      </c>
      <c r="B51" s="83">
        <v>23.82</v>
      </c>
      <c r="C51" s="83">
        <v>1.4499999999999999E-3</v>
      </c>
      <c r="D51" s="83">
        <v>0.38</v>
      </c>
      <c r="E51" s="83">
        <v>0.38</v>
      </c>
    </row>
    <row r="52" spans="1:5">
      <c r="A52" s="81" t="s">
        <v>231</v>
      </c>
      <c r="B52" s="83">
        <v>0</v>
      </c>
      <c r="C52" s="83">
        <v>0</v>
      </c>
      <c r="D52" s="83">
        <v>0</v>
      </c>
      <c r="E52" s="83">
        <v>0</v>
      </c>
    </row>
    <row r="53" spans="1:5">
      <c r="A53" s="81" t="s">
        <v>232</v>
      </c>
      <c r="B53" s="83">
        <v>0</v>
      </c>
      <c r="C53" s="83">
        <v>0</v>
      </c>
      <c r="D53" s="83">
        <v>0</v>
      </c>
      <c r="E53" s="83">
        <v>0</v>
      </c>
    </row>
    <row r="54" spans="1:5">
      <c r="A54" s="80" t="s">
        <v>118</v>
      </c>
      <c r="B54" s="84">
        <v>23.82</v>
      </c>
      <c r="C54" s="84">
        <v>1.4499999999999999E-3</v>
      </c>
      <c r="D54" s="84">
        <v>0.38</v>
      </c>
      <c r="E54" s="84">
        <v>0.38</v>
      </c>
    </row>
    <row r="55" spans="1:5">
      <c r="A55" s="80" t="s">
        <v>187</v>
      </c>
      <c r="B55" s="84">
        <v>23.82</v>
      </c>
      <c r="C55" s="84">
        <v>1.4499999999999999E-3</v>
      </c>
      <c r="D55" s="84">
        <v>0.38</v>
      </c>
      <c r="E55" s="84">
        <v>0.38</v>
      </c>
    </row>
    <row r="56" spans="1:5">
      <c r="A56" s="80" t="s">
        <v>188</v>
      </c>
      <c r="B56" s="84">
        <v>6260.78</v>
      </c>
      <c r="C56" s="84">
        <v>0.37637999999999999</v>
      </c>
      <c r="D56" s="84">
        <v>100.37</v>
      </c>
      <c r="E56" s="84">
        <v>99.43</v>
      </c>
    </row>
    <row r="57" spans="1:5">
      <c r="A57" s="262" t="s">
        <v>45</v>
      </c>
      <c r="B57" s="263"/>
      <c r="C57" s="263"/>
      <c r="D57" s="263"/>
      <c r="E57" s="263"/>
    </row>
    <row r="58" spans="1:5">
      <c r="A58" s="81" t="s">
        <v>189</v>
      </c>
      <c r="B58" s="83">
        <v>0</v>
      </c>
      <c r="C58" s="83">
        <v>0</v>
      </c>
      <c r="D58" s="83">
        <v>0</v>
      </c>
      <c r="E58" s="83">
        <v>0</v>
      </c>
    </row>
    <row r="59" spans="1:5">
      <c r="A59" s="81" t="s">
        <v>190</v>
      </c>
      <c r="B59" s="83">
        <v>36.25</v>
      </c>
      <c r="C59" s="83">
        <v>2.2000000000000001E-3</v>
      </c>
      <c r="D59" s="83">
        <v>0.57999999999999996</v>
      </c>
      <c r="E59" s="83">
        <v>0.57999999999999996</v>
      </c>
    </row>
    <row r="60" spans="1:5">
      <c r="A60" s="80" t="s">
        <v>249</v>
      </c>
      <c r="B60" s="84">
        <v>36.25</v>
      </c>
      <c r="C60" s="84">
        <v>2.2000000000000001E-3</v>
      </c>
      <c r="D60" s="84">
        <v>0.57999999999999996</v>
      </c>
      <c r="E60" s="84">
        <v>0.57999999999999996</v>
      </c>
    </row>
    <row r="61" spans="1:5">
      <c r="A61" s="80" t="s">
        <v>193</v>
      </c>
      <c r="B61" s="84">
        <v>6297.03</v>
      </c>
      <c r="C61" s="84">
        <v>0.37858000000000003</v>
      </c>
      <c r="D61" s="84">
        <v>100.95</v>
      </c>
      <c r="E61" s="84">
        <v>100.01</v>
      </c>
    </row>
    <row r="63" spans="1:5">
      <c r="A63" s="262" t="s">
        <v>50</v>
      </c>
      <c r="B63" s="263"/>
      <c r="C63" s="263"/>
      <c r="D63" s="263"/>
      <c r="E63" s="263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62" customWidth="1"/>
    <col min="2" max="3" width="12" style="162" customWidth="1"/>
    <col min="4" max="5" width="16.375" style="162" customWidth="1"/>
    <col min="6" max="256" width="9" style="162"/>
    <col min="257" max="257" width="30.75" style="162" customWidth="1"/>
    <col min="258" max="259" width="12" style="162" customWidth="1"/>
    <col min="260" max="261" width="16.375" style="162" customWidth="1"/>
    <col min="262" max="512" width="9" style="162"/>
    <col min="513" max="513" width="30.75" style="162" customWidth="1"/>
    <col min="514" max="515" width="12" style="162" customWidth="1"/>
    <col min="516" max="517" width="16.375" style="162" customWidth="1"/>
    <col min="518" max="768" width="9" style="162"/>
    <col min="769" max="769" width="30.75" style="162" customWidth="1"/>
    <col min="770" max="771" width="12" style="162" customWidth="1"/>
    <col min="772" max="773" width="16.375" style="162" customWidth="1"/>
    <col min="774" max="1024" width="9" style="162"/>
    <col min="1025" max="1025" width="30.75" style="162" customWidth="1"/>
    <col min="1026" max="1027" width="12" style="162" customWidth="1"/>
    <col min="1028" max="1029" width="16.375" style="162" customWidth="1"/>
    <col min="1030" max="1280" width="9" style="162"/>
    <col min="1281" max="1281" width="30.75" style="162" customWidth="1"/>
    <col min="1282" max="1283" width="12" style="162" customWidth="1"/>
    <col min="1284" max="1285" width="16.375" style="162" customWidth="1"/>
    <col min="1286" max="1536" width="9" style="162"/>
    <col min="1537" max="1537" width="30.75" style="162" customWidth="1"/>
    <col min="1538" max="1539" width="12" style="162" customWidth="1"/>
    <col min="1540" max="1541" width="16.375" style="162" customWidth="1"/>
    <col min="1542" max="1792" width="9" style="162"/>
    <col min="1793" max="1793" width="30.75" style="162" customWidth="1"/>
    <col min="1794" max="1795" width="12" style="162" customWidth="1"/>
    <col min="1796" max="1797" width="16.375" style="162" customWidth="1"/>
    <col min="1798" max="2048" width="9" style="162"/>
    <col min="2049" max="2049" width="30.75" style="162" customWidth="1"/>
    <col min="2050" max="2051" width="12" style="162" customWidth="1"/>
    <col min="2052" max="2053" width="16.375" style="162" customWidth="1"/>
    <col min="2054" max="2304" width="9" style="162"/>
    <col min="2305" max="2305" width="30.75" style="162" customWidth="1"/>
    <col min="2306" max="2307" width="12" style="162" customWidth="1"/>
    <col min="2308" max="2309" width="16.375" style="162" customWidth="1"/>
    <col min="2310" max="2560" width="9" style="162"/>
    <col min="2561" max="2561" width="30.75" style="162" customWidth="1"/>
    <col min="2562" max="2563" width="12" style="162" customWidth="1"/>
    <col min="2564" max="2565" width="16.375" style="162" customWidth="1"/>
    <col min="2566" max="2816" width="9" style="162"/>
    <col min="2817" max="2817" width="30.75" style="162" customWidth="1"/>
    <col min="2818" max="2819" width="12" style="162" customWidth="1"/>
    <col min="2820" max="2821" width="16.375" style="162" customWidth="1"/>
    <col min="2822" max="3072" width="9" style="162"/>
    <col min="3073" max="3073" width="30.75" style="162" customWidth="1"/>
    <col min="3074" max="3075" width="12" style="162" customWidth="1"/>
    <col min="3076" max="3077" width="16.375" style="162" customWidth="1"/>
    <col min="3078" max="3328" width="9" style="162"/>
    <col min="3329" max="3329" width="30.75" style="162" customWidth="1"/>
    <col min="3330" max="3331" width="12" style="162" customWidth="1"/>
    <col min="3332" max="3333" width="16.375" style="162" customWidth="1"/>
    <col min="3334" max="3584" width="9" style="162"/>
    <col min="3585" max="3585" width="30.75" style="162" customWidth="1"/>
    <col min="3586" max="3587" width="12" style="162" customWidth="1"/>
    <col min="3588" max="3589" width="16.375" style="162" customWidth="1"/>
    <col min="3590" max="3840" width="9" style="162"/>
    <col min="3841" max="3841" width="30.75" style="162" customWidth="1"/>
    <col min="3842" max="3843" width="12" style="162" customWidth="1"/>
    <col min="3844" max="3845" width="16.375" style="162" customWidth="1"/>
    <col min="3846" max="4096" width="9" style="162"/>
    <col min="4097" max="4097" width="30.75" style="162" customWidth="1"/>
    <col min="4098" max="4099" width="12" style="162" customWidth="1"/>
    <col min="4100" max="4101" width="16.375" style="162" customWidth="1"/>
    <col min="4102" max="4352" width="9" style="162"/>
    <col min="4353" max="4353" width="30.75" style="162" customWidth="1"/>
    <col min="4354" max="4355" width="12" style="162" customWidth="1"/>
    <col min="4356" max="4357" width="16.375" style="162" customWidth="1"/>
    <col min="4358" max="4608" width="9" style="162"/>
    <col min="4609" max="4609" width="30.75" style="162" customWidth="1"/>
    <col min="4610" max="4611" width="12" style="162" customWidth="1"/>
    <col min="4612" max="4613" width="16.375" style="162" customWidth="1"/>
    <col min="4614" max="4864" width="9" style="162"/>
    <col min="4865" max="4865" width="30.75" style="162" customWidth="1"/>
    <col min="4866" max="4867" width="12" style="162" customWidth="1"/>
    <col min="4868" max="4869" width="16.375" style="162" customWidth="1"/>
    <col min="4870" max="5120" width="9" style="162"/>
    <col min="5121" max="5121" width="30.75" style="162" customWidth="1"/>
    <col min="5122" max="5123" width="12" style="162" customWidth="1"/>
    <col min="5124" max="5125" width="16.375" style="162" customWidth="1"/>
    <col min="5126" max="5376" width="9" style="162"/>
    <col min="5377" max="5377" width="30.75" style="162" customWidth="1"/>
    <col min="5378" max="5379" width="12" style="162" customWidth="1"/>
    <col min="5380" max="5381" width="16.375" style="162" customWidth="1"/>
    <col min="5382" max="5632" width="9" style="162"/>
    <col min="5633" max="5633" width="30.75" style="162" customWidth="1"/>
    <col min="5634" max="5635" width="12" style="162" customWidth="1"/>
    <col min="5636" max="5637" width="16.375" style="162" customWidth="1"/>
    <col min="5638" max="5888" width="9" style="162"/>
    <col min="5889" max="5889" width="30.75" style="162" customWidth="1"/>
    <col min="5890" max="5891" width="12" style="162" customWidth="1"/>
    <col min="5892" max="5893" width="16.375" style="162" customWidth="1"/>
    <col min="5894" max="6144" width="9" style="162"/>
    <col min="6145" max="6145" width="30.75" style="162" customWidth="1"/>
    <col min="6146" max="6147" width="12" style="162" customWidth="1"/>
    <col min="6148" max="6149" width="16.375" style="162" customWidth="1"/>
    <col min="6150" max="6400" width="9" style="162"/>
    <col min="6401" max="6401" width="30.75" style="162" customWidth="1"/>
    <col min="6402" max="6403" width="12" style="162" customWidth="1"/>
    <col min="6404" max="6405" width="16.375" style="162" customWidth="1"/>
    <col min="6406" max="6656" width="9" style="162"/>
    <col min="6657" max="6657" width="30.75" style="162" customWidth="1"/>
    <col min="6658" max="6659" width="12" style="162" customWidth="1"/>
    <col min="6660" max="6661" width="16.375" style="162" customWidth="1"/>
    <col min="6662" max="6912" width="9" style="162"/>
    <col min="6913" max="6913" width="30.75" style="162" customWidth="1"/>
    <col min="6914" max="6915" width="12" style="162" customWidth="1"/>
    <col min="6916" max="6917" width="16.375" style="162" customWidth="1"/>
    <col min="6918" max="7168" width="9" style="162"/>
    <col min="7169" max="7169" width="30.75" style="162" customWidth="1"/>
    <col min="7170" max="7171" width="12" style="162" customWidth="1"/>
    <col min="7172" max="7173" width="16.375" style="162" customWidth="1"/>
    <col min="7174" max="7424" width="9" style="162"/>
    <col min="7425" max="7425" width="30.75" style="162" customWidth="1"/>
    <col min="7426" max="7427" width="12" style="162" customWidth="1"/>
    <col min="7428" max="7429" width="16.375" style="162" customWidth="1"/>
    <col min="7430" max="7680" width="9" style="162"/>
    <col min="7681" max="7681" width="30.75" style="162" customWidth="1"/>
    <col min="7682" max="7683" width="12" style="162" customWidth="1"/>
    <col min="7684" max="7685" width="16.375" style="162" customWidth="1"/>
    <col min="7686" max="7936" width="9" style="162"/>
    <col min="7937" max="7937" width="30.75" style="162" customWidth="1"/>
    <col min="7938" max="7939" width="12" style="162" customWidth="1"/>
    <col min="7940" max="7941" width="16.375" style="162" customWidth="1"/>
    <col min="7942" max="8192" width="9" style="162"/>
    <col min="8193" max="8193" width="30.75" style="162" customWidth="1"/>
    <col min="8194" max="8195" width="12" style="162" customWidth="1"/>
    <col min="8196" max="8197" width="16.375" style="162" customWidth="1"/>
    <col min="8198" max="8448" width="9" style="162"/>
    <col min="8449" max="8449" width="30.75" style="162" customWidth="1"/>
    <col min="8450" max="8451" width="12" style="162" customWidth="1"/>
    <col min="8452" max="8453" width="16.375" style="162" customWidth="1"/>
    <col min="8454" max="8704" width="9" style="162"/>
    <col min="8705" max="8705" width="30.75" style="162" customWidth="1"/>
    <col min="8706" max="8707" width="12" style="162" customWidth="1"/>
    <col min="8708" max="8709" width="16.375" style="162" customWidth="1"/>
    <col min="8710" max="8960" width="9" style="162"/>
    <col min="8961" max="8961" width="30.75" style="162" customWidth="1"/>
    <col min="8962" max="8963" width="12" style="162" customWidth="1"/>
    <col min="8964" max="8965" width="16.375" style="162" customWidth="1"/>
    <col min="8966" max="9216" width="9" style="162"/>
    <col min="9217" max="9217" width="30.75" style="162" customWidth="1"/>
    <col min="9218" max="9219" width="12" style="162" customWidth="1"/>
    <col min="9220" max="9221" width="16.375" style="162" customWidth="1"/>
    <col min="9222" max="9472" width="9" style="162"/>
    <col min="9473" max="9473" width="30.75" style="162" customWidth="1"/>
    <col min="9474" max="9475" width="12" style="162" customWidth="1"/>
    <col min="9476" max="9477" width="16.375" style="162" customWidth="1"/>
    <col min="9478" max="9728" width="9" style="162"/>
    <col min="9729" max="9729" width="30.75" style="162" customWidth="1"/>
    <col min="9730" max="9731" width="12" style="162" customWidth="1"/>
    <col min="9732" max="9733" width="16.375" style="162" customWidth="1"/>
    <col min="9734" max="9984" width="9" style="162"/>
    <col min="9985" max="9985" width="30.75" style="162" customWidth="1"/>
    <col min="9986" max="9987" width="12" style="162" customWidth="1"/>
    <col min="9988" max="9989" width="16.375" style="162" customWidth="1"/>
    <col min="9990" max="10240" width="9" style="162"/>
    <col min="10241" max="10241" width="30.75" style="162" customWidth="1"/>
    <col min="10242" max="10243" width="12" style="162" customWidth="1"/>
    <col min="10244" max="10245" width="16.375" style="162" customWidth="1"/>
    <col min="10246" max="10496" width="9" style="162"/>
    <col min="10497" max="10497" width="30.75" style="162" customWidth="1"/>
    <col min="10498" max="10499" width="12" style="162" customWidth="1"/>
    <col min="10500" max="10501" width="16.375" style="162" customWidth="1"/>
    <col min="10502" max="10752" width="9" style="162"/>
    <col min="10753" max="10753" width="30.75" style="162" customWidth="1"/>
    <col min="10754" max="10755" width="12" style="162" customWidth="1"/>
    <col min="10756" max="10757" width="16.375" style="162" customWidth="1"/>
    <col min="10758" max="11008" width="9" style="162"/>
    <col min="11009" max="11009" width="30.75" style="162" customWidth="1"/>
    <col min="11010" max="11011" width="12" style="162" customWidth="1"/>
    <col min="11012" max="11013" width="16.375" style="162" customWidth="1"/>
    <col min="11014" max="11264" width="9" style="162"/>
    <col min="11265" max="11265" width="30.75" style="162" customWidth="1"/>
    <col min="11266" max="11267" width="12" style="162" customWidth="1"/>
    <col min="11268" max="11269" width="16.375" style="162" customWidth="1"/>
    <col min="11270" max="11520" width="9" style="162"/>
    <col min="11521" max="11521" width="30.75" style="162" customWidth="1"/>
    <col min="11522" max="11523" width="12" style="162" customWidth="1"/>
    <col min="11524" max="11525" width="16.375" style="162" customWidth="1"/>
    <col min="11526" max="11776" width="9" style="162"/>
    <col min="11777" max="11777" width="30.75" style="162" customWidth="1"/>
    <col min="11778" max="11779" width="12" style="162" customWidth="1"/>
    <col min="11780" max="11781" width="16.375" style="162" customWidth="1"/>
    <col min="11782" max="12032" width="9" style="162"/>
    <col min="12033" max="12033" width="30.75" style="162" customWidth="1"/>
    <col min="12034" max="12035" width="12" style="162" customWidth="1"/>
    <col min="12036" max="12037" width="16.375" style="162" customWidth="1"/>
    <col min="12038" max="12288" width="9" style="162"/>
    <col min="12289" max="12289" width="30.75" style="162" customWidth="1"/>
    <col min="12290" max="12291" width="12" style="162" customWidth="1"/>
    <col min="12292" max="12293" width="16.375" style="162" customWidth="1"/>
    <col min="12294" max="12544" width="9" style="162"/>
    <col min="12545" max="12545" width="30.75" style="162" customWidth="1"/>
    <col min="12546" max="12547" width="12" style="162" customWidth="1"/>
    <col min="12548" max="12549" width="16.375" style="162" customWidth="1"/>
    <col min="12550" max="12800" width="9" style="162"/>
    <col min="12801" max="12801" width="30.75" style="162" customWidth="1"/>
    <col min="12802" max="12803" width="12" style="162" customWidth="1"/>
    <col min="12804" max="12805" width="16.375" style="162" customWidth="1"/>
    <col min="12806" max="13056" width="9" style="162"/>
    <col min="13057" max="13057" width="30.75" style="162" customWidth="1"/>
    <col min="13058" max="13059" width="12" style="162" customWidth="1"/>
    <col min="13060" max="13061" width="16.375" style="162" customWidth="1"/>
    <col min="13062" max="13312" width="9" style="162"/>
    <col min="13313" max="13313" width="30.75" style="162" customWidth="1"/>
    <col min="13314" max="13315" width="12" style="162" customWidth="1"/>
    <col min="13316" max="13317" width="16.375" style="162" customWidth="1"/>
    <col min="13318" max="13568" width="9" style="162"/>
    <col min="13569" max="13569" width="30.75" style="162" customWidth="1"/>
    <col min="13570" max="13571" width="12" style="162" customWidth="1"/>
    <col min="13572" max="13573" width="16.375" style="162" customWidth="1"/>
    <col min="13574" max="13824" width="9" style="162"/>
    <col min="13825" max="13825" width="30.75" style="162" customWidth="1"/>
    <col min="13826" max="13827" width="12" style="162" customWidth="1"/>
    <col min="13828" max="13829" width="16.375" style="162" customWidth="1"/>
    <col min="13830" max="14080" width="9" style="162"/>
    <col min="14081" max="14081" width="30.75" style="162" customWidth="1"/>
    <col min="14082" max="14083" width="12" style="162" customWidth="1"/>
    <col min="14084" max="14085" width="16.375" style="162" customWidth="1"/>
    <col min="14086" max="14336" width="9" style="162"/>
    <col min="14337" max="14337" width="30.75" style="162" customWidth="1"/>
    <col min="14338" max="14339" width="12" style="162" customWidth="1"/>
    <col min="14340" max="14341" width="16.375" style="162" customWidth="1"/>
    <col min="14342" max="14592" width="9" style="162"/>
    <col min="14593" max="14593" width="30.75" style="162" customWidth="1"/>
    <col min="14594" max="14595" width="12" style="162" customWidth="1"/>
    <col min="14596" max="14597" width="16.375" style="162" customWidth="1"/>
    <col min="14598" max="14848" width="9" style="162"/>
    <col min="14849" max="14849" width="30.75" style="162" customWidth="1"/>
    <col min="14850" max="14851" width="12" style="162" customWidth="1"/>
    <col min="14852" max="14853" width="16.375" style="162" customWidth="1"/>
    <col min="14854" max="15104" width="9" style="162"/>
    <col min="15105" max="15105" width="30.75" style="162" customWidth="1"/>
    <col min="15106" max="15107" width="12" style="162" customWidth="1"/>
    <col min="15108" max="15109" width="16.375" style="162" customWidth="1"/>
    <col min="15110" max="15360" width="9" style="162"/>
    <col min="15361" max="15361" width="30.75" style="162" customWidth="1"/>
    <col min="15362" max="15363" width="12" style="162" customWidth="1"/>
    <col min="15364" max="15365" width="16.375" style="162" customWidth="1"/>
    <col min="15366" max="15616" width="9" style="162"/>
    <col min="15617" max="15617" width="30.75" style="162" customWidth="1"/>
    <col min="15618" max="15619" width="12" style="162" customWidth="1"/>
    <col min="15620" max="15621" width="16.375" style="162" customWidth="1"/>
    <col min="15622" max="15872" width="9" style="162"/>
    <col min="15873" max="15873" width="30.75" style="162" customWidth="1"/>
    <col min="15874" max="15875" width="12" style="162" customWidth="1"/>
    <col min="15876" max="15877" width="16.375" style="162" customWidth="1"/>
    <col min="15878" max="16128" width="9" style="162"/>
    <col min="16129" max="16129" width="30.75" style="162" customWidth="1"/>
    <col min="16130" max="16131" width="12" style="162" customWidth="1"/>
    <col min="16132" max="16133" width="16.375" style="162" customWidth="1"/>
    <col min="16134" max="16384" width="9" style="162"/>
  </cols>
  <sheetData>
    <row r="1" spans="1:6">
      <c r="A1" s="264" t="s">
        <v>240</v>
      </c>
      <c r="B1" s="265"/>
      <c r="C1" s="265"/>
      <c r="D1" s="265"/>
      <c r="E1" s="265"/>
      <c r="F1" s="265"/>
    </row>
    <row r="2" spans="1:6">
      <c r="A2" s="264" t="s">
        <v>241</v>
      </c>
      <c r="B2" s="265"/>
      <c r="C2" s="265"/>
      <c r="D2" s="265"/>
      <c r="E2" s="265"/>
      <c r="F2" s="265"/>
    </row>
    <row r="3" spans="1:6">
      <c r="A3" s="264" t="s">
        <v>366</v>
      </c>
      <c r="B3" s="265"/>
      <c r="C3" s="265"/>
      <c r="D3" s="265"/>
      <c r="E3" s="265"/>
      <c r="F3" s="265"/>
    </row>
    <row r="4" spans="1:6">
      <c r="A4" s="163" t="s">
        <v>129</v>
      </c>
      <c r="B4" s="264" t="s">
        <v>130</v>
      </c>
      <c r="C4" s="265"/>
      <c r="D4" s="265"/>
      <c r="E4" s="265"/>
      <c r="F4" s="265"/>
    </row>
    <row r="5" spans="1:6">
      <c r="A5" s="163" t="s">
        <v>360</v>
      </c>
      <c r="B5" s="264" t="s">
        <v>244</v>
      </c>
      <c r="C5" s="265"/>
      <c r="D5" s="265"/>
      <c r="E5" s="265"/>
      <c r="F5" s="265"/>
    </row>
    <row r="6" spans="1:6">
      <c r="A6" s="163" t="s">
        <v>259</v>
      </c>
      <c r="B6" s="164" t="s">
        <v>207</v>
      </c>
    </row>
    <row r="7" spans="1:6">
      <c r="A7" s="165" t="s">
        <v>8</v>
      </c>
      <c r="B7" s="165" t="s">
        <v>135</v>
      </c>
      <c r="C7" s="165" t="s">
        <v>136</v>
      </c>
      <c r="D7" s="165" t="s">
        <v>246</v>
      </c>
      <c r="E7" s="165" t="s">
        <v>247</v>
      </c>
    </row>
    <row r="8" spans="1:6">
      <c r="A8" s="264" t="s">
        <v>248</v>
      </c>
      <c r="B8" s="265"/>
      <c r="C8" s="265"/>
      <c r="D8" s="265"/>
      <c r="E8" s="265"/>
    </row>
    <row r="9" spans="1:6">
      <c r="A9" s="164" t="s">
        <v>139</v>
      </c>
      <c r="B9" s="166">
        <v>0</v>
      </c>
      <c r="C9" s="166">
        <v>0</v>
      </c>
      <c r="D9" s="166">
        <v>0</v>
      </c>
      <c r="E9" s="166">
        <v>0</v>
      </c>
    </row>
    <row r="10" spans="1:6">
      <c r="A10" s="164" t="s">
        <v>140</v>
      </c>
      <c r="B10" s="166">
        <v>0</v>
      </c>
      <c r="C10" s="166">
        <v>0</v>
      </c>
      <c r="D10" s="166">
        <v>0</v>
      </c>
      <c r="E10" s="166">
        <v>0</v>
      </c>
    </row>
    <row r="11" spans="1:6">
      <c r="A11" s="164" t="s">
        <v>141</v>
      </c>
    </row>
    <row r="12" spans="1:6">
      <c r="A12" s="164" t="s">
        <v>142</v>
      </c>
      <c r="B12" s="166">
        <v>0</v>
      </c>
      <c r="C12" s="166">
        <v>0</v>
      </c>
      <c r="D12" s="166">
        <v>0</v>
      </c>
      <c r="E12" s="166">
        <v>0</v>
      </c>
    </row>
    <row r="13" spans="1:6">
      <c r="A13" s="164" t="s">
        <v>143</v>
      </c>
      <c r="B13" s="166">
        <v>0</v>
      </c>
      <c r="C13" s="166">
        <v>0</v>
      </c>
      <c r="D13" s="166">
        <v>0</v>
      </c>
      <c r="E13" s="166">
        <v>0</v>
      </c>
    </row>
    <row r="14" spans="1:6">
      <c r="A14" s="164" t="s">
        <v>144</v>
      </c>
      <c r="B14" s="166">
        <v>0</v>
      </c>
      <c r="C14" s="166">
        <v>0</v>
      </c>
      <c r="D14" s="166">
        <v>0</v>
      </c>
      <c r="E14" s="166">
        <v>0</v>
      </c>
    </row>
    <row r="15" spans="1:6">
      <c r="A15" s="164" t="s">
        <v>145</v>
      </c>
      <c r="B15" s="166">
        <v>0</v>
      </c>
      <c r="C15" s="166">
        <v>0</v>
      </c>
      <c r="D15" s="166">
        <v>0</v>
      </c>
      <c r="E15" s="166">
        <v>0</v>
      </c>
    </row>
    <row r="16" spans="1:6">
      <c r="A16" s="164" t="s">
        <v>208</v>
      </c>
      <c r="B16" s="166">
        <v>8097.5</v>
      </c>
      <c r="C16" s="166">
        <v>0.49225000000000002</v>
      </c>
      <c r="D16" s="166">
        <v>92.65</v>
      </c>
      <c r="E16" s="166">
        <v>92.14</v>
      </c>
    </row>
    <row r="17" spans="1:5">
      <c r="A17" s="164" t="s">
        <v>147</v>
      </c>
      <c r="B17" s="166">
        <v>55</v>
      </c>
      <c r="C17" s="166">
        <v>3.3400000000000001E-3</v>
      </c>
      <c r="D17" s="166">
        <v>0.63</v>
      </c>
      <c r="E17" s="166">
        <v>0.63</v>
      </c>
    </row>
    <row r="18" spans="1:5">
      <c r="A18" s="164" t="s">
        <v>209</v>
      </c>
      <c r="B18" s="166">
        <v>0</v>
      </c>
      <c r="C18" s="166">
        <v>0</v>
      </c>
      <c r="D18" s="166">
        <v>0</v>
      </c>
      <c r="E18" s="166">
        <v>0</v>
      </c>
    </row>
    <row r="19" spans="1:5">
      <c r="A19" s="164" t="s">
        <v>149</v>
      </c>
      <c r="B19" s="166">
        <v>0</v>
      </c>
      <c r="C19" s="166">
        <v>0</v>
      </c>
      <c r="D19" s="166">
        <v>0</v>
      </c>
      <c r="E19" s="166">
        <v>0</v>
      </c>
    </row>
    <row r="20" spans="1:5">
      <c r="A20" s="164" t="s">
        <v>150</v>
      </c>
      <c r="B20" s="166">
        <v>0</v>
      </c>
      <c r="C20" s="166">
        <v>0</v>
      </c>
      <c r="D20" s="166">
        <v>0</v>
      </c>
      <c r="E20" s="166">
        <v>0</v>
      </c>
    </row>
    <row r="21" spans="1:5">
      <c r="A21" s="164" t="s">
        <v>210</v>
      </c>
      <c r="B21" s="166">
        <v>0</v>
      </c>
      <c r="C21" s="166">
        <v>0</v>
      </c>
      <c r="D21" s="166">
        <v>0</v>
      </c>
      <c r="E21" s="166">
        <v>0</v>
      </c>
    </row>
    <row r="22" spans="1:5">
      <c r="A22" s="164" t="s">
        <v>211</v>
      </c>
    </row>
    <row r="23" spans="1:5">
      <c r="A23" s="164" t="s">
        <v>212</v>
      </c>
      <c r="B23" s="166">
        <v>119.91</v>
      </c>
      <c r="C23" s="166">
        <v>7.2899999999999996E-3</v>
      </c>
      <c r="D23" s="166">
        <v>1.37</v>
      </c>
      <c r="E23" s="166">
        <v>1.36</v>
      </c>
    </row>
    <row r="24" spans="1:5">
      <c r="A24" s="164" t="s">
        <v>213</v>
      </c>
      <c r="B24" s="166">
        <v>0</v>
      </c>
      <c r="C24" s="166">
        <v>0</v>
      </c>
      <c r="D24" s="166">
        <v>0</v>
      </c>
      <c r="E24" s="166">
        <v>0</v>
      </c>
    </row>
    <row r="25" spans="1:5">
      <c r="A25" s="164" t="s">
        <v>214</v>
      </c>
      <c r="B25" s="166">
        <v>0</v>
      </c>
      <c r="C25" s="166">
        <v>0</v>
      </c>
      <c r="D25" s="166">
        <v>0</v>
      </c>
      <c r="E25" s="166">
        <v>0</v>
      </c>
    </row>
    <row r="26" spans="1:5">
      <c r="A26" s="164" t="s">
        <v>215</v>
      </c>
      <c r="B26" s="166">
        <v>0</v>
      </c>
      <c r="C26" s="166">
        <v>0</v>
      </c>
      <c r="D26" s="166">
        <v>0</v>
      </c>
      <c r="E26" s="166">
        <v>0</v>
      </c>
    </row>
    <row r="27" spans="1:5">
      <c r="A27" s="163" t="s">
        <v>61</v>
      </c>
      <c r="B27" s="167">
        <v>8272.41</v>
      </c>
      <c r="C27" s="167">
        <v>0.50287999999999999</v>
      </c>
      <c r="D27" s="167">
        <v>94.65</v>
      </c>
      <c r="E27" s="167">
        <v>94.13</v>
      </c>
    </row>
    <row r="28" spans="1:5">
      <c r="A28" s="264" t="s">
        <v>94</v>
      </c>
      <c r="B28" s="265"/>
      <c r="C28" s="265"/>
      <c r="D28" s="265"/>
      <c r="E28" s="265"/>
    </row>
    <row r="29" spans="1:5">
      <c r="A29" s="164" t="s">
        <v>216</v>
      </c>
      <c r="B29" s="166">
        <v>0</v>
      </c>
      <c r="C29" s="166">
        <v>0</v>
      </c>
      <c r="D29" s="166">
        <v>0</v>
      </c>
      <c r="E29" s="166">
        <v>0</v>
      </c>
    </row>
    <row r="30" spans="1:5">
      <c r="A30" s="164" t="s">
        <v>217</v>
      </c>
      <c r="B30" s="166">
        <v>248.17</v>
      </c>
      <c r="C30" s="166">
        <v>1.5089999999999999E-2</v>
      </c>
      <c r="D30" s="166">
        <v>2.84</v>
      </c>
      <c r="E30" s="166">
        <v>2.82</v>
      </c>
    </row>
    <row r="31" spans="1:5">
      <c r="A31" s="164" t="s">
        <v>218</v>
      </c>
      <c r="B31" s="166">
        <v>0</v>
      </c>
      <c r="C31" s="166">
        <v>0</v>
      </c>
      <c r="D31" s="166">
        <v>0</v>
      </c>
      <c r="E31" s="166">
        <v>0</v>
      </c>
    </row>
    <row r="32" spans="1:5">
      <c r="A32" s="164" t="s">
        <v>219</v>
      </c>
      <c r="B32" s="166">
        <v>0</v>
      </c>
      <c r="C32" s="166">
        <v>0</v>
      </c>
      <c r="D32" s="166">
        <v>0</v>
      </c>
      <c r="E32" s="166">
        <v>0</v>
      </c>
    </row>
    <row r="33" spans="1:5">
      <c r="A33" s="164" t="s">
        <v>220</v>
      </c>
      <c r="B33" s="166">
        <v>0</v>
      </c>
      <c r="C33" s="166">
        <v>0</v>
      </c>
      <c r="D33" s="166">
        <v>0</v>
      </c>
      <c r="E33" s="166">
        <v>0</v>
      </c>
    </row>
    <row r="34" spans="1:5">
      <c r="A34" s="164" t="s">
        <v>221</v>
      </c>
      <c r="B34" s="166">
        <v>0</v>
      </c>
      <c r="C34" s="166">
        <v>0</v>
      </c>
      <c r="D34" s="166">
        <v>0</v>
      </c>
      <c r="E34" s="166">
        <v>0</v>
      </c>
    </row>
    <row r="35" spans="1:5">
      <c r="A35" s="164" t="s">
        <v>222</v>
      </c>
      <c r="B35" s="166">
        <v>0</v>
      </c>
      <c r="C35" s="166">
        <v>0</v>
      </c>
      <c r="D35" s="166">
        <v>0</v>
      </c>
      <c r="E35" s="166">
        <v>0</v>
      </c>
    </row>
    <row r="36" spans="1:5">
      <c r="A36" s="164" t="s">
        <v>223</v>
      </c>
      <c r="B36" s="166">
        <v>0</v>
      </c>
      <c r="C36" s="166">
        <v>0</v>
      </c>
      <c r="D36" s="166">
        <v>0</v>
      </c>
      <c r="E36" s="166">
        <v>0</v>
      </c>
    </row>
    <row r="37" spans="1:5">
      <c r="A37" s="164" t="s">
        <v>361</v>
      </c>
      <c r="B37" s="166">
        <v>0</v>
      </c>
      <c r="C37" s="166">
        <v>0</v>
      </c>
      <c r="D37" s="166">
        <v>0</v>
      </c>
      <c r="E37" s="166">
        <v>0</v>
      </c>
    </row>
    <row r="38" spans="1:5">
      <c r="A38" s="164" t="s">
        <v>174</v>
      </c>
      <c r="B38" s="166">
        <v>111.04</v>
      </c>
      <c r="C38" s="166">
        <v>6.7499999999999999E-3</v>
      </c>
      <c r="D38" s="166">
        <v>1.27</v>
      </c>
      <c r="E38" s="166">
        <v>1.26</v>
      </c>
    </row>
    <row r="39" spans="1:5">
      <c r="A39" s="163" t="s">
        <v>108</v>
      </c>
      <c r="B39" s="167">
        <v>359.21</v>
      </c>
      <c r="C39" s="167">
        <v>2.1839999999999998E-2</v>
      </c>
      <c r="D39" s="167">
        <v>4.1100000000000003</v>
      </c>
      <c r="E39" s="167">
        <v>4.08</v>
      </c>
    </row>
    <row r="40" spans="1:5">
      <c r="A40" s="264" t="s">
        <v>28</v>
      </c>
      <c r="B40" s="265"/>
      <c r="C40" s="265"/>
      <c r="D40" s="265"/>
      <c r="E40" s="265"/>
    </row>
    <row r="41" spans="1:5">
      <c r="A41" s="164" t="s">
        <v>225</v>
      </c>
      <c r="B41" s="166">
        <v>108.65</v>
      </c>
      <c r="C41" s="166">
        <v>0.01</v>
      </c>
      <c r="D41" s="166">
        <v>1.24</v>
      </c>
      <c r="E41" s="166">
        <v>1.24</v>
      </c>
    </row>
    <row r="42" spans="1:5">
      <c r="A42" s="163" t="s">
        <v>177</v>
      </c>
      <c r="B42" s="167">
        <v>108.65</v>
      </c>
      <c r="C42" s="167">
        <v>0.01</v>
      </c>
      <c r="D42" s="167">
        <v>1.24</v>
      </c>
      <c r="E42" s="167">
        <v>1.24</v>
      </c>
    </row>
    <row r="43" spans="1:5">
      <c r="A43" s="163" t="s">
        <v>178</v>
      </c>
      <c r="B43" s="167">
        <v>8740.2699999999986</v>
      </c>
      <c r="C43" s="167">
        <v>0.53471999999999997</v>
      </c>
      <c r="D43" s="167">
        <v>100</v>
      </c>
      <c r="E43" s="167">
        <v>99.45</v>
      </c>
    </row>
    <row r="44" spans="1:5">
      <c r="A44" s="264" t="s">
        <v>179</v>
      </c>
      <c r="B44" s="265"/>
      <c r="C44" s="265"/>
      <c r="D44" s="265"/>
      <c r="E44" s="265"/>
    </row>
    <row r="45" spans="1:5">
      <c r="A45" s="164" t="s">
        <v>226</v>
      </c>
      <c r="B45" s="166">
        <v>0</v>
      </c>
      <c r="C45" s="166">
        <v>0</v>
      </c>
      <c r="D45" s="166">
        <v>0</v>
      </c>
      <c r="E45" s="166">
        <v>0</v>
      </c>
    </row>
    <row r="46" spans="1:5">
      <c r="A46" s="164" t="s">
        <v>227</v>
      </c>
      <c r="B46" s="166">
        <v>0</v>
      </c>
      <c r="C46" s="166">
        <v>0</v>
      </c>
      <c r="D46" s="166">
        <v>0</v>
      </c>
      <c r="E46" s="166">
        <v>0</v>
      </c>
    </row>
    <row r="47" spans="1:5">
      <c r="A47" s="164" t="s">
        <v>228</v>
      </c>
      <c r="B47" s="166">
        <v>0</v>
      </c>
      <c r="C47" s="166">
        <v>0</v>
      </c>
      <c r="D47" s="166">
        <v>0</v>
      </c>
      <c r="E47" s="166">
        <v>0</v>
      </c>
    </row>
    <row r="48" spans="1:5">
      <c r="A48" s="163" t="s">
        <v>114</v>
      </c>
      <c r="B48" s="167">
        <v>0</v>
      </c>
      <c r="C48" s="167">
        <v>0</v>
      </c>
      <c r="D48" s="167">
        <v>0</v>
      </c>
      <c r="E48" s="167">
        <v>0</v>
      </c>
    </row>
    <row r="49" spans="1:5">
      <c r="A49" s="264" t="s">
        <v>183</v>
      </c>
      <c r="B49" s="265"/>
      <c r="C49" s="265"/>
      <c r="D49" s="265"/>
      <c r="E49" s="265"/>
    </row>
    <row r="50" spans="1:5" ht="22.5">
      <c r="A50" s="164" t="s">
        <v>229</v>
      </c>
      <c r="B50" s="166">
        <v>0</v>
      </c>
      <c r="C50" s="166">
        <v>0</v>
      </c>
      <c r="D50" s="166">
        <v>0</v>
      </c>
      <c r="E50" s="166">
        <v>0</v>
      </c>
    </row>
    <row r="51" spans="1:5">
      <c r="A51" s="164" t="s">
        <v>230</v>
      </c>
      <c r="B51" s="166">
        <v>25.07</v>
      </c>
      <c r="C51" s="166">
        <v>1.5200000000000001E-3</v>
      </c>
      <c r="D51" s="166">
        <v>0.28999999999999998</v>
      </c>
      <c r="E51" s="166">
        <v>0.28999999999999998</v>
      </c>
    </row>
    <row r="52" spans="1:5">
      <c r="A52" s="164" t="s">
        <v>231</v>
      </c>
      <c r="B52" s="166">
        <v>0</v>
      </c>
      <c r="C52" s="166">
        <v>0</v>
      </c>
      <c r="D52" s="166">
        <v>0</v>
      </c>
      <c r="E52" s="166">
        <v>0</v>
      </c>
    </row>
    <row r="53" spans="1:5">
      <c r="A53" s="164" t="s">
        <v>232</v>
      </c>
      <c r="B53" s="166">
        <v>0</v>
      </c>
      <c r="C53" s="166">
        <v>0</v>
      </c>
      <c r="D53" s="166">
        <v>0</v>
      </c>
      <c r="E53" s="166">
        <v>0</v>
      </c>
    </row>
    <row r="54" spans="1:5">
      <c r="A54" s="163" t="s">
        <v>118</v>
      </c>
      <c r="B54" s="167">
        <v>25.07</v>
      </c>
      <c r="C54" s="167">
        <v>1.5200000000000001E-3</v>
      </c>
      <c r="D54" s="167">
        <v>0.28999999999999998</v>
      </c>
      <c r="E54" s="167">
        <v>0.28999999999999998</v>
      </c>
    </row>
    <row r="55" spans="1:5">
      <c r="A55" s="163" t="s">
        <v>187</v>
      </c>
      <c r="B55" s="167">
        <v>25.07</v>
      </c>
      <c r="C55" s="167">
        <v>1.5200000000000001E-3</v>
      </c>
      <c r="D55" s="167">
        <v>0.28999999999999998</v>
      </c>
      <c r="E55" s="167">
        <v>0.28999999999999998</v>
      </c>
    </row>
    <row r="56" spans="1:5">
      <c r="A56" s="163" t="s">
        <v>188</v>
      </c>
      <c r="B56" s="167">
        <v>8765.3399999999983</v>
      </c>
      <c r="C56" s="167">
        <v>0.53624000000000005</v>
      </c>
      <c r="D56" s="167">
        <v>100.29</v>
      </c>
      <c r="E56" s="167">
        <v>99.74</v>
      </c>
    </row>
    <row r="57" spans="1:5">
      <c r="A57" s="264" t="s">
        <v>45</v>
      </c>
      <c r="B57" s="265"/>
      <c r="C57" s="265"/>
      <c r="D57" s="265"/>
      <c r="E57" s="265"/>
    </row>
    <row r="58" spans="1:5">
      <c r="A58" s="164" t="s">
        <v>189</v>
      </c>
      <c r="B58" s="166">
        <v>0</v>
      </c>
      <c r="C58" s="166">
        <v>0</v>
      </c>
      <c r="D58" s="166">
        <v>0</v>
      </c>
      <c r="E58" s="166">
        <v>0</v>
      </c>
    </row>
    <row r="59" spans="1:5">
      <c r="A59" s="164" t="s">
        <v>190</v>
      </c>
      <c r="B59" s="166">
        <v>23</v>
      </c>
      <c r="C59" s="166">
        <v>1.4E-3</v>
      </c>
      <c r="D59" s="166">
        <v>0.26</v>
      </c>
      <c r="E59" s="166">
        <v>0.26</v>
      </c>
    </row>
    <row r="60" spans="1:5">
      <c r="A60" s="163" t="s">
        <v>249</v>
      </c>
      <c r="B60" s="167">
        <v>23</v>
      </c>
      <c r="C60" s="167">
        <v>1.4E-3</v>
      </c>
      <c r="D60" s="167">
        <v>0.26</v>
      </c>
      <c r="E60" s="167">
        <v>0.26</v>
      </c>
    </row>
    <row r="61" spans="1:5">
      <c r="A61" s="163" t="s">
        <v>193</v>
      </c>
      <c r="B61" s="167">
        <v>8788.3399999999983</v>
      </c>
      <c r="C61" s="167">
        <v>0.53764000000000001</v>
      </c>
      <c r="D61" s="167">
        <v>100.55</v>
      </c>
      <c r="E61" s="167">
        <v>100</v>
      </c>
    </row>
    <row r="63" spans="1:5">
      <c r="A63" s="264" t="s">
        <v>50</v>
      </c>
      <c r="B63" s="265"/>
      <c r="C63" s="265"/>
      <c r="D63" s="265"/>
      <c r="E63" s="265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sqref="A1:F1"/>
    </sheetView>
  </sheetViews>
  <sheetFormatPr defaultRowHeight="12.75"/>
  <cols>
    <col min="1" max="1" width="30.75" style="73" customWidth="1"/>
    <col min="2" max="3" width="12" style="73" customWidth="1"/>
    <col min="4" max="5" width="16.375" style="73" customWidth="1"/>
    <col min="6" max="256" width="9" style="73"/>
    <col min="257" max="257" width="30.75" style="73" customWidth="1"/>
    <col min="258" max="259" width="12" style="73" customWidth="1"/>
    <col min="260" max="261" width="16.375" style="73" customWidth="1"/>
    <col min="262" max="512" width="9" style="73"/>
    <col min="513" max="513" width="30.75" style="73" customWidth="1"/>
    <col min="514" max="515" width="12" style="73" customWidth="1"/>
    <col min="516" max="517" width="16.375" style="73" customWidth="1"/>
    <col min="518" max="768" width="9" style="73"/>
    <col min="769" max="769" width="30.75" style="73" customWidth="1"/>
    <col min="770" max="771" width="12" style="73" customWidth="1"/>
    <col min="772" max="773" width="16.375" style="73" customWidth="1"/>
    <col min="774" max="1024" width="9" style="73"/>
    <col min="1025" max="1025" width="30.75" style="73" customWidth="1"/>
    <col min="1026" max="1027" width="12" style="73" customWidth="1"/>
    <col min="1028" max="1029" width="16.375" style="73" customWidth="1"/>
    <col min="1030" max="1280" width="9" style="73"/>
    <col min="1281" max="1281" width="30.75" style="73" customWidth="1"/>
    <col min="1282" max="1283" width="12" style="73" customWidth="1"/>
    <col min="1284" max="1285" width="16.375" style="73" customWidth="1"/>
    <col min="1286" max="1536" width="9" style="73"/>
    <col min="1537" max="1537" width="30.75" style="73" customWidth="1"/>
    <col min="1538" max="1539" width="12" style="73" customWidth="1"/>
    <col min="1540" max="1541" width="16.375" style="73" customWidth="1"/>
    <col min="1542" max="1792" width="9" style="73"/>
    <col min="1793" max="1793" width="30.75" style="73" customWidth="1"/>
    <col min="1794" max="1795" width="12" style="73" customWidth="1"/>
    <col min="1796" max="1797" width="16.375" style="73" customWidth="1"/>
    <col min="1798" max="2048" width="9" style="73"/>
    <col min="2049" max="2049" width="30.75" style="73" customWidth="1"/>
    <col min="2050" max="2051" width="12" style="73" customWidth="1"/>
    <col min="2052" max="2053" width="16.375" style="73" customWidth="1"/>
    <col min="2054" max="2304" width="9" style="73"/>
    <col min="2305" max="2305" width="30.75" style="73" customWidth="1"/>
    <col min="2306" max="2307" width="12" style="73" customWidth="1"/>
    <col min="2308" max="2309" width="16.375" style="73" customWidth="1"/>
    <col min="2310" max="2560" width="9" style="73"/>
    <col min="2561" max="2561" width="30.75" style="73" customWidth="1"/>
    <col min="2562" max="2563" width="12" style="73" customWidth="1"/>
    <col min="2564" max="2565" width="16.375" style="73" customWidth="1"/>
    <col min="2566" max="2816" width="9" style="73"/>
    <col min="2817" max="2817" width="30.75" style="73" customWidth="1"/>
    <col min="2818" max="2819" width="12" style="73" customWidth="1"/>
    <col min="2820" max="2821" width="16.375" style="73" customWidth="1"/>
    <col min="2822" max="3072" width="9" style="73"/>
    <col min="3073" max="3073" width="30.75" style="73" customWidth="1"/>
    <col min="3074" max="3075" width="12" style="73" customWidth="1"/>
    <col min="3076" max="3077" width="16.375" style="73" customWidth="1"/>
    <col min="3078" max="3328" width="9" style="73"/>
    <col min="3329" max="3329" width="30.75" style="73" customWidth="1"/>
    <col min="3330" max="3331" width="12" style="73" customWidth="1"/>
    <col min="3332" max="3333" width="16.375" style="73" customWidth="1"/>
    <col min="3334" max="3584" width="9" style="73"/>
    <col min="3585" max="3585" width="30.75" style="73" customWidth="1"/>
    <col min="3586" max="3587" width="12" style="73" customWidth="1"/>
    <col min="3588" max="3589" width="16.375" style="73" customWidth="1"/>
    <col min="3590" max="3840" width="9" style="73"/>
    <col min="3841" max="3841" width="30.75" style="73" customWidth="1"/>
    <col min="3842" max="3843" width="12" style="73" customWidth="1"/>
    <col min="3844" max="3845" width="16.375" style="73" customWidth="1"/>
    <col min="3846" max="4096" width="9" style="73"/>
    <col min="4097" max="4097" width="30.75" style="73" customWidth="1"/>
    <col min="4098" max="4099" width="12" style="73" customWidth="1"/>
    <col min="4100" max="4101" width="16.375" style="73" customWidth="1"/>
    <col min="4102" max="4352" width="9" style="73"/>
    <col min="4353" max="4353" width="30.75" style="73" customWidth="1"/>
    <col min="4354" max="4355" width="12" style="73" customWidth="1"/>
    <col min="4356" max="4357" width="16.375" style="73" customWidth="1"/>
    <col min="4358" max="4608" width="9" style="73"/>
    <col min="4609" max="4609" width="30.75" style="73" customWidth="1"/>
    <col min="4610" max="4611" width="12" style="73" customWidth="1"/>
    <col min="4612" max="4613" width="16.375" style="73" customWidth="1"/>
    <col min="4614" max="4864" width="9" style="73"/>
    <col min="4865" max="4865" width="30.75" style="73" customWidth="1"/>
    <col min="4866" max="4867" width="12" style="73" customWidth="1"/>
    <col min="4868" max="4869" width="16.375" style="73" customWidth="1"/>
    <col min="4870" max="5120" width="9" style="73"/>
    <col min="5121" max="5121" width="30.75" style="73" customWidth="1"/>
    <col min="5122" max="5123" width="12" style="73" customWidth="1"/>
    <col min="5124" max="5125" width="16.375" style="73" customWidth="1"/>
    <col min="5126" max="5376" width="9" style="73"/>
    <col min="5377" max="5377" width="30.75" style="73" customWidth="1"/>
    <col min="5378" max="5379" width="12" style="73" customWidth="1"/>
    <col min="5380" max="5381" width="16.375" style="73" customWidth="1"/>
    <col min="5382" max="5632" width="9" style="73"/>
    <col min="5633" max="5633" width="30.75" style="73" customWidth="1"/>
    <col min="5634" max="5635" width="12" style="73" customWidth="1"/>
    <col min="5636" max="5637" width="16.375" style="73" customWidth="1"/>
    <col min="5638" max="5888" width="9" style="73"/>
    <col min="5889" max="5889" width="30.75" style="73" customWidth="1"/>
    <col min="5890" max="5891" width="12" style="73" customWidth="1"/>
    <col min="5892" max="5893" width="16.375" style="73" customWidth="1"/>
    <col min="5894" max="6144" width="9" style="73"/>
    <col min="6145" max="6145" width="30.75" style="73" customWidth="1"/>
    <col min="6146" max="6147" width="12" style="73" customWidth="1"/>
    <col min="6148" max="6149" width="16.375" style="73" customWidth="1"/>
    <col min="6150" max="6400" width="9" style="73"/>
    <col min="6401" max="6401" width="30.75" style="73" customWidth="1"/>
    <col min="6402" max="6403" width="12" style="73" customWidth="1"/>
    <col min="6404" max="6405" width="16.375" style="73" customWidth="1"/>
    <col min="6406" max="6656" width="9" style="73"/>
    <col min="6657" max="6657" width="30.75" style="73" customWidth="1"/>
    <col min="6658" max="6659" width="12" style="73" customWidth="1"/>
    <col min="6660" max="6661" width="16.375" style="73" customWidth="1"/>
    <col min="6662" max="6912" width="9" style="73"/>
    <col min="6913" max="6913" width="30.75" style="73" customWidth="1"/>
    <col min="6914" max="6915" width="12" style="73" customWidth="1"/>
    <col min="6916" max="6917" width="16.375" style="73" customWidth="1"/>
    <col min="6918" max="7168" width="9" style="73"/>
    <col min="7169" max="7169" width="30.75" style="73" customWidth="1"/>
    <col min="7170" max="7171" width="12" style="73" customWidth="1"/>
    <col min="7172" max="7173" width="16.375" style="73" customWidth="1"/>
    <col min="7174" max="7424" width="9" style="73"/>
    <col min="7425" max="7425" width="30.75" style="73" customWidth="1"/>
    <col min="7426" max="7427" width="12" style="73" customWidth="1"/>
    <col min="7428" max="7429" width="16.375" style="73" customWidth="1"/>
    <col min="7430" max="7680" width="9" style="73"/>
    <col min="7681" max="7681" width="30.75" style="73" customWidth="1"/>
    <col min="7682" max="7683" width="12" style="73" customWidth="1"/>
    <col min="7684" max="7685" width="16.375" style="73" customWidth="1"/>
    <col min="7686" max="7936" width="9" style="73"/>
    <col min="7937" max="7937" width="30.75" style="73" customWidth="1"/>
    <col min="7938" max="7939" width="12" style="73" customWidth="1"/>
    <col min="7940" max="7941" width="16.375" style="73" customWidth="1"/>
    <col min="7942" max="8192" width="9" style="73"/>
    <col min="8193" max="8193" width="30.75" style="73" customWidth="1"/>
    <col min="8194" max="8195" width="12" style="73" customWidth="1"/>
    <col min="8196" max="8197" width="16.375" style="73" customWidth="1"/>
    <col min="8198" max="8448" width="9" style="73"/>
    <col min="8449" max="8449" width="30.75" style="73" customWidth="1"/>
    <col min="8450" max="8451" width="12" style="73" customWidth="1"/>
    <col min="8452" max="8453" width="16.375" style="73" customWidth="1"/>
    <col min="8454" max="8704" width="9" style="73"/>
    <col min="8705" max="8705" width="30.75" style="73" customWidth="1"/>
    <col min="8706" max="8707" width="12" style="73" customWidth="1"/>
    <col min="8708" max="8709" width="16.375" style="73" customWidth="1"/>
    <col min="8710" max="8960" width="9" style="73"/>
    <col min="8961" max="8961" width="30.75" style="73" customWidth="1"/>
    <col min="8962" max="8963" width="12" style="73" customWidth="1"/>
    <col min="8964" max="8965" width="16.375" style="73" customWidth="1"/>
    <col min="8966" max="9216" width="9" style="73"/>
    <col min="9217" max="9217" width="30.75" style="73" customWidth="1"/>
    <col min="9218" max="9219" width="12" style="73" customWidth="1"/>
    <col min="9220" max="9221" width="16.375" style="73" customWidth="1"/>
    <col min="9222" max="9472" width="9" style="73"/>
    <col min="9473" max="9473" width="30.75" style="73" customWidth="1"/>
    <col min="9474" max="9475" width="12" style="73" customWidth="1"/>
    <col min="9476" max="9477" width="16.375" style="73" customWidth="1"/>
    <col min="9478" max="9728" width="9" style="73"/>
    <col min="9729" max="9729" width="30.75" style="73" customWidth="1"/>
    <col min="9730" max="9731" width="12" style="73" customWidth="1"/>
    <col min="9732" max="9733" width="16.375" style="73" customWidth="1"/>
    <col min="9734" max="9984" width="9" style="73"/>
    <col min="9985" max="9985" width="30.75" style="73" customWidth="1"/>
    <col min="9986" max="9987" width="12" style="73" customWidth="1"/>
    <col min="9988" max="9989" width="16.375" style="73" customWidth="1"/>
    <col min="9990" max="10240" width="9" style="73"/>
    <col min="10241" max="10241" width="30.75" style="73" customWidth="1"/>
    <col min="10242" max="10243" width="12" style="73" customWidth="1"/>
    <col min="10244" max="10245" width="16.375" style="73" customWidth="1"/>
    <col min="10246" max="10496" width="9" style="73"/>
    <col min="10497" max="10497" width="30.75" style="73" customWidth="1"/>
    <col min="10498" max="10499" width="12" style="73" customWidth="1"/>
    <col min="10500" max="10501" width="16.375" style="73" customWidth="1"/>
    <col min="10502" max="10752" width="9" style="73"/>
    <col min="10753" max="10753" width="30.75" style="73" customWidth="1"/>
    <col min="10754" max="10755" width="12" style="73" customWidth="1"/>
    <col min="10756" max="10757" width="16.375" style="73" customWidth="1"/>
    <col min="10758" max="11008" width="9" style="73"/>
    <col min="11009" max="11009" width="30.75" style="73" customWidth="1"/>
    <col min="11010" max="11011" width="12" style="73" customWidth="1"/>
    <col min="11012" max="11013" width="16.375" style="73" customWidth="1"/>
    <col min="11014" max="11264" width="9" style="73"/>
    <col min="11265" max="11265" width="30.75" style="73" customWidth="1"/>
    <col min="11266" max="11267" width="12" style="73" customWidth="1"/>
    <col min="11268" max="11269" width="16.375" style="73" customWidth="1"/>
    <col min="11270" max="11520" width="9" style="73"/>
    <col min="11521" max="11521" width="30.75" style="73" customWidth="1"/>
    <col min="11522" max="11523" width="12" style="73" customWidth="1"/>
    <col min="11524" max="11525" width="16.375" style="73" customWidth="1"/>
    <col min="11526" max="11776" width="9" style="73"/>
    <col min="11777" max="11777" width="30.75" style="73" customWidth="1"/>
    <col min="11778" max="11779" width="12" style="73" customWidth="1"/>
    <col min="11780" max="11781" width="16.375" style="73" customWidth="1"/>
    <col min="11782" max="12032" width="9" style="73"/>
    <col min="12033" max="12033" width="30.75" style="73" customWidth="1"/>
    <col min="12034" max="12035" width="12" style="73" customWidth="1"/>
    <col min="12036" max="12037" width="16.375" style="73" customWidth="1"/>
    <col min="12038" max="12288" width="9" style="73"/>
    <col min="12289" max="12289" width="30.75" style="73" customWidth="1"/>
    <col min="12290" max="12291" width="12" style="73" customWidth="1"/>
    <col min="12292" max="12293" width="16.375" style="73" customWidth="1"/>
    <col min="12294" max="12544" width="9" style="73"/>
    <col min="12545" max="12545" width="30.75" style="73" customWidth="1"/>
    <col min="12546" max="12547" width="12" style="73" customWidth="1"/>
    <col min="12548" max="12549" width="16.375" style="73" customWidth="1"/>
    <col min="12550" max="12800" width="9" style="73"/>
    <col min="12801" max="12801" width="30.75" style="73" customWidth="1"/>
    <col min="12802" max="12803" width="12" style="73" customWidth="1"/>
    <col min="12804" max="12805" width="16.375" style="73" customWidth="1"/>
    <col min="12806" max="13056" width="9" style="73"/>
    <col min="13057" max="13057" width="30.75" style="73" customWidth="1"/>
    <col min="13058" max="13059" width="12" style="73" customWidth="1"/>
    <col min="13060" max="13061" width="16.375" style="73" customWidth="1"/>
    <col min="13062" max="13312" width="9" style="73"/>
    <col min="13313" max="13313" width="30.75" style="73" customWidth="1"/>
    <col min="13314" max="13315" width="12" style="73" customWidth="1"/>
    <col min="13316" max="13317" width="16.375" style="73" customWidth="1"/>
    <col min="13318" max="13568" width="9" style="73"/>
    <col min="13569" max="13569" width="30.75" style="73" customWidth="1"/>
    <col min="13570" max="13571" width="12" style="73" customWidth="1"/>
    <col min="13572" max="13573" width="16.375" style="73" customWidth="1"/>
    <col min="13574" max="13824" width="9" style="73"/>
    <col min="13825" max="13825" width="30.75" style="73" customWidth="1"/>
    <col min="13826" max="13827" width="12" style="73" customWidth="1"/>
    <col min="13828" max="13829" width="16.375" style="73" customWidth="1"/>
    <col min="13830" max="14080" width="9" style="73"/>
    <col min="14081" max="14081" width="30.75" style="73" customWidth="1"/>
    <col min="14082" max="14083" width="12" style="73" customWidth="1"/>
    <col min="14084" max="14085" width="16.375" style="73" customWidth="1"/>
    <col min="14086" max="14336" width="9" style="73"/>
    <col min="14337" max="14337" width="30.75" style="73" customWidth="1"/>
    <col min="14338" max="14339" width="12" style="73" customWidth="1"/>
    <col min="14340" max="14341" width="16.375" style="73" customWidth="1"/>
    <col min="14342" max="14592" width="9" style="73"/>
    <col min="14593" max="14593" width="30.75" style="73" customWidth="1"/>
    <col min="14594" max="14595" width="12" style="73" customWidth="1"/>
    <col min="14596" max="14597" width="16.375" style="73" customWidth="1"/>
    <col min="14598" max="14848" width="9" style="73"/>
    <col min="14849" max="14849" width="30.75" style="73" customWidth="1"/>
    <col min="14850" max="14851" width="12" style="73" customWidth="1"/>
    <col min="14852" max="14853" width="16.375" style="73" customWidth="1"/>
    <col min="14854" max="15104" width="9" style="73"/>
    <col min="15105" max="15105" width="30.75" style="73" customWidth="1"/>
    <col min="15106" max="15107" width="12" style="73" customWidth="1"/>
    <col min="15108" max="15109" width="16.375" style="73" customWidth="1"/>
    <col min="15110" max="15360" width="9" style="73"/>
    <col min="15361" max="15361" width="30.75" style="73" customWidth="1"/>
    <col min="15362" max="15363" width="12" style="73" customWidth="1"/>
    <col min="15364" max="15365" width="16.375" style="73" customWidth="1"/>
    <col min="15366" max="15616" width="9" style="73"/>
    <col min="15617" max="15617" width="30.75" style="73" customWidth="1"/>
    <col min="15618" max="15619" width="12" style="73" customWidth="1"/>
    <col min="15620" max="15621" width="16.375" style="73" customWidth="1"/>
    <col min="15622" max="15872" width="9" style="73"/>
    <col min="15873" max="15873" width="30.75" style="73" customWidth="1"/>
    <col min="15874" max="15875" width="12" style="73" customWidth="1"/>
    <col min="15876" max="15877" width="16.375" style="73" customWidth="1"/>
    <col min="15878" max="16128" width="9" style="73"/>
    <col min="16129" max="16129" width="30.75" style="73" customWidth="1"/>
    <col min="16130" max="16131" width="12" style="73" customWidth="1"/>
    <col min="16132" max="16133" width="16.375" style="73" customWidth="1"/>
    <col min="16134" max="16384" width="9" style="73"/>
  </cols>
  <sheetData>
    <row r="1" spans="1:7">
      <c r="A1" s="267" t="s">
        <v>240</v>
      </c>
      <c r="B1" s="268"/>
      <c r="C1" s="268"/>
      <c r="D1" s="268"/>
      <c r="E1" s="268"/>
      <c r="F1" s="268"/>
    </row>
    <row r="2" spans="1:7">
      <c r="A2" s="267" t="s">
        <v>241</v>
      </c>
      <c r="B2" s="268"/>
      <c r="C2" s="268"/>
      <c r="D2" s="268"/>
      <c r="E2" s="268"/>
      <c r="F2" s="268"/>
    </row>
    <row r="3" spans="1:7">
      <c r="A3" s="267" t="s">
        <v>382</v>
      </c>
      <c r="B3" s="268"/>
      <c r="C3" s="268"/>
      <c r="D3" s="268"/>
      <c r="E3" s="268"/>
      <c r="F3" s="268"/>
    </row>
    <row r="4" spans="1:7">
      <c r="A4" s="178" t="s">
        <v>129</v>
      </c>
      <c r="B4" s="267" t="s">
        <v>130</v>
      </c>
      <c r="C4" s="268"/>
      <c r="D4" s="268"/>
      <c r="E4" s="268"/>
      <c r="F4" s="268"/>
    </row>
    <row r="5" spans="1:7">
      <c r="A5" s="178" t="s">
        <v>377</v>
      </c>
      <c r="B5" s="267" t="s">
        <v>244</v>
      </c>
      <c r="C5" s="268"/>
      <c r="D5" s="268"/>
      <c r="E5" s="268"/>
      <c r="F5" s="268"/>
    </row>
    <row r="6" spans="1:7">
      <c r="A6" s="178" t="s">
        <v>259</v>
      </c>
      <c r="B6" s="179" t="s">
        <v>207</v>
      </c>
    </row>
    <row r="7" spans="1:7">
      <c r="A7" s="180" t="s">
        <v>8</v>
      </c>
      <c r="B7" s="180" t="s">
        <v>135</v>
      </c>
      <c r="C7" s="180" t="s">
        <v>136</v>
      </c>
      <c r="D7" s="180" t="s">
        <v>246</v>
      </c>
      <c r="E7" s="180" t="s">
        <v>247</v>
      </c>
      <c r="G7" s="73" t="s">
        <v>384</v>
      </c>
    </row>
    <row r="8" spans="1:7">
      <c r="A8" s="267" t="s">
        <v>248</v>
      </c>
      <c r="B8" s="268"/>
      <c r="C8" s="268"/>
      <c r="D8" s="268"/>
      <c r="E8" s="268"/>
    </row>
    <row r="9" spans="1:7">
      <c r="A9" s="179" t="s">
        <v>139</v>
      </c>
      <c r="B9" s="181">
        <v>0</v>
      </c>
      <c r="C9" s="181">
        <v>0</v>
      </c>
      <c r="D9" s="181">
        <v>0</v>
      </c>
      <c r="E9" s="181">
        <v>0</v>
      </c>
    </row>
    <row r="10" spans="1:7">
      <c r="A10" s="179" t="s">
        <v>140</v>
      </c>
      <c r="B10" s="181">
        <v>0</v>
      </c>
      <c r="C10" s="181">
        <v>0</v>
      </c>
      <c r="D10" s="181">
        <v>0</v>
      </c>
      <c r="E10" s="181">
        <v>0</v>
      </c>
    </row>
    <row r="11" spans="1:7">
      <c r="A11" s="179" t="s">
        <v>141</v>
      </c>
    </row>
    <row r="12" spans="1:7">
      <c r="A12" s="179" t="s">
        <v>142</v>
      </c>
      <c r="B12" s="181">
        <v>0</v>
      </c>
      <c r="C12" s="181">
        <v>0</v>
      </c>
      <c r="D12" s="181">
        <v>0</v>
      </c>
      <c r="E12" s="181">
        <v>0</v>
      </c>
    </row>
    <row r="13" spans="1:7">
      <c r="A13" s="179" t="s">
        <v>143</v>
      </c>
      <c r="B13" s="181">
        <v>0</v>
      </c>
      <c r="C13" s="181">
        <v>0</v>
      </c>
      <c r="D13" s="181">
        <v>0</v>
      </c>
      <c r="E13" s="181">
        <v>0</v>
      </c>
    </row>
    <row r="14" spans="1:7">
      <c r="A14" s="179" t="s">
        <v>144</v>
      </c>
      <c r="B14" s="181">
        <v>0</v>
      </c>
      <c r="C14" s="181">
        <v>0</v>
      </c>
      <c r="D14" s="181">
        <v>0</v>
      </c>
      <c r="E14" s="181">
        <v>0</v>
      </c>
    </row>
    <row r="15" spans="1:7">
      <c r="A15" s="179" t="s">
        <v>145</v>
      </c>
      <c r="B15" s="181">
        <v>0</v>
      </c>
      <c r="C15" s="181">
        <v>0</v>
      </c>
      <c r="D15" s="181">
        <v>0</v>
      </c>
      <c r="E15" s="181">
        <v>0</v>
      </c>
    </row>
    <row r="16" spans="1:7">
      <c r="A16" s="179" t="s">
        <v>208</v>
      </c>
      <c r="B16" s="181">
        <v>8200</v>
      </c>
      <c r="C16" s="181">
        <v>0.49847999999999998</v>
      </c>
      <c r="D16" s="181">
        <v>91.36</v>
      </c>
      <c r="E16" s="181">
        <v>90.07</v>
      </c>
    </row>
    <row r="17" spans="1:5">
      <c r="A17" s="179" t="s">
        <v>147</v>
      </c>
      <c r="B17" s="181">
        <v>60.6</v>
      </c>
      <c r="C17" s="181">
        <v>3.6800000000000001E-3</v>
      </c>
      <c r="D17" s="181">
        <v>0.68</v>
      </c>
      <c r="E17" s="181">
        <v>0.67</v>
      </c>
    </row>
    <row r="18" spans="1:5">
      <c r="A18" s="179" t="s">
        <v>209</v>
      </c>
      <c r="B18" s="181">
        <v>0</v>
      </c>
      <c r="C18" s="181">
        <v>0</v>
      </c>
      <c r="D18" s="181">
        <v>0</v>
      </c>
      <c r="E18" s="181">
        <v>0</v>
      </c>
    </row>
    <row r="19" spans="1:5">
      <c r="A19" s="179" t="s">
        <v>149</v>
      </c>
      <c r="B19" s="181">
        <v>0</v>
      </c>
      <c r="C19" s="181">
        <v>0</v>
      </c>
      <c r="D19" s="181">
        <v>0</v>
      </c>
      <c r="E19" s="181">
        <v>0</v>
      </c>
    </row>
    <row r="20" spans="1:5">
      <c r="A20" s="179" t="s">
        <v>150</v>
      </c>
      <c r="B20" s="181">
        <v>0</v>
      </c>
      <c r="C20" s="181">
        <v>0</v>
      </c>
      <c r="D20" s="181">
        <v>0</v>
      </c>
      <c r="E20" s="181">
        <v>0</v>
      </c>
    </row>
    <row r="21" spans="1:5">
      <c r="A21" s="179" t="s">
        <v>210</v>
      </c>
      <c r="B21" s="181">
        <v>0</v>
      </c>
      <c r="C21" s="181">
        <v>0</v>
      </c>
      <c r="D21" s="181">
        <v>0</v>
      </c>
      <c r="E21" s="181">
        <v>0</v>
      </c>
    </row>
    <row r="22" spans="1:5">
      <c r="A22" s="179" t="s">
        <v>211</v>
      </c>
    </row>
    <row r="23" spans="1:5">
      <c r="A23" s="179" t="s">
        <v>212</v>
      </c>
      <c r="B23" s="181">
        <v>131.79</v>
      </c>
      <c r="C23" s="181">
        <v>8.0099999999999998E-3</v>
      </c>
      <c r="D23" s="181">
        <v>1.47</v>
      </c>
      <c r="E23" s="181">
        <v>1.45</v>
      </c>
    </row>
    <row r="24" spans="1:5">
      <c r="A24" s="179" t="s">
        <v>213</v>
      </c>
      <c r="B24" s="181">
        <v>0</v>
      </c>
      <c r="C24" s="181">
        <v>0</v>
      </c>
      <c r="D24" s="181">
        <v>0</v>
      </c>
      <c r="E24" s="181">
        <v>0</v>
      </c>
    </row>
    <row r="25" spans="1:5">
      <c r="A25" s="179" t="s">
        <v>214</v>
      </c>
      <c r="B25" s="181">
        <v>0</v>
      </c>
      <c r="C25" s="181">
        <v>0</v>
      </c>
      <c r="D25" s="181">
        <v>0</v>
      </c>
      <c r="E25" s="181">
        <v>0</v>
      </c>
    </row>
    <row r="26" spans="1:5">
      <c r="A26" s="179" t="s">
        <v>215</v>
      </c>
      <c r="B26" s="181">
        <v>0</v>
      </c>
      <c r="C26" s="181">
        <v>0</v>
      </c>
      <c r="D26" s="181">
        <v>0</v>
      </c>
      <c r="E26" s="181">
        <v>0</v>
      </c>
    </row>
    <row r="27" spans="1:5">
      <c r="A27" s="178" t="s">
        <v>61</v>
      </c>
      <c r="B27" s="182">
        <v>8392.3900000000012</v>
      </c>
      <c r="C27" s="182">
        <v>0.51017000000000001</v>
      </c>
      <c r="D27" s="182">
        <v>93.51</v>
      </c>
      <c r="E27" s="182">
        <v>92.19</v>
      </c>
    </row>
    <row r="28" spans="1:5">
      <c r="A28" s="267" t="s">
        <v>94</v>
      </c>
      <c r="B28" s="268"/>
      <c r="C28" s="268"/>
      <c r="D28" s="268"/>
      <c r="E28" s="268"/>
    </row>
    <row r="29" spans="1:5">
      <c r="A29" s="179" t="s">
        <v>216</v>
      </c>
      <c r="B29" s="181">
        <v>0</v>
      </c>
      <c r="C29" s="181">
        <v>0</v>
      </c>
      <c r="D29" s="181">
        <v>0</v>
      </c>
      <c r="E29" s="181">
        <v>0</v>
      </c>
    </row>
    <row r="30" spans="1:5">
      <c r="A30" s="179" t="s">
        <v>217</v>
      </c>
      <c r="B30" s="181">
        <v>251.77</v>
      </c>
      <c r="C30" s="181">
        <v>1.5310000000000001E-2</v>
      </c>
      <c r="D30" s="181">
        <v>2.81</v>
      </c>
      <c r="E30" s="181">
        <v>2.77</v>
      </c>
    </row>
    <row r="31" spans="1:5">
      <c r="A31" s="179" t="s">
        <v>218</v>
      </c>
      <c r="B31" s="181">
        <v>0</v>
      </c>
      <c r="C31" s="181">
        <v>0</v>
      </c>
      <c r="D31" s="181">
        <v>0</v>
      </c>
      <c r="E31" s="181">
        <v>0</v>
      </c>
    </row>
    <row r="32" spans="1:5">
      <c r="A32" s="179" t="s">
        <v>219</v>
      </c>
      <c r="B32" s="181">
        <v>0</v>
      </c>
      <c r="C32" s="181">
        <v>0</v>
      </c>
      <c r="D32" s="181">
        <v>0</v>
      </c>
      <c r="E32" s="181">
        <v>0</v>
      </c>
    </row>
    <row r="33" spans="1:5">
      <c r="A33" s="179" t="s">
        <v>220</v>
      </c>
      <c r="B33" s="181">
        <v>0</v>
      </c>
      <c r="C33" s="181">
        <v>0</v>
      </c>
      <c r="D33" s="181">
        <v>0</v>
      </c>
      <c r="E33" s="181">
        <v>0</v>
      </c>
    </row>
    <row r="34" spans="1:5">
      <c r="A34" s="179" t="s">
        <v>221</v>
      </c>
      <c r="B34" s="181">
        <v>0</v>
      </c>
      <c r="C34" s="181">
        <v>0</v>
      </c>
      <c r="D34" s="181">
        <v>0</v>
      </c>
      <c r="E34" s="181">
        <v>0</v>
      </c>
    </row>
    <row r="35" spans="1:5">
      <c r="A35" s="179" t="s">
        <v>222</v>
      </c>
      <c r="B35" s="181">
        <v>0</v>
      </c>
      <c r="C35" s="181">
        <v>0</v>
      </c>
      <c r="D35" s="181">
        <v>0</v>
      </c>
      <c r="E35" s="181">
        <v>0</v>
      </c>
    </row>
    <row r="36" spans="1:5">
      <c r="A36" s="179" t="s">
        <v>223</v>
      </c>
      <c r="B36" s="181">
        <v>0</v>
      </c>
      <c r="C36" s="181">
        <v>0</v>
      </c>
      <c r="D36" s="181">
        <v>0</v>
      </c>
      <c r="E36" s="181">
        <v>0</v>
      </c>
    </row>
    <row r="37" spans="1:5">
      <c r="A37" s="179" t="s">
        <v>361</v>
      </c>
      <c r="B37" s="181">
        <v>0</v>
      </c>
      <c r="C37" s="181">
        <v>0</v>
      </c>
      <c r="D37" s="181">
        <v>0</v>
      </c>
      <c r="E37" s="181">
        <v>0</v>
      </c>
    </row>
    <row r="38" spans="1:5">
      <c r="A38" s="179" t="s">
        <v>174</v>
      </c>
      <c r="B38" s="181">
        <v>150.52000000000001</v>
      </c>
      <c r="C38" s="181">
        <v>9.1500000000000001E-3</v>
      </c>
      <c r="D38" s="181">
        <v>1.68</v>
      </c>
      <c r="E38" s="181">
        <v>1.65</v>
      </c>
    </row>
    <row r="39" spans="1:5">
      <c r="A39" s="178" t="s">
        <v>108</v>
      </c>
      <c r="B39" s="182">
        <v>402.29</v>
      </c>
      <c r="C39" s="182">
        <v>2.4459999999999999E-2</v>
      </c>
      <c r="D39" s="182">
        <v>4.49</v>
      </c>
      <c r="E39" s="182">
        <v>4.42</v>
      </c>
    </row>
    <row r="40" spans="1:5">
      <c r="A40" s="267" t="s">
        <v>28</v>
      </c>
      <c r="B40" s="268"/>
      <c r="C40" s="268"/>
      <c r="D40" s="268"/>
      <c r="E40" s="268"/>
    </row>
    <row r="41" spans="1:5">
      <c r="A41" s="179" t="s">
        <v>225</v>
      </c>
      <c r="B41" s="181">
        <v>180.97</v>
      </c>
      <c r="C41" s="181">
        <v>1.0999999999999999E-2</v>
      </c>
      <c r="D41" s="181">
        <v>2.02</v>
      </c>
      <c r="E41" s="181">
        <v>1.99</v>
      </c>
    </row>
    <row r="42" spans="1:5">
      <c r="A42" s="178" t="s">
        <v>177</v>
      </c>
      <c r="B42" s="182">
        <v>180.97</v>
      </c>
      <c r="C42" s="182">
        <v>1.0999999999999999E-2</v>
      </c>
      <c r="D42" s="182">
        <v>2.02</v>
      </c>
      <c r="E42" s="182">
        <v>1.99</v>
      </c>
    </row>
    <row r="43" spans="1:5">
      <c r="A43" s="178" t="s">
        <v>178</v>
      </c>
      <c r="B43" s="182">
        <v>8975.6500000000015</v>
      </c>
      <c r="C43" s="182">
        <v>0.54562999999999995</v>
      </c>
      <c r="D43" s="182">
        <v>100.02</v>
      </c>
      <c r="E43" s="182">
        <v>98.6</v>
      </c>
    </row>
    <row r="44" spans="1:5">
      <c r="A44" s="267" t="s">
        <v>179</v>
      </c>
      <c r="B44" s="268"/>
      <c r="C44" s="268"/>
      <c r="D44" s="268"/>
      <c r="E44" s="268"/>
    </row>
    <row r="45" spans="1:5">
      <c r="A45" s="179" t="s">
        <v>226</v>
      </c>
      <c r="B45" s="181">
        <v>0</v>
      </c>
      <c r="C45" s="181">
        <v>0</v>
      </c>
      <c r="D45" s="181">
        <v>0</v>
      </c>
      <c r="E45" s="181">
        <v>0</v>
      </c>
    </row>
    <row r="46" spans="1:5">
      <c r="A46" s="179" t="s">
        <v>227</v>
      </c>
      <c r="B46" s="181">
        <v>0</v>
      </c>
      <c r="C46" s="181">
        <v>0</v>
      </c>
      <c r="D46" s="181">
        <v>0</v>
      </c>
      <c r="E46" s="181">
        <v>0</v>
      </c>
    </row>
    <row r="47" spans="1:5">
      <c r="A47" s="179" t="s">
        <v>228</v>
      </c>
      <c r="B47" s="181">
        <v>0</v>
      </c>
      <c r="C47" s="181">
        <v>0</v>
      </c>
      <c r="D47" s="181">
        <v>0</v>
      </c>
      <c r="E47" s="181">
        <v>0</v>
      </c>
    </row>
    <row r="48" spans="1:5">
      <c r="A48" s="178" t="s">
        <v>114</v>
      </c>
      <c r="B48" s="182">
        <v>0</v>
      </c>
      <c r="C48" s="182">
        <v>0</v>
      </c>
      <c r="D48" s="182">
        <v>0</v>
      </c>
      <c r="E48" s="182">
        <v>0</v>
      </c>
    </row>
    <row r="49" spans="1:5">
      <c r="A49" s="267" t="s">
        <v>183</v>
      </c>
      <c r="B49" s="268"/>
      <c r="C49" s="268"/>
      <c r="D49" s="268"/>
      <c r="E49" s="268"/>
    </row>
    <row r="50" spans="1:5" ht="22.5">
      <c r="A50" s="179" t="s">
        <v>229</v>
      </c>
      <c r="B50" s="181">
        <v>0</v>
      </c>
      <c r="C50" s="181">
        <v>0</v>
      </c>
      <c r="D50" s="181">
        <v>0</v>
      </c>
      <c r="E50" s="181">
        <v>0</v>
      </c>
    </row>
    <row r="51" spans="1:5">
      <c r="A51" s="179" t="s">
        <v>230</v>
      </c>
      <c r="B51" s="181">
        <v>27.63</v>
      </c>
      <c r="C51" s="181">
        <v>1.6800000000000001E-3</v>
      </c>
      <c r="D51" s="181">
        <v>0.31</v>
      </c>
      <c r="E51" s="181">
        <v>0.3</v>
      </c>
    </row>
    <row r="52" spans="1:5">
      <c r="A52" s="179" t="s">
        <v>231</v>
      </c>
      <c r="B52" s="181">
        <v>0</v>
      </c>
      <c r="C52" s="181">
        <v>0</v>
      </c>
      <c r="D52" s="181">
        <v>0</v>
      </c>
      <c r="E52" s="181">
        <v>0</v>
      </c>
    </row>
    <row r="53" spans="1:5">
      <c r="A53" s="179" t="s">
        <v>232</v>
      </c>
      <c r="B53" s="181">
        <v>0</v>
      </c>
      <c r="C53" s="181">
        <v>0</v>
      </c>
      <c r="D53" s="181">
        <v>0</v>
      </c>
      <c r="E53" s="181">
        <v>0</v>
      </c>
    </row>
    <row r="54" spans="1:5">
      <c r="A54" s="178" t="s">
        <v>118</v>
      </c>
      <c r="B54" s="182">
        <v>27.63</v>
      </c>
      <c r="C54" s="182">
        <v>1.6800000000000001E-3</v>
      </c>
      <c r="D54" s="182">
        <v>0.31</v>
      </c>
      <c r="E54" s="182">
        <v>0.3</v>
      </c>
    </row>
    <row r="55" spans="1:5">
      <c r="A55" s="178" t="s">
        <v>187</v>
      </c>
      <c r="B55" s="182">
        <v>27.63</v>
      </c>
      <c r="C55" s="182">
        <v>1.6800000000000001E-3</v>
      </c>
      <c r="D55" s="182">
        <v>0.31</v>
      </c>
      <c r="E55" s="182">
        <v>0.3</v>
      </c>
    </row>
    <row r="56" spans="1:5">
      <c r="A56" s="178" t="s">
        <v>188</v>
      </c>
      <c r="B56" s="182">
        <v>9003.2800000000007</v>
      </c>
      <c r="C56" s="182">
        <v>0.54730999999999996</v>
      </c>
      <c r="D56" s="182">
        <v>100.33</v>
      </c>
      <c r="E56" s="182">
        <v>98.9</v>
      </c>
    </row>
    <row r="57" spans="1:5">
      <c r="A57" s="267" t="s">
        <v>45</v>
      </c>
      <c r="B57" s="268"/>
      <c r="C57" s="268"/>
      <c r="D57" s="268"/>
      <c r="E57" s="268"/>
    </row>
    <row r="58" spans="1:5">
      <c r="A58" s="179" t="s">
        <v>189</v>
      </c>
      <c r="B58" s="181">
        <v>0</v>
      </c>
      <c r="C58" s="181">
        <v>0</v>
      </c>
      <c r="D58" s="181">
        <v>0</v>
      </c>
      <c r="E58" s="181">
        <v>0</v>
      </c>
    </row>
    <row r="59" spans="1:5">
      <c r="A59" s="179" t="s">
        <v>190</v>
      </c>
      <c r="B59" s="181">
        <v>100.56</v>
      </c>
      <c r="C59" s="181">
        <v>6.11E-3</v>
      </c>
      <c r="D59" s="181">
        <v>1.1200000000000001</v>
      </c>
      <c r="E59" s="181">
        <v>1.1000000000000001</v>
      </c>
    </row>
    <row r="60" spans="1:5">
      <c r="A60" s="178" t="s">
        <v>249</v>
      </c>
      <c r="B60" s="182">
        <v>100.56</v>
      </c>
      <c r="C60" s="182">
        <v>6.11E-3</v>
      </c>
      <c r="D60" s="182">
        <v>1.1200000000000001</v>
      </c>
      <c r="E60" s="182">
        <v>1.1000000000000001</v>
      </c>
    </row>
    <row r="61" spans="1:5">
      <c r="A61" s="178" t="s">
        <v>193</v>
      </c>
      <c r="B61" s="182">
        <v>9103.84</v>
      </c>
      <c r="C61" s="182">
        <v>0.55342000000000002</v>
      </c>
      <c r="D61" s="182">
        <v>101.45</v>
      </c>
      <c r="E61" s="182">
        <v>100</v>
      </c>
    </row>
    <row r="63" spans="1:5">
      <c r="A63" s="267" t="s">
        <v>378</v>
      </c>
      <c r="B63" s="268"/>
      <c r="C63" s="268"/>
      <c r="D63" s="268"/>
      <c r="E63" s="268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62" customWidth="1"/>
    <col min="2" max="3" width="12" style="162" customWidth="1"/>
    <col min="4" max="5" width="16.375" style="162" customWidth="1"/>
    <col min="6" max="256" width="9" style="162"/>
    <col min="257" max="257" width="30.75" style="162" customWidth="1"/>
    <col min="258" max="259" width="12" style="162" customWidth="1"/>
    <col min="260" max="261" width="16.375" style="162" customWidth="1"/>
    <col min="262" max="512" width="9" style="162"/>
    <col min="513" max="513" width="30.75" style="162" customWidth="1"/>
    <col min="514" max="515" width="12" style="162" customWidth="1"/>
    <col min="516" max="517" width="16.375" style="162" customWidth="1"/>
    <col min="518" max="768" width="9" style="162"/>
    <col min="769" max="769" width="30.75" style="162" customWidth="1"/>
    <col min="770" max="771" width="12" style="162" customWidth="1"/>
    <col min="772" max="773" width="16.375" style="162" customWidth="1"/>
    <col min="774" max="1024" width="9" style="162"/>
    <col min="1025" max="1025" width="30.75" style="162" customWidth="1"/>
    <col min="1026" max="1027" width="12" style="162" customWidth="1"/>
    <col min="1028" max="1029" width="16.375" style="162" customWidth="1"/>
    <col min="1030" max="1280" width="9" style="162"/>
    <col min="1281" max="1281" width="30.75" style="162" customWidth="1"/>
    <col min="1282" max="1283" width="12" style="162" customWidth="1"/>
    <col min="1284" max="1285" width="16.375" style="162" customWidth="1"/>
    <col min="1286" max="1536" width="9" style="162"/>
    <col min="1537" max="1537" width="30.75" style="162" customWidth="1"/>
    <col min="1538" max="1539" width="12" style="162" customWidth="1"/>
    <col min="1540" max="1541" width="16.375" style="162" customWidth="1"/>
    <col min="1542" max="1792" width="9" style="162"/>
    <col min="1793" max="1793" width="30.75" style="162" customWidth="1"/>
    <col min="1794" max="1795" width="12" style="162" customWidth="1"/>
    <col min="1796" max="1797" width="16.375" style="162" customWidth="1"/>
    <col min="1798" max="2048" width="9" style="162"/>
    <col min="2049" max="2049" width="30.75" style="162" customWidth="1"/>
    <col min="2050" max="2051" width="12" style="162" customWidth="1"/>
    <col min="2052" max="2053" width="16.375" style="162" customWidth="1"/>
    <col min="2054" max="2304" width="9" style="162"/>
    <col min="2305" max="2305" width="30.75" style="162" customWidth="1"/>
    <col min="2306" max="2307" width="12" style="162" customWidth="1"/>
    <col min="2308" max="2309" width="16.375" style="162" customWidth="1"/>
    <col min="2310" max="2560" width="9" style="162"/>
    <col min="2561" max="2561" width="30.75" style="162" customWidth="1"/>
    <col min="2562" max="2563" width="12" style="162" customWidth="1"/>
    <col min="2564" max="2565" width="16.375" style="162" customWidth="1"/>
    <col min="2566" max="2816" width="9" style="162"/>
    <col min="2817" max="2817" width="30.75" style="162" customWidth="1"/>
    <col min="2818" max="2819" width="12" style="162" customWidth="1"/>
    <col min="2820" max="2821" width="16.375" style="162" customWidth="1"/>
    <col min="2822" max="3072" width="9" style="162"/>
    <col min="3073" max="3073" width="30.75" style="162" customWidth="1"/>
    <col min="3074" max="3075" width="12" style="162" customWidth="1"/>
    <col min="3076" max="3077" width="16.375" style="162" customWidth="1"/>
    <col min="3078" max="3328" width="9" style="162"/>
    <col min="3329" max="3329" width="30.75" style="162" customWidth="1"/>
    <col min="3330" max="3331" width="12" style="162" customWidth="1"/>
    <col min="3332" max="3333" width="16.375" style="162" customWidth="1"/>
    <col min="3334" max="3584" width="9" style="162"/>
    <col min="3585" max="3585" width="30.75" style="162" customWidth="1"/>
    <col min="3586" max="3587" width="12" style="162" customWidth="1"/>
    <col min="3588" max="3589" width="16.375" style="162" customWidth="1"/>
    <col min="3590" max="3840" width="9" style="162"/>
    <col min="3841" max="3841" width="30.75" style="162" customWidth="1"/>
    <col min="3842" max="3843" width="12" style="162" customWidth="1"/>
    <col min="3844" max="3845" width="16.375" style="162" customWidth="1"/>
    <col min="3846" max="4096" width="9" style="162"/>
    <col min="4097" max="4097" width="30.75" style="162" customWidth="1"/>
    <col min="4098" max="4099" width="12" style="162" customWidth="1"/>
    <col min="4100" max="4101" width="16.375" style="162" customWidth="1"/>
    <col min="4102" max="4352" width="9" style="162"/>
    <col min="4353" max="4353" width="30.75" style="162" customWidth="1"/>
    <col min="4354" max="4355" width="12" style="162" customWidth="1"/>
    <col min="4356" max="4357" width="16.375" style="162" customWidth="1"/>
    <col min="4358" max="4608" width="9" style="162"/>
    <col min="4609" max="4609" width="30.75" style="162" customWidth="1"/>
    <col min="4610" max="4611" width="12" style="162" customWidth="1"/>
    <col min="4612" max="4613" width="16.375" style="162" customWidth="1"/>
    <col min="4614" max="4864" width="9" style="162"/>
    <col min="4865" max="4865" width="30.75" style="162" customWidth="1"/>
    <col min="4866" max="4867" width="12" style="162" customWidth="1"/>
    <col min="4868" max="4869" width="16.375" style="162" customWidth="1"/>
    <col min="4870" max="5120" width="9" style="162"/>
    <col min="5121" max="5121" width="30.75" style="162" customWidth="1"/>
    <col min="5122" max="5123" width="12" style="162" customWidth="1"/>
    <col min="5124" max="5125" width="16.375" style="162" customWidth="1"/>
    <col min="5126" max="5376" width="9" style="162"/>
    <col min="5377" max="5377" width="30.75" style="162" customWidth="1"/>
    <col min="5378" max="5379" width="12" style="162" customWidth="1"/>
    <col min="5380" max="5381" width="16.375" style="162" customWidth="1"/>
    <col min="5382" max="5632" width="9" style="162"/>
    <col min="5633" max="5633" width="30.75" style="162" customWidth="1"/>
    <col min="5634" max="5635" width="12" style="162" customWidth="1"/>
    <col min="5636" max="5637" width="16.375" style="162" customWidth="1"/>
    <col min="5638" max="5888" width="9" style="162"/>
    <col min="5889" max="5889" width="30.75" style="162" customWidth="1"/>
    <col min="5890" max="5891" width="12" style="162" customWidth="1"/>
    <col min="5892" max="5893" width="16.375" style="162" customWidth="1"/>
    <col min="5894" max="6144" width="9" style="162"/>
    <col min="6145" max="6145" width="30.75" style="162" customWidth="1"/>
    <col min="6146" max="6147" width="12" style="162" customWidth="1"/>
    <col min="6148" max="6149" width="16.375" style="162" customWidth="1"/>
    <col min="6150" max="6400" width="9" style="162"/>
    <col min="6401" max="6401" width="30.75" style="162" customWidth="1"/>
    <col min="6402" max="6403" width="12" style="162" customWidth="1"/>
    <col min="6404" max="6405" width="16.375" style="162" customWidth="1"/>
    <col min="6406" max="6656" width="9" style="162"/>
    <col min="6657" max="6657" width="30.75" style="162" customWidth="1"/>
    <col min="6658" max="6659" width="12" style="162" customWidth="1"/>
    <col min="6660" max="6661" width="16.375" style="162" customWidth="1"/>
    <col min="6662" max="6912" width="9" style="162"/>
    <col min="6913" max="6913" width="30.75" style="162" customWidth="1"/>
    <col min="6914" max="6915" width="12" style="162" customWidth="1"/>
    <col min="6916" max="6917" width="16.375" style="162" customWidth="1"/>
    <col min="6918" max="7168" width="9" style="162"/>
    <col min="7169" max="7169" width="30.75" style="162" customWidth="1"/>
    <col min="7170" max="7171" width="12" style="162" customWidth="1"/>
    <col min="7172" max="7173" width="16.375" style="162" customWidth="1"/>
    <col min="7174" max="7424" width="9" style="162"/>
    <col min="7425" max="7425" width="30.75" style="162" customWidth="1"/>
    <col min="7426" max="7427" width="12" style="162" customWidth="1"/>
    <col min="7428" max="7429" width="16.375" style="162" customWidth="1"/>
    <col min="7430" max="7680" width="9" style="162"/>
    <col min="7681" max="7681" width="30.75" style="162" customWidth="1"/>
    <col min="7682" max="7683" width="12" style="162" customWidth="1"/>
    <col min="7684" max="7685" width="16.375" style="162" customWidth="1"/>
    <col min="7686" max="7936" width="9" style="162"/>
    <col min="7937" max="7937" width="30.75" style="162" customWidth="1"/>
    <col min="7938" max="7939" width="12" style="162" customWidth="1"/>
    <col min="7940" max="7941" width="16.375" style="162" customWidth="1"/>
    <col min="7942" max="8192" width="9" style="162"/>
    <col min="8193" max="8193" width="30.75" style="162" customWidth="1"/>
    <col min="8194" max="8195" width="12" style="162" customWidth="1"/>
    <col min="8196" max="8197" width="16.375" style="162" customWidth="1"/>
    <col min="8198" max="8448" width="9" style="162"/>
    <col min="8449" max="8449" width="30.75" style="162" customWidth="1"/>
    <col min="8450" max="8451" width="12" style="162" customWidth="1"/>
    <col min="8452" max="8453" width="16.375" style="162" customWidth="1"/>
    <col min="8454" max="8704" width="9" style="162"/>
    <col min="8705" max="8705" width="30.75" style="162" customWidth="1"/>
    <col min="8706" max="8707" width="12" style="162" customWidth="1"/>
    <col min="8708" max="8709" width="16.375" style="162" customWidth="1"/>
    <col min="8710" max="8960" width="9" style="162"/>
    <col min="8961" max="8961" width="30.75" style="162" customWidth="1"/>
    <col min="8962" max="8963" width="12" style="162" customWidth="1"/>
    <col min="8964" max="8965" width="16.375" style="162" customWidth="1"/>
    <col min="8966" max="9216" width="9" style="162"/>
    <col min="9217" max="9217" width="30.75" style="162" customWidth="1"/>
    <col min="9218" max="9219" width="12" style="162" customWidth="1"/>
    <col min="9220" max="9221" width="16.375" style="162" customWidth="1"/>
    <col min="9222" max="9472" width="9" style="162"/>
    <col min="9473" max="9473" width="30.75" style="162" customWidth="1"/>
    <col min="9474" max="9475" width="12" style="162" customWidth="1"/>
    <col min="9476" max="9477" width="16.375" style="162" customWidth="1"/>
    <col min="9478" max="9728" width="9" style="162"/>
    <col min="9729" max="9729" width="30.75" style="162" customWidth="1"/>
    <col min="9730" max="9731" width="12" style="162" customWidth="1"/>
    <col min="9732" max="9733" width="16.375" style="162" customWidth="1"/>
    <col min="9734" max="9984" width="9" style="162"/>
    <col min="9985" max="9985" width="30.75" style="162" customWidth="1"/>
    <col min="9986" max="9987" width="12" style="162" customWidth="1"/>
    <col min="9988" max="9989" width="16.375" style="162" customWidth="1"/>
    <col min="9990" max="10240" width="9" style="162"/>
    <col min="10241" max="10241" width="30.75" style="162" customWidth="1"/>
    <col min="10242" max="10243" width="12" style="162" customWidth="1"/>
    <col min="10244" max="10245" width="16.375" style="162" customWidth="1"/>
    <col min="10246" max="10496" width="9" style="162"/>
    <col min="10497" max="10497" width="30.75" style="162" customWidth="1"/>
    <col min="10498" max="10499" width="12" style="162" customWidth="1"/>
    <col min="10500" max="10501" width="16.375" style="162" customWidth="1"/>
    <col min="10502" max="10752" width="9" style="162"/>
    <col min="10753" max="10753" width="30.75" style="162" customWidth="1"/>
    <col min="10754" max="10755" width="12" style="162" customWidth="1"/>
    <col min="10756" max="10757" width="16.375" style="162" customWidth="1"/>
    <col min="10758" max="11008" width="9" style="162"/>
    <col min="11009" max="11009" width="30.75" style="162" customWidth="1"/>
    <col min="11010" max="11011" width="12" style="162" customWidth="1"/>
    <col min="11012" max="11013" width="16.375" style="162" customWidth="1"/>
    <col min="11014" max="11264" width="9" style="162"/>
    <col min="11265" max="11265" width="30.75" style="162" customWidth="1"/>
    <col min="11266" max="11267" width="12" style="162" customWidth="1"/>
    <col min="11268" max="11269" width="16.375" style="162" customWidth="1"/>
    <col min="11270" max="11520" width="9" style="162"/>
    <col min="11521" max="11521" width="30.75" style="162" customWidth="1"/>
    <col min="11522" max="11523" width="12" style="162" customWidth="1"/>
    <col min="11524" max="11525" width="16.375" style="162" customWidth="1"/>
    <col min="11526" max="11776" width="9" style="162"/>
    <col min="11777" max="11777" width="30.75" style="162" customWidth="1"/>
    <col min="11778" max="11779" width="12" style="162" customWidth="1"/>
    <col min="11780" max="11781" width="16.375" style="162" customWidth="1"/>
    <col min="11782" max="12032" width="9" style="162"/>
    <col min="12033" max="12033" width="30.75" style="162" customWidth="1"/>
    <col min="12034" max="12035" width="12" style="162" customWidth="1"/>
    <col min="12036" max="12037" width="16.375" style="162" customWidth="1"/>
    <col min="12038" max="12288" width="9" style="162"/>
    <col min="12289" max="12289" width="30.75" style="162" customWidth="1"/>
    <col min="12290" max="12291" width="12" style="162" customWidth="1"/>
    <col min="12292" max="12293" width="16.375" style="162" customWidth="1"/>
    <col min="12294" max="12544" width="9" style="162"/>
    <col min="12545" max="12545" width="30.75" style="162" customWidth="1"/>
    <col min="12546" max="12547" width="12" style="162" customWidth="1"/>
    <col min="12548" max="12549" width="16.375" style="162" customWidth="1"/>
    <col min="12550" max="12800" width="9" style="162"/>
    <col min="12801" max="12801" width="30.75" style="162" customWidth="1"/>
    <col min="12802" max="12803" width="12" style="162" customWidth="1"/>
    <col min="12804" max="12805" width="16.375" style="162" customWidth="1"/>
    <col min="12806" max="13056" width="9" style="162"/>
    <col min="13057" max="13057" width="30.75" style="162" customWidth="1"/>
    <col min="13058" max="13059" width="12" style="162" customWidth="1"/>
    <col min="13060" max="13061" width="16.375" style="162" customWidth="1"/>
    <col min="13062" max="13312" width="9" style="162"/>
    <col min="13313" max="13313" width="30.75" style="162" customWidth="1"/>
    <col min="13314" max="13315" width="12" style="162" customWidth="1"/>
    <col min="13316" max="13317" width="16.375" style="162" customWidth="1"/>
    <col min="13318" max="13568" width="9" style="162"/>
    <col min="13569" max="13569" width="30.75" style="162" customWidth="1"/>
    <col min="13570" max="13571" width="12" style="162" customWidth="1"/>
    <col min="13572" max="13573" width="16.375" style="162" customWidth="1"/>
    <col min="13574" max="13824" width="9" style="162"/>
    <col min="13825" max="13825" width="30.75" style="162" customWidth="1"/>
    <col min="13826" max="13827" width="12" style="162" customWidth="1"/>
    <col min="13828" max="13829" width="16.375" style="162" customWidth="1"/>
    <col min="13830" max="14080" width="9" style="162"/>
    <col min="14081" max="14081" width="30.75" style="162" customWidth="1"/>
    <col min="14082" max="14083" width="12" style="162" customWidth="1"/>
    <col min="14084" max="14085" width="16.375" style="162" customWidth="1"/>
    <col min="14086" max="14336" width="9" style="162"/>
    <col min="14337" max="14337" width="30.75" style="162" customWidth="1"/>
    <col min="14338" max="14339" width="12" style="162" customWidth="1"/>
    <col min="14340" max="14341" width="16.375" style="162" customWidth="1"/>
    <col min="14342" max="14592" width="9" style="162"/>
    <col min="14593" max="14593" width="30.75" style="162" customWidth="1"/>
    <col min="14594" max="14595" width="12" style="162" customWidth="1"/>
    <col min="14596" max="14597" width="16.375" style="162" customWidth="1"/>
    <col min="14598" max="14848" width="9" style="162"/>
    <col min="14849" max="14849" width="30.75" style="162" customWidth="1"/>
    <col min="14850" max="14851" width="12" style="162" customWidth="1"/>
    <col min="14852" max="14853" width="16.375" style="162" customWidth="1"/>
    <col min="14854" max="15104" width="9" style="162"/>
    <col min="15105" max="15105" width="30.75" style="162" customWidth="1"/>
    <col min="15106" max="15107" width="12" style="162" customWidth="1"/>
    <col min="15108" max="15109" width="16.375" style="162" customWidth="1"/>
    <col min="15110" max="15360" width="9" style="162"/>
    <col min="15361" max="15361" width="30.75" style="162" customWidth="1"/>
    <col min="15362" max="15363" width="12" style="162" customWidth="1"/>
    <col min="15364" max="15365" width="16.375" style="162" customWidth="1"/>
    <col min="15366" max="15616" width="9" style="162"/>
    <col min="15617" max="15617" width="30.75" style="162" customWidth="1"/>
    <col min="15618" max="15619" width="12" style="162" customWidth="1"/>
    <col min="15620" max="15621" width="16.375" style="162" customWidth="1"/>
    <col min="15622" max="15872" width="9" style="162"/>
    <col min="15873" max="15873" width="30.75" style="162" customWidth="1"/>
    <col min="15874" max="15875" width="12" style="162" customWidth="1"/>
    <col min="15876" max="15877" width="16.375" style="162" customWidth="1"/>
    <col min="15878" max="16128" width="9" style="162"/>
    <col min="16129" max="16129" width="30.75" style="162" customWidth="1"/>
    <col min="16130" max="16131" width="12" style="162" customWidth="1"/>
    <col min="16132" max="16133" width="16.375" style="162" customWidth="1"/>
    <col min="16134" max="16384" width="9" style="162"/>
  </cols>
  <sheetData>
    <row r="1" spans="1:6">
      <c r="A1" s="264" t="s">
        <v>240</v>
      </c>
      <c r="B1" s="265"/>
      <c r="C1" s="265"/>
      <c r="D1" s="265"/>
      <c r="E1" s="265"/>
      <c r="F1" s="265"/>
    </row>
    <row r="2" spans="1:6">
      <c r="A2" s="264" t="s">
        <v>241</v>
      </c>
      <c r="B2" s="265"/>
      <c r="C2" s="265"/>
      <c r="D2" s="265"/>
      <c r="E2" s="265"/>
      <c r="F2" s="265"/>
    </row>
    <row r="3" spans="1:6">
      <c r="A3" s="264" t="s">
        <v>359</v>
      </c>
      <c r="B3" s="265"/>
      <c r="C3" s="265"/>
      <c r="D3" s="265"/>
      <c r="E3" s="265"/>
      <c r="F3" s="265"/>
    </row>
    <row r="4" spans="1:6">
      <c r="A4" s="163" t="s">
        <v>129</v>
      </c>
      <c r="B4" s="264" t="s">
        <v>130</v>
      </c>
      <c r="C4" s="265"/>
      <c r="D4" s="265"/>
      <c r="E4" s="265"/>
      <c r="F4" s="265"/>
    </row>
    <row r="5" spans="1:6">
      <c r="A5" s="163" t="s">
        <v>360</v>
      </c>
      <c r="B5" s="264" t="s">
        <v>244</v>
      </c>
      <c r="C5" s="265"/>
      <c r="D5" s="265"/>
      <c r="E5" s="265"/>
      <c r="F5" s="265"/>
    </row>
    <row r="6" spans="1:6">
      <c r="A6" s="163" t="s">
        <v>245</v>
      </c>
      <c r="B6" s="164" t="s">
        <v>207</v>
      </c>
    </row>
    <row r="7" spans="1:6">
      <c r="A7" s="165" t="s">
        <v>8</v>
      </c>
      <c r="B7" s="165" t="s">
        <v>135</v>
      </c>
      <c r="C7" s="165" t="s">
        <v>136</v>
      </c>
      <c r="D7" s="165" t="s">
        <v>246</v>
      </c>
      <c r="E7" s="165" t="s">
        <v>247</v>
      </c>
    </row>
    <row r="8" spans="1:6">
      <c r="A8" s="264" t="s">
        <v>248</v>
      </c>
      <c r="B8" s="265"/>
      <c r="C8" s="265"/>
      <c r="D8" s="265"/>
      <c r="E8" s="265"/>
    </row>
    <row r="9" spans="1:6">
      <c r="A9" s="164" t="s">
        <v>139</v>
      </c>
      <c r="B9" s="166">
        <v>0</v>
      </c>
      <c r="C9" s="166">
        <v>0</v>
      </c>
      <c r="D9" s="166">
        <v>0</v>
      </c>
      <c r="E9" s="166">
        <v>0</v>
      </c>
    </row>
    <row r="10" spans="1:6">
      <c r="A10" s="164" t="s">
        <v>140</v>
      </c>
      <c r="B10" s="166">
        <v>0</v>
      </c>
      <c r="C10" s="166">
        <v>0</v>
      </c>
      <c r="D10" s="166">
        <v>0</v>
      </c>
      <c r="E10" s="166">
        <v>0</v>
      </c>
    </row>
    <row r="11" spans="1:6">
      <c r="A11" s="164" t="s">
        <v>141</v>
      </c>
    </row>
    <row r="12" spans="1:6">
      <c r="A12" s="164" t="s">
        <v>142</v>
      </c>
      <c r="B12" s="166">
        <v>0</v>
      </c>
      <c r="C12" s="166">
        <v>0</v>
      </c>
      <c r="D12" s="166">
        <v>0</v>
      </c>
      <c r="E12" s="166">
        <v>0</v>
      </c>
    </row>
    <row r="13" spans="1:6">
      <c r="A13" s="164" t="s">
        <v>143</v>
      </c>
      <c r="B13" s="166">
        <v>0</v>
      </c>
      <c r="C13" s="166">
        <v>0</v>
      </c>
      <c r="D13" s="166">
        <v>0</v>
      </c>
      <c r="E13" s="166">
        <v>0</v>
      </c>
    </row>
    <row r="14" spans="1:6">
      <c r="A14" s="164" t="s">
        <v>144</v>
      </c>
      <c r="B14" s="166">
        <v>0</v>
      </c>
      <c r="C14" s="166">
        <v>0</v>
      </c>
      <c r="D14" s="166">
        <v>0</v>
      </c>
      <c r="E14" s="166">
        <v>0</v>
      </c>
    </row>
    <row r="15" spans="1:6">
      <c r="A15" s="164" t="s">
        <v>145</v>
      </c>
      <c r="B15" s="166">
        <v>0</v>
      </c>
      <c r="C15" s="166">
        <v>0</v>
      </c>
      <c r="D15" s="166">
        <v>0</v>
      </c>
      <c r="E15" s="166">
        <v>0</v>
      </c>
    </row>
    <row r="16" spans="1:6">
      <c r="A16" s="164" t="s">
        <v>208</v>
      </c>
      <c r="B16" s="166">
        <v>20312.5</v>
      </c>
      <c r="C16" s="166">
        <v>0.78125</v>
      </c>
      <c r="D16" s="166">
        <v>91.71</v>
      </c>
      <c r="E16" s="166">
        <v>91.64</v>
      </c>
    </row>
    <row r="17" spans="1:5">
      <c r="A17" s="164" t="s">
        <v>147</v>
      </c>
      <c r="B17" s="166">
        <v>22</v>
      </c>
      <c r="C17" s="166">
        <v>8.4999999999999995E-4</v>
      </c>
      <c r="D17" s="166">
        <v>0.1</v>
      </c>
      <c r="E17" s="166">
        <v>0.1</v>
      </c>
    </row>
    <row r="18" spans="1:5">
      <c r="A18" s="164" t="s">
        <v>209</v>
      </c>
      <c r="B18" s="166">
        <v>0</v>
      </c>
      <c r="C18" s="166">
        <v>0</v>
      </c>
      <c r="D18" s="166">
        <v>0</v>
      </c>
      <c r="E18" s="166">
        <v>0</v>
      </c>
    </row>
    <row r="19" spans="1:5">
      <c r="A19" s="164" t="s">
        <v>149</v>
      </c>
      <c r="B19" s="166">
        <v>0</v>
      </c>
      <c r="C19" s="166">
        <v>0</v>
      </c>
      <c r="D19" s="166">
        <v>0</v>
      </c>
      <c r="E19" s="166">
        <v>0</v>
      </c>
    </row>
    <row r="20" spans="1:5">
      <c r="A20" s="164" t="s">
        <v>150</v>
      </c>
      <c r="B20" s="166">
        <v>0</v>
      </c>
      <c r="C20" s="166">
        <v>0</v>
      </c>
      <c r="D20" s="166">
        <v>0</v>
      </c>
      <c r="E20" s="166">
        <v>0</v>
      </c>
    </row>
    <row r="21" spans="1:5">
      <c r="A21" s="164" t="s">
        <v>210</v>
      </c>
      <c r="B21" s="166">
        <v>0</v>
      </c>
      <c r="C21" s="166">
        <v>0</v>
      </c>
      <c r="D21" s="166">
        <v>0</v>
      </c>
      <c r="E21" s="166">
        <v>0</v>
      </c>
    </row>
    <row r="22" spans="1:5">
      <c r="A22" s="164" t="s">
        <v>211</v>
      </c>
    </row>
    <row r="23" spans="1:5">
      <c r="A23" s="164" t="s">
        <v>212</v>
      </c>
      <c r="B23" s="166">
        <v>0</v>
      </c>
      <c r="C23" s="166">
        <v>0</v>
      </c>
      <c r="D23" s="166">
        <v>0</v>
      </c>
      <c r="E23" s="166">
        <v>0</v>
      </c>
    </row>
    <row r="24" spans="1:5">
      <c r="A24" s="164" t="s">
        <v>213</v>
      </c>
      <c r="B24" s="166">
        <v>0</v>
      </c>
      <c r="C24" s="166">
        <v>0</v>
      </c>
      <c r="D24" s="166">
        <v>0</v>
      </c>
      <c r="E24" s="166">
        <v>0</v>
      </c>
    </row>
    <row r="25" spans="1:5">
      <c r="A25" s="164" t="s">
        <v>214</v>
      </c>
      <c r="B25" s="166">
        <v>0</v>
      </c>
      <c r="C25" s="166">
        <v>0</v>
      </c>
      <c r="D25" s="166">
        <v>0</v>
      </c>
      <c r="E25" s="166">
        <v>0</v>
      </c>
    </row>
    <row r="26" spans="1:5">
      <c r="A26" s="164" t="s">
        <v>215</v>
      </c>
      <c r="B26" s="166">
        <v>0</v>
      </c>
      <c r="C26" s="166">
        <v>0</v>
      </c>
      <c r="D26" s="166">
        <v>0</v>
      </c>
      <c r="E26" s="166">
        <v>0</v>
      </c>
    </row>
    <row r="27" spans="1:5">
      <c r="A27" s="163" t="s">
        <v>61</v>
      </c>
      <c r="B27" s="167">
        <v>20334.5</v>
      </c>
      <c r="C27" s="167">
        <v>0.78210000000000002</v>
      </c>
      <c r="D27" s="167">
        <v>91.81</v>
      </c>
      <c r="E27" s="167">
        <v>91.74</v>
      </c>
    </row>
    <row r="28" spans="1:5">
      <c r="A28" s="264" t="s">
        <v>94</v>
      </c>
      <c r="B28" s="265"/>
      <c r="C28" s="265"/>
      <c r="D28" s="265"/>
      <c r="E28" s="265"/>
    </row>
    <row r="29" spans="1:5">
      <c r="A29" s="164" t="s">
        <v>216</v>
      </c>
      <c r="B29" s="166">
        <v>0</v>
      </c>
      <c r="C29" s="166">
        <v>0</v>
      </c>
      <c r="D29" s="166">
        <v>0</v>
      </c>
      <c r="E29" s="166">
        <v>0</v>
      </c>
    </row>
    <row r="30" spans="1:5">
      <c r="A30" s="164" t="s">
        <v>217</v>
      </c>
      <c r="B30" s="166">
        <v>610.03</v>
      </c>
      <c r="C30" s="166">
        <v>2.3460000000000002E-2</v>
      </c>
      <c r="D30" s="166">
        <v>2.75</v>
      </c>
      <c r="E30" s="166">
        <v>2.75</v>
      </c>
    </row>
    <row r="31" spans="1:5">
      <c r="A31" s="164" t="s">
        <v>218</v>
      </c>
      <c r="B31" s="166">
        <v>0</v>
      </c>
      <c r="C31" s="166">
        <v>0</v>
      </c>
      <c r="D31" s="166">
        <v>0</v>
      </c>
      <c r="E31" s="166">
        <v>0</v>
      </c>
    </row>
    <row r="32" spans="1:5">
      <c r="A32" s="164" t="s">
        <v>219</v>
      </c>
      <c r="B32" s="166">
        <v>0</v>
      </c>
      <c r="C32" s="166">
        <v>0</v>
      </c>
      <c r="D32" s="166">
        <v>0</v>
      </c>
      <c r="E32" s="166">
        <v>0</v>
      </c>
    </row>
    <row r="33" spans="1:5">
      <c r="A33" s="164" t="s">
        <v>220</v>
      </c>
      <c r="B33" s="166">
        <v>0</v>
      </c>
      <c r="C33" s="166">
        <v>0</v>
      </c>
      <c r="D33" s="166">
        <v>0</v>
      </c>
      <c r="E33" s="166">
        <v>0</v>
      </c>
    </row>
    <row r="34" spans="1:5">
      <c r="A34" s="164" t="s">
        <v>221</v>
      </c>
      <c r="B34" s="166">
        <v>0</v>
      </c>
      <c r="C34" s="166">
        <v>0</v>
      </c>
      <c r="D34" s="166">
        <v>0</v>
      </c>
      <c r="E34" s="166">
        <v>0</v>
      </c>
    </row>
    <row r="35" spans="1:5">
      <c r="A35" s="164" t="s">
        <v>222</v>
      </c>
      <c r="B35" s="166">
        <v>0</v>
      </c>
      <c r="C35" s="166">
        <v>0</v>
      </c>
      <c r="D35" s="166">
        <v>0</v>
      </c>
      <c r="E35" s="166">
        <v>0</v>
      </c>
    </row>
    <row r="36" spans="1:5">
      <c r="A36" s="164" t="s">
        <v>223</v>
      </c>
      <c r="B36" s="166">
        <v>0</v>
      </c>
      <c r="C36" s="166">
        <v>0</v>
      </c>
      <c r="D36" s="166">
        <v>0</v>
      </c>
      <c r="E36" s="166">
        <v>0</v>
      </c>
    </row>
    <row r="37" spans="1:5">
      <c r="A37" s="164" t="s">
        <v>361</v>
      </c>
      <c r="B37" s="166">
        <v>0</v>
      </c>
      <c r="C37" s="166">
        <v>0</v>
      </c>
      <c r="D37" s="166">
        <v>0</v>
      </c>
      <c r="E37" s="166">
        <v>0</v>
      </c>
    </row>
    <row r="38" spans="1:5">
      <c r="A38" s="164" t="s">
        <v>174</v>
      </c>
      <c r="B38" s="166">
        <v>546</v>
      </c>
      <c r="C38" s="166">
        <v>2.1000000000000001E-2</v>
      </c>
      <c r="D38" s="166">
        <v>2.4700000000000002</v>
      </c>
      <c r="E38" s="166">
        <v>2.46</v>
      </c>
    </row>
    <row r="39" spans="1:5">
      <c r="A39" s="163" t="s">
        <v>108</v>
      </c>
      <c r="B39" s="167">
        <v>1156.03</v>
      </c>
      <c r="C39" s="167">
        <v>4.446E-2</v>
      </c>
      <c r="D39" s="167">
        <v>5.22</v>
      </c>
      <c r="E39" s="167">
        <v>5.21</v>
      </c>
    </row>
    <row r="40" spans="1:5">
      <c r="A40" s="264" t="s">
        <v>28</v>
      </c>
      <c r="B40" s="265"/>
      <c r="C40" s="265"/>
      <c r="D40" s="265"/>
      <c r="E40" s="265"/>
    </row>
    <row r="41" spans="1:5">
      <c r="A41" s="164" t="s">
        <v>225</v>
      </c>
      <c r="B41" s="166">
        <v>658.02</v>
      </c>
      <c r="C41" s="166">
        <v>0.02</v>
      </c>
      <c r="D41" s="166">
        <v>2.97</v>
      </c>
      <c r="E41" s="166">
        <v>2.97</v>
      </c>
    </row>
    <row r="42" spans="1:5">
      <c r="A42" s="163" t="s">
        <v>177</v>
      </c>
      <c r="B42" s="167">
        <v>658.02</v>
      </c>
      <c r="C42" s="167">
        <v>0.02</v>
      </c>
      <c r="D42" s="167">
        <v>2.97</v>
      </c>
      <c r="E42" s="167">
        <v>2.97</v>
      </c>
    </row>
    <row r="43" spans="1:5">
      <c r="A43" s="163" t="s">
        <v>178</v>
      </c>
      <c r="B43" s="167">
        <v>22148.55</v>
      </c>
      <c r="C43" s="167">
        <v>0.84655999999999998</v>
      </c>
      <c r="D43" s="167">
        <v>100</v>
      </c>
      <c r="E43" s="167">
        <v>99.92</v>
      </c>
    </row>
    <row r="44" spans="1:5">
      <c r="A44" s="264" t="s">
        <v>179</v>
      </c>
      <c r="B44" s="265"/>
      <c r="C44" s="265"/>
      <c r="D44" s="265"/>
      <c r="E44" s="265"/>
    </row>
    <row r="45" spans="1:5">
      <c r="A45" s="164" t="s">
        <v>226</v>
      </c>
      <c r="B45" s="166">
        <v>0</v>
      </c>
      <c r="C45" s="166">
        <v>0</v>
      </c>
      <c r="D45" s="166">
        <v>0</v>
      </c>
      <c r="E45" s="166">
        <v>0</v>
      </c>
    </row>
    <row r="46" spans="1:5">
      <c r="A46" s="164" t="s">
        <v>227</v>
      </c>
      <c r="B46" s="166">
        <v>0</v>
      </c>
      <c r="C46" s="166">
        <v>0</v>
      </c>
      <c r="D46" s="166">
        <v>0</v>
      </c>
      <c r="E46" s="166">
        <v>0</v>
      </c>
    </row>
    <row r="47" spans="1:5">
      <c r="A47" s="164" t="s">
        <v>228</v>
      </c>
      <c r="B47" s="166">
        <v>0</v>
      </c>
      <c r="C47" s="166">
        <v>0</v>
      </c>
      <c r="D47" s="166">
        <v>0</v>
      </c>
      <c r="E47" s="166">
        <v>0</v>
      </c>
    </row>
    <row r="48" spans="1:5">
      <c r="A48" s="163" t="s">
        <v>114</v>
      </c>
      <c r="B48" s="167">
        <v>0</v>
      </c>
      <c r="C48" s="167">
        <v>0</v>
      </c>
      <c r="D48" s="167">
        <v>0</v>
      </c>
      <c r="E48" s="167">
        <v>0</v>
      </c>
    </row>
    <row r="49" spans="1:5">
      <c r="A49" s="264" t="s">
        <v>183</v>
      </c>
      <c r="B49" s="265"/>
      <c r="C49" s="265"/>
      <c r="D49" s="265"/>
      <c r="E49" s="265"/>
    </row>
    <row r="50" spans="1:5" ht="22.5">
      <c r="A50" s="164" t="s">
        <v>229</v>
      </c>
      <c r="B50" s="166">
        <v>0</v>
      </c>
      <c r="C50" s="166">
        <v>0</v>
      </c>
      <c r="D50" s="166">
        <v>0</v>
      </c>
      <c r="E50" s="166">
        <v>0</v>
      </c>
    </row>
    <row r="51" spans="1:5">
      <c r="A51" s="164" t="s">
        <v>230</v>
      </c>
      <c r="B51" s="166">
        <v>10.029999999999999</v>
      </c>
      <c r="C51" s="166">
        <v>3.8999999999999999E-4</v>
      </c>
      <c r="D51" s="166">
        <v>0.05</v>
      </c>
      <c r="E51" s="166">
        <v>0.05</v>
      </c>
    </row>
    <row r="52" spans="1:5">
      <c r="A52" s="164" t="s">
        <v>231</v>
      </c>
      <c r="B52" s="166">
        <v>0</v>
      </c>
      <c r="C52" s="166">
        <v>0</v>
      </c>
      <c r="D52" s="166">
        <v>0</v>
      </c>
      <c r="E52" s="166">
        <v>0</v>
      </c>
    </row>
    <row r="53" spans="1:5">
      <c r="A53" s="164" t="s">
        <v>232</v>
      </c>
      <c r="B53" s="166">
        <v>0</v>
      </c>
      <c r="C53" s="166">
        <v>0</v>
      </c>
      <c r="D53" s="166">
        <v>0</v>
      </c>
      <c r="E53" s="166">
        <v>0</v>
      </c>
    </row>
    <row r="54" spans="1:5">
      <c r="A54" s="163" t="s">
        <v>118</v>
      </c>
      <c r="B54" s="167">
        <v>10.029999999999999</v>
      </c>
      <c r="C54" s="167">
        <v>3.8999999999999999E-4</v>
      </c>
      <c r="D54" s="167">
        <v>0.05</v>
      </c>
      <c r="E54" s="167">
        <v>0.05</v>
      </c>
    </row>
    <row r="55" spans="1:5">
      <c r="A55" s="163" t="s">
        <v>187</v>
      </c>
      <c r="B55" s="167">
        <v>10.029999999999999</v>
      </c>
      <c r="C55" s="167">
        <v>3.8999999999999999E-4</v>
      </c>
      <c r="D55" s="167">
        <v>0.05</v>
      </c>
      <c r="E55" s="167">
        <v>0.05</v>
      </c>
    </row>
    <row r="56" spans="1:5">
      <c r="A56" s="163" t="s">
        <v>188</v>
      </c>
      <c r="B56" s="167">
        <v>22158.579999999998</v>
      </c>
      <c r="C56" s="167">
        <v>0.84694999999999998</v>
      </c>
      <c r="D56" s="167">
        <v>100.05</v>
      </c>
      <c r="E56" s="167">
        <v>99.97</v>
      </c>
    </row>
    <row r="57" spans="1:5">
      <c r="A57" s="264" t="s">
        <v>45</v>
      </c>
      <c r="B57" s="265"/>
      <c r="C57" s="265"/>
      <c r="D57" s="265"/>
      <c r="E57" s="265"/>
    </row>
    <row r="58" spans="1:5">
      <c r="A58" s="164" t="s">
        <v>189</v>
      </c>
      <c r="B58" s="166">
        <v>0</v>
      </c>
      <c r="C58" s="166">
        <v>0</v>
      </c>
      <c r="D58" s="166">
        <v>0</v>
      </c>
      <c r="E58" s="166">
        <v>0</v>
      </c>
    </row>
    <row r="59" spans="1:5">
      <c r="A59" s="164" t="s">
        <v>190</v>
      </c>
      <c r="B59" s="166">
        <v>7.08</v>
      </c>
      <c r="C59" s="166">
        <v>2.7E-4</v>
      </c>
      <c r="D59" s="166">
        <v>0.03</v>
      </c>
      <c r="E59" s="166">
        <v>0.03</v>
      </c>
    </row>
    <row r="60" spans="1:5">
      <c r="A60" s="163" t="s">
        <v>249</v>
      </c>
      <c r="B60" s="167">
        <v>7.08</v>
      </c>
      <c r="C60" s="167">
        <v>2.7E-4</v>
      </c>
      <c r="D60" s="167">
        <v>0.03</v>
      </c>
      <c r="E60" s="167">
        <v>0.03</v>
      </c>
    </row>
    <row r="61" spans="1:5">
      <c r="A61" s="163" t="s">
        <v>193</v>
      </c>
      <c r="B61" s="167">
        <v>22165.66</v>
      </c>
      <c r="C61" s="167">
        <v>0.84721999999999997</v>
      </c>
      <c r="D61" s="167">
        <v>100.08</v>
      </c>
      <c r="E61" s="167">
        <v>100</v>
      </c>
    </row>
    <row r="63" spans="1:5">
      <c r="A63" s="264" t="s">
        <v>50</v>
      </c>
      <c r="B63" s="265"/>
      <c r="C63" s="265"/>
      <c r="D63" s="265"/>
      <c r="E63" s="265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1.625" style="31" bestFit="1" customWidth="1"/>
    <col min="2" max="2" width="12.375" style="31" bestFit="1" customWidth="1"/>
    <col min="3" max="3" width="10.125" style="31" bestFit="1" customWidth="1"/>
    <col min="4" max="4" width="7.875" style="139" bestFit="1" customWidth="1"/>
    <col min="5" max="254" width="11.5" style="31"/>
    <col min="255" max="255" width="41.625" style="31" bestFit="1" customWidth="1"/>
    <col min="256" max="256" width="12.375" style="31" bestFit="1" customWidth="1"/>
    <col min="257" max="257" width="10.125" style="31" bestFit="1" customWidth="1"/>
    <col min="258" max="258" width="7.875" style="31" bestFit="1" customWidth="1"/>
    <col min="259" max="510" width="11.5" style="31"/>
    <col min="511" max="511" width="41.625" style="31" bestFit="1" customWidth="1"/>
    <col min="512" max="512" width="12.375" style="31" bestFit="1" customWidth="1"/>
    <col min="513" max="513" width="10.125" style="31" bestFit="1" customWidth="1"/>
    <col min="514" max="514" width="7.875" style="31" bestFit="1" customWidth="1"/>
    <col min="515" max="766" width="11.5" style="31"/>
    <col min="767" max="767" width="41.625" style="31" bestFit="1" customWidth="1"/>
    <col min="768" max="768" width="12.375" style="31" bestFit="1" customWidth="1"/>
    <col min="769" max="769" width="10.125" style="31" bestFit="1" customWidth="1"/>
    <col min="770" max="770" width="7.875" style="31" bestFit="1" customWidth="1"/>
    <col min="771" max="1022" width="11.5" style="31"/>
    <col min="1023" max="1023" width="41.625" style="31" bestFit="1" customWidth="1"/>
    <col min="1024" max="1024" width="12.375" style="31" bestFit="1" customWidth="1"/>
    <col min="1025" max="1025" width="10.125" style="31" bestFit="1" customWidth="1"/>
    <col min="1026" max="1026" width="7.875" style="31" bestFit="1" customWidth="1"/>
    <col min="1027" max="1278" width="11.5" style="31"/>
    <col min="1279" max="1279" width="41.625" style="31" bestFit="1" customWidth="1"/>
    <col min="1280" max="1280" width="12.375" style="31" bestFit="1" customWidth="1"/>
    <col min="1281" max="1281" width="10.125" style="31" bestFit="1" customWidth="1"/>
    <col min="1282" max="1282" width="7.875" style="31" bestFit="1" customWidth="1"/>
    <col min="1283" max="1534" width="11.5" style="31"/>
    <col min="1535" max="1535" width="41.625" style="31" bestFit="1" customWidth="1"/>
    <col min="1536" max="1536" width="12.375" style="31" bestFit="1" customWidth="1"/>
    <col min="1537" max="1537" width="10.125" style="31" bestFit="1" customWidth="1"/>
    <col min="1538" max="1538" width="7.875" style="31" bestFit="1" customWidth="1"/>
    <col min="1539" max="1790" width="11.5" style="31"/>
    <col min="1791" max="1791" width="41.625" style="31" bestFit="1" customWidth="1"/>
    <col min="1792" max="1792" width="12.375" style="31" bestFit="1" customWidth="1"/>
    <col min="1793" max="1793" width="10.125" style="31" bestFit="1" customWidth="1"/>
    <col min="1794" max="1794" width="7.875" style="31" bestFit="1" customWidth="1"/>
    <col min="1795" max="2046" width="11.5" style="31"/>
    <col min="2047" max="2047" width="41.625" style="31" bestFit="1" customWidth="1"/>
    <col min="2048" max="2048" width="12.375" style="31" bestFit="1" customWidth="1"/>
    <col min="2049" max="2049" width="10.125" style="31" bestFit="1" customWidth="1"/>
    <col min="2050" max="2050" width="7.875" style="31" bestFit="1" customWidth="1"/>
    <col min="2051" max="2302" width="11.5" style="31"/>
    <col min="2303" max="2303" width="41.625" style="31" bestFit="1" customWidth="1"/>
    <col min="2304" max="2304" width="12.375" style="31" bestFit="1" customWidth="1"/>
    <col min="2305" max="2305" width="10.125" style="31" bestFit="1" customWidth="1"/>
    <col min="2306" max="2306" width="7.875" style="31" bestFit="1" customWidth="1"/>
    <col min="2307" max="2558" width="11.5" style="31"/>
    <col min="2559" max="2559" width="41.625" style="31" bestFit="1" customWidth="1"/>
    <col min="2560" max="2560" width="12.375" style="31" bestFit="1" customWidth="1"/>
    <col min="2561" max="2561" width="10.125" style="31" bestFit="1" customWidth="1"/>
    <col min="2562" max="2562" width="7.875" style="31" bestFit="1" customWidth="1"/>
    <col min="2563" max="2814" width="11.5" style="31"/>
    <col min="2815" max="2815" width="41.625" style="31" bestFit="1" customWidth="1"/>
    <col min="2816" max="2816" width="12.375" style="31" bestFit="1" customWidth="1"/>
    <col min="2817" max="2817" width="10.125" style="31" bestFit="1" customWidth="1"/>
    <col min="2818" max="2818" width="7.875" style="31" bestFit="1" customWidth="1"/>
    <col min="2819" max="3070" width="11.5" style="31"/>
    <col min="3071" max="3071" width="41.625" style="31" bestFit="1" customWidth="1"/>
    <col min="3072" max="3072" width="12.375" style="31" bestFit="1" customWidth="1"/>
    <col min="3073" max="3073" width="10.125" style="31" bestFit="1" customWidth="1"/>
    <col min="3074" max="3074" width="7.875" style="31" bestFit="1" customWidth="1"/>
    <col min="3075" max="3326" width="11.5" style="31"/>
    <col min="3327" max="3327" width="41.625" style="31" bestFit="1" customWidth="1"/>
    <col min="3328" max="3328" width="12.375" style="31" bestFit="1" customWidth="1"/>
    <col min="3329" max="3329" width="10.125" style="31" bestFit="1" customWidth="1"/>
    <col min="3330" max="3330" width="7.875" style="31" bestFit="1" customWidth="1"/>
    <col min="3331" max="3582" width="11.5" style="31"/>
    <col min="3583" max="3583" width="41.625" style="31" bestFit="1" customWidth="1"/>
    <col min="3584" max="3584" width="12.375" style="31" bestFit="1" customWidth="1"/>
    <col min="3585" max="3585" width="10.125" style="31" bestFit="1" customWidth="1"/>
    <col min="3586" max="3586" width="7.875" style="31" bestFit="1" customWidth="1"/>
    <col min="3587" max="3838" width="11.5" style="31"/>
    <col min="3839" max="3839" width="41.625" style="31" bestFit="1" customWidth="1"/>
    <col min="3840" max="3840" width="12.375" style="31" bestFit="1" customWidth="1"/>
    <col min="3841" max="3841" width="10.125" style="31" bestFit="1" customWidth="1"/>
    <col min="3842" max="3842" width="7.875" style="31" bestFit="1" customWidth="1"/>
    <col min="3843" max="4094" width="11.5" style="31"/>
    <col min="4095" max="4095" width="41.625" style="31" bestFit="1" customWidth="1"/>
    <col min="4096" max="4096" width="12.375" style="31" bestFit="1" customWidth="1"/>
    <col min="4097" max="4097" width="10.125" style="31" bestFit="1" customWidth="1"/>
    <col min="4098" max="4098" width="7.875" style="31" bestFit="1" customWidth="1"/>
    <col min="4099" max="4350" width="11.5" style="31"/>
    <col min="4351" max="4351" width="41.625" style="31" bestFit="1" customWidth="1"/>
    <col min="4352" max="4352" width="12.375" style="31" bestFit="1" customWidth="1"/>
    <col min="4353" max="4353" width="10.125" style="31" bestFit="1" customWidth="1"/>
    <col min="4354" max="4354" width="7.875" style="31" bestFit="1" customWidth="1"/>
    <col min="4355" max="4606" width="11.5" style="31"/>
    <col min="4607" max="4607" width="41.625" style="31" bestFit="1" customWidth="1"/>
    <col min="4608" max="4608" width="12.375" style="31" bestFit="1" customWidth="1"/>
    <col min="4609" max="4609" width="10.125" style="31" bestFit="1" customWidth="1"/>
    <col min="4610" max="4610" width="7.875" style="31" bestFit="1" customWidth="1"/>
    <col min="4611" max="4862" width="11.5" style="31"/>
    <col min="4863" max="4863" width="41.625" style="31" bestFit="1" customWidth="1"/>
    <col min="4864" max="4864" width="12.375" style="31" bestFit="1" customWidth="1"/>
    <col min="4865" max="4865" width="10.125" style="31" bestFit="1" customWidth="1"/>
    <col min="4866" max="4866" width="7.875" style="31" bestFit="1" customWidth="1"/>
    <col min="4867" max="5118" width="11.5" style="31"/>
    <col min="5119" max="5119" width="41.625" style="31" bestFit="1" customWidth="1"/>
    <col min="5120" max="5120" width="12.375" style="31" bestFit="1" customWidth="1"/>
    <col min="5121" max="5121" width="10.125" style="31" bestFit="1" customWidth="1"/>
    <col min="5122" max="5122" width="7.875" style="31" bestFit="1" customWidth="1"/>
    <col min="5123" max="5374" width="11.5" style="31"/>
    <col min="5375" max="5375" width="41.625" style="31" bestFit="1" customWidth="1"/>
    <col min="5376" max="5376" width="12.375" style="31" bestFit="1" customWidth="1"/>
    <col min="5377" max="5377" width="10.125" style="31" bestFit="1" customWidth="1"/>
    <col min="5378" max="5378" width="7.875" style="31" bestFit="1" customWidth="1"/>
    <col min="5379" max="5630" width="11.5" style="31"/>
    <col min="5631" max="5631" width="41.625" style="31" bestFit="1" customWidth="1"/>
    <col min="5632" max="5632" width="12.375" style="31" bestFit="1" customWidth="1"/>
    <col min="5633" max="5633" width="10.125" style="31" bestFit="1" customWidth="1"/>
    <col min="5634" max="5634" width="7.875" style="31" bestFit="1" customWidth="1"/>
    <col min="5635" max="5886" width="11.5" style="31"/>
    <col min="5887" max="5887" width="41.625" style="31" bestFit="1" customWidth="1"/>
    <col min="5888" max="5888" width="12.375" style="31" bestFit="1" customWidth="1"/>
    <col min="5889" max="5889" width="10.125" style="31" bestFit="1" customWidth="1"/>
    <col min="5890" max="5890" width="7.875" style="31" bestFit="1" customWidth="1"/>
    <col min="5891" max="6142" width="11.5" style="31"/>
    <col min="6143" max="6143" width="41.625" style="31" bestFit="1" customWidth="1"/>
    <col min="6144" max="6144" width="12.375" style="31" bestFit="1" customWidth="1"/>
    <col min="6145" max="6145" width="10.125" style="31" bestFit="1" customWidth="1"/>
    <col min="6146" max="6146" width="7.875" style="31" bestFit="1" customWidth="1"/>
    <col min="6147" max="6398" width="11.5" style="31"/>
    <col min="6399" max="6399" width="41.625" style="31" bestFit="1" customWidth="1"/>
    <col min="6400" max="6400" width="12.375" style="31" bestFit="1" customWidth="1"/>
    <col min="6401" max="6401" width="10.125" style="31" bestFit="1" customWidth="1"/>
    <col min="6402" max="6402" width="7.875" style="31" bestFit="1" customWidth="1"/>
    <col min="6403" max="6654" width="11.5" style="31"/>
    <col min="6655" max="6655" width="41.625" style="31" bestFit="1" customWidth="1"/>
    <col min="6656" max="6656" width="12.375" style="31" bestFit="1" customWidth="1"/>
    <col min="6657" max="6657" width="10.125" style="31" bestFit="1" customWidth="1"/>
    <col min="6658" max="6658" width="7.875" style="31" bestFit="1" customWidth="1"/>
    <col min="6659" max="6910" width="11.5" style="31"/>
    <col min="6911" max="6911" width="41.625" style="31" bestFit="1" customWidth="1"/>
    <col min="6912" max="6912" width="12.375" style="31" bestFit="1" customWidth="1"/>
    <col min="6913" max="6913" width="10.125" style="31" bestFit="1" customWidth="1"/>
    <col min="6914" max="6914" width="7.875" style="31" bestFit="1" customWidth="1"/>
    <col min="6915" max="7166" width="11.5" style="31"/>
    <col min="7167" max="7167" width="41.625" style="31" bestFit="1" customWidth="1"/>
    <col min="7168" max="7168" width="12.375" style="31" bestFit="1" customWidth="1"/>
    <col min="7169" max="7169" width="10.125" style="31" bestFit="1" customWidth="1"/>
    <col min="7170" max="7170" width="7.875" style="31" bestFit="1" customWidth="1"/>
    <col min="7171" max="7422" width="11.5" style="31"/>
    <col min="7423" max="7423" width="41.625" style="31" bestFit="1" customWidth="1"/>
    <col min="7424" max="7424" width="12.375" style="31" bestFit="1" customWidth="1"/>
    <col min="7425" max="7425" width="10.125" style="31" bestFit="1" customWidth="1"/>
    <col min="7426" max="7426" width="7.875" style="31" bestFit="1" customWidth="1"/>
    <col min="7427" max="7678" width="11.5" style="31"/>
    <col min="7679" max="7679" width="41.625" style="31" bestFit="1" customWidth="1"/>
    <col min="7680" max="7680" width="12.375" style="31" bestFit="1" customWidth="1"/>
    <col min="7681" max="7681" width="10.125" style="31" bestFit="1" customWidth="1"/>
    <col min="7682" max="7682" width="7.875" style="31" bestFit="1" customWidth="1"/>
    <col min="7683" max="7934" width="11.5" style="31"/>
    <col min="7935" max="7935" width="41.625" style="31" bestFit="1" customWidth="1"/>
    <col min="7936" max="7936" width="12.375" style="31" bestFit="1" customWidth="1"/>
    <col min="7937" max="7937" width="10.125" style="31" bestFit="1" customWidth="1"/>
    <col min="7938" max="7938" width="7.875" style="31" bestFit="1" customWidth="1"/>
    <col min="7939" max="8190" width="11.5" style="31"/>
    <col min="8191" max="8191" width="41.625" style="31" bestFit="1" customWidth="1"/>
    <col min="8192" max="8192" width="12.375" style="31" bestFit="1" customWidth="1"/>
    <col min="8193" max="8193" width="10.125" style="31" bestFit="1" customWidth="1"/>
    <col min="8194" max="8194" width="7.875" style="31" bestFit="1" customWidth="1"/>
    <col min="8195" max="8446" width="11.5" style="31"/>
    <col min="8447" max="8447" width="41.625" style="31" bestFit="1" customWidth="1"/>
    <col min="8448" max="8448" width="12.375" style="31" bestFit="1" customWidth="1"/>
    <col min="8449" max="8449" width="10.125" style="31" bestFit="1" customWidth="1"/>
    <col min="8450" max="8450" width="7.875" style="31" bestFit="1" customWidth="1"/>
    <col min="8451" max="8702" width="11.5" style="31"/>
    <col min="8703" max="8703" width="41.625" style="31" bestFit="1" customWidth="1"/>
    <col min="8704" max="8704" width="12.375" style="31" bestFit="1" customWidth="1"/>
    <col min="8705" max="8705" width="10.125" style="31" bestFit="1" customWidth="1"/>
    <col min="8706" max="8706" width="7.875" style="31" bestFit="1" customWidth="1"/>
    <col min="8707" max="8958" width="11.5" style="31"/>
    <col min="8959" max="8959" width="41.625" style="31" bestFit="1" customWidth="1"/>
    <col min="8960" max="8960" width="12.375" style="31" bestFit="1" customWidth="1"/>
    <col min="8961" max="8961" width="10.125" style="31" bestFit="1" customWidth="1"/>
    <col min="8962" max="8962" width="7.875" style="31" bestFit="1" customWidth="1"/>
    <col min="8963" max="9214" width="11.5" style="31"/>
    <col min="9215" max="9215" width="41.625" style="31" bestFit="1" customWidth="1"/>
    <col min="9216" max="9216" width="12.375" style="31" bestFit="1" customWidth="1"/>
    <col min="9217" max="9217" width="10.125" style="31" bestFit="1" customWidth="1"/>
    <col min="9218" max="9218" width="7.875" style="31" bestFit="1" customWidth="1"/>
    <col min="9219" max="9470" width="11.5" style="31"/>
    <col min="9471" max="9471" width="41.625" style="31" bestFit="1" customWidth="1"/>
    <col min="9472" max="9472" width="12.375" style="31" bestFit="1" customWidth="1"/>
    <col min="9473" max="9473" width="10.125" style="31" bestFit="1" customWidth="1"/>
    <col min="9474" max="9474" width="7.875" style="31" bestFit="1" customWidth="1"/>
    <col min="9475" max="9726" width="11.5" style="31"/>
    <col min="9727" max="9727" width="41.625" style="31" bestFit="1" customWidth="1"/>
    <col min="9728" max="9728" width="12.375" style="31" bestFit="1" customWidth="1"/>
    <col min="9729" max="9729" width="10.125" style="31" bestFit="1" customWidth="1"/>
    <col min="9730" max="9730" width="7.875" style="31" bestFit="1" customWidth="1"/>
    <col min="9731" max="9982" width="11.5" style="31"/>
    <col min="9983" max="9983" width="41.625" style="31" bestFit="1" customWidth="1"/>
    <col min="9984" max="9984" width="12.375" style="31" bestFit="1" customWidth="1"/>
    <col min="9985" max="9985" width="10.125" style="31" bestFit="1" customWidth="1"/>
    <col min="9986" max="9986" width="7.875" style="31" bestFit="1" customWidth="1"/>
    <col min="9987" max="10238" width="11.5" style="31"/>
    <col min="10239" max="10239" width="41.625" style="31" bestFit="1" customWidth="1"/>
    <col min="10240" max="10240" width="12.375" style="31" bestFit="1" customWidth="1"/>
    <col min="10241" max="10241" width="10.125" style="31" bestFit="1" customWidth="1"/>
    <col min="10242" max="10242" width="7.875" style="31" bestFit="1" customWidth="1"/>
    <col min="10243" max="10494" width="11.5" style="31"/>
    <col min="10495" max="10495" width="41.625" style="31" bestFit="1" customWidth="1"/>
    <col min="10496" max="10496" width="12.375" style="31" bestFit="1" customWidth="1"/>
    <col min="10497" max="10497" width="10.125" style="31" bestFit="1" customWidth="1"/>
    <col min="10498" max="10498" width="7.875" style="31" bestFit="1" customWidth="1"/>
    <col min="10499" max="10750" width="11.5" style="31"/>
    <col min="10751" max="10751" width="41.625" style="31" bestFit="1" customWidth="1"/>
    <col min="10752" max="10752" width="12.375" style="31" bestFit="1" customWidth="1"/>
    <col min="10753" max="10753" width="10.125" style="31" bestFit="1" customWidth="1"/>
    <col min="10754" max="10754" width="7.875" style="31" bestFit="1" customWidth="1"/>
    <col min="10755" max="11006" width="11.5" style="31"/>
    <col min="11007" max="11007" width="41.625" style="31" bestFit="1" customWidth="1"/>
    <col min="11008" max="11008" width="12.375" style="31" bestFit="1" customWidth="1"/>
    <col min="11009" max="11009" width="10.125" style="31" bestFit="1" customWidth="1"/>
    <col min="11010" max="11010" width="7.875" style="31" bestFit="1" customWidth="1"/>
    <col min="11011" max="11262" width="11.5" style="31"/>
    <col min="11263" max="11263" width="41.625" style="31" bestFit="1" customWidth="1"/>
    <col min="11264" max="11264" width="12.375" style="31" bestFit="1" customWidth="1"/>
    <col min="11265" max="11265" width="10.125" style="31" bestFit="1" customWidth="1"/>
    <col min="11266" max="11266" width="7.875" style="31" bestFit="1" customWidth="1"/>
    <col min="11267" max="11518" width="11.5" style="31"/>
    <col min="11519" max="11519" width="41.625" style="31" bestFit="1" customWidth="1"/>
    <col min="11520" max="11520" width="12.375" style="31" bestFit="1" customWidth="1"/>
    <col min="11521" max="11521" width="10.125" style="31" bestFit="1" customWidth="1"/>
    <col min="11522" max="11522" width="7.875" style="31" bestFit="1" customWidth="1"/>
    <col min="11523" max="11774" width="11.5" style="31"/>
    <col min="11775" max="11775" width="41.625" style="31" bestFit="1" customWidth="1"/>
    <col min="11776" max="11776" width="12.375" style="31" bestFit="1" customWidth="1"/>
    <col min="11777" max="11777" width="10.125" style="31" bestFit="1" customWidth="1"/>
    <col min="11778" max="11778" width="7.875" style="31" bestFit="1" customWidth="1"/>
    <col min="11779" max="12030" width="11.5" style="31"/>
    <col min="12031" max="12031" width="41.625" style="31" bestFit="1" customWidth="1"/>
    <col min="12032" max="12032" width="12.375" style="31" bestFit="1" customWidth="1"/>
    <col min="12033" max="12033" width="10.125" style="31" bestFit="1" customWidth="1"/>
    <col min="12034" max="12034" width="7.875" style="31" bestFit="1" customWidth="1"/>
    <col min="12035" max="12286" width="11.5" style="31"/>
    <col min="12287" max="12287" width="41.625" style="31" bestFit="1" customWidth="1"/>
    <col min="12288" max="12288" width="12.375" style="31" bestFit="1" customWidth="1"/>
    <col min="12289" max="12289" width="10.125" style="31" bestFit="1" customWidth="1"/>
    <col min="12290" max="12290" width="7.875" style="31" bestFit="1" customWidth="1"/>
    <col min="12291" max="12542" width="11.5" style="31"/>
    <col min="12543" max="12543" width="41.625" style="31" bestFit="1" customWidth="1"/>
    <col min="12544" max="12544" width="12.375" style="31" bestFit="1" customWidth="1"/>
    <col min="12545" max="12545" width="10.125" style="31" bestFit="1" customWidth="1"/>
    <col min="12546" max="12546" width="7.875" style="31" bestFit="1" customWidth="1"/>
    <col min="12547" max="12798" width="11.5" style="31"/>
    <col min="12799" max="12799" width="41.625" style="31" bestFit="1" customWidth="1"/>
    <col min="12800" max="12800" width="12.375" style="31" bestFit="1" customWidth="1"/>
    <col min="12801" max="12801" width="10.125" style="31" bestFit="1" customWidth="1"/>
    <col min="12802" max="12802" width="7.875" style="31" bestFit="1" customWidth="1"/>
    <col min="12803" max="13054" width="11.5" style="31"/>
    <col min="13055" max="13055" width="41.625" style="31" bestFit="1" customWidth="1"/>
    <col min="13056" max="13056" width="12.375" style="31" bestFit="1" customWidth="1"/>
    <col min="13057" max="13057" width="10.125" style="31" bestFit="1" customWidth="1"/>
    <col min="13058" max="13058" width="7.875" style="31" bestFit="1" customWidth="1"/>
    <col min="13059" max="13310" width="11.5" style="31"/>
    <col min="13311" max="13311" width="41.625" style="31" bestFit="1" customWidth="1"/>
    <col min="13312" max="13312" width="12.375" style="31" bestFit="1" customWidth="1"/>
    <col min="13313" max="13313" width="10.125" style="31" bestFit="1" customWidth="1"/>
    <col min="13314" max="13314" width="7.875" style="31" bestFit="1" customWidth="1"/>
    <col min="13315" max="13566" width="11.5" style="31"/>
    <col min="13567" max="13567" width="41.625" style="31" bestFit="1" customWidth="1"/>
    <col min="13568" max="13568" width="12.375" style="31" bestFit="1" customWidth="1"/>
    <col min="13569" max="13569" width="10.125" style="31" bestFit="1" customWidth="1"/>
    <col min="13570" max="13570" width="7.875" style="31" bestFit="1" customWidth="1"/>
    <col min="13571" max="13822" width="11.5" style="31"/>
    <col min="13823" max="13823" width="41.625" style="31" bestFit="1" customWidth="1"/>
    <col min="13824" max="13824" width="12.375" style="31" bestFit="1" customWidth="1"/>
    <col min="13825" max="13825" width="10.125" style="31" bestFit="1" customWidth="1"/>
    <col min="13826" max="13826" width="7.875" style="31" bestFit="1" customWidth="1"/>
    <col min="13827" max="14078" width="11.5" style="31"/>
    <col min="14079" max="14079" width="41.625" style="31" bestFit="1" customWidth="1"/>
    <col min="14080" max="14080" width="12.375" style="31" bestFit="1" customWidth="1"/>
    <col min="14081" max="14081" width="10.125" style="31" bestFit="1" customWidth="1"/>
    <col min="14082" max="14082" width="7.875" style="31" bestFit="1" customWidth="1"/>
    <col min="14083" max="14334" width="11.5" style="31"/>
    <col min="14335" max="14335" width="41.625" style="31" bestFit="1" customWidth="1"/>
    <col min="14336" max="14336" width="12.375" style="31" bestFit="1" customWidth="1"/>
    <col min="14337" max="14337" width="10.125" style="31" bestFit="1" customWidth="1"/>
    <col min="14338" max="14338" width="7.875" style="31" bestFit="1" customWidth="1"/>
    <col min="14339" max="14590" width="11.5" style="31"/>
    <col min="14591" max="14591" width="41.625" style="31" bestFit="1" customWidth="1"/>
    <col min="14592" max="14592" width="12.375" style="31" bestFit="1" customWidth="1"/>
    <col min="14593" max="14593" width="10.125" style="31" bestFit="1" customWidth="1"/>
    <col min="14594" max="14594" width="7.875" style="31" bestFit="1" customWidth="1"/>
    <col min="14595" max="14846" width="11.5" style="31"/>
    <col min="14847" max="14847" width="41.625" style="31" bestFit="1" customWidth="1"/>
    <col min="14848" max="14848" width="12.375" style="31" bestFit="1" customWidth="1"/>
    <col min="14849" max="14849" width="10.125" style="31" bestFit="1" customWidth="1"/>
    <col min="14850" max="14850" width="7.875" style="31" bestFit="1" customWidth="1"/>
    <col min="14851" max="15102" width="11.5" style="31"/>
    <col min="15103" max="15103" width="41.625" style="31" bestFit="1" customWidth="1"/>
    <col min="15104" max="15104" width="12.375" style="31" bestFit="1" customWidth="1"/>
    <col min="15105" max="15105" width="10.125" style="31" bestFit="1" customWidth="1"/>
    <col min="15106" max="15106" width="7.875" style="31" bestFit="1" customWidth="1"/>
    <col min="15107" max="15358" width="11.5" style="31"/>
    <col min="15359" max="15359" width="41.625" style="31" bestFit="1" customWidth="1"/>
    <col min="15360" max="15360" width="12.375" style="31" bestFit="1" customWidth="1"/>
    <col min="15361" max="15361" width="10.125" style="31" bestFit="1" customWidth="1"/>
    <col min="15362" max="15362" width="7.875" style="31" bestFit="1" customWidth="1"/>
    <col min="15363" max="15614" width="11.5" style="31"/>
    <col min="15615" max="15615" width="41.625" style="31" bestFit="1" customWidth="1"/>
    <col min="15616" max="15616" width="12.375" style="31" bestFit="1" customWidth="1"/>
    <col min="15617" max="15617" width="10.125" style="31" bestFit="1" customWidth="1"/>
    <col min="15618" max="15618" width="7.875" style="31" bestFit="1" customWidth="1"/>
    <col min="15619" max="15870" width="11.5" style="31"/>
    <col min="15871" max="15871" width="41.625" style="31" bestFit="1" customWidth="1"/>
    <col min="15872" max="15872" width="12.375" style="31" bestFit="1" customWidth="1"/>
    <col min="15873" max="15873" width="10.125" style="31" bestFit="1" customWidth="1"/>
    <col min="15874" max="15874" width="7.875" style="31" bestFit="1" customWidth="1"/>
    <col min="15875" max="16126" width="11.5" style="31"/>
    <col min="16127" max="16127" width="41.625" style="31" bestFit="1" customWidth="1"/>
    <col min="16128" max="16128" width="12.375" style="31" bestFit="1" customWidth="1"/>
    <col min="16129" max="16129" width="10.125" style="31" bestFit="1" customWidth="1"/>
    <col min="16130" max="16130" width="7.875" style="31" bestFit="1" customWidth="1"/>
    <col min="16131" max="16384" width="11.5" style="31"/>
  </cols>
  <sheetData>
    <row r="1" spans="1:4">
      <c r="A1" s="135" t="s">
        <v>62</v>
      </c>
      <c r="B1" s="30"/>
      <c r="C1" s="30"/>
      <c r="D1" s="136"/>
    </row>
    <row r="2" spans="1:4">
      <c r="A2" s="135" t="s">
        <v>354</v>
      </c>
      <c r="B2" s="30"/>
      <c r="C2" s="30"/>
      <c r="D2" s="136"/>
    </row>
    <row r="3" spans="1:4">
      <c r="A3" s="135" t="s">
        <v>373</v>
      </c>
      <c r="B3" s="30"/>
      <c r="C3" s="30"/>
      <c r="D3" s="136"/>
    </row>
    <row r="4" spans="1:4">
      <c r="A4" s="135" t="s">
        <v>374</v>
      </c>
      <c r="B4" s="30"/>
      <c r="C4" s="30"/>
      <c r="D4" s="136"/>
    </row>
    <row r="5" spans="1:4" ht="13.5" thickBot="1">
      <c r="A5" s="32" t="s">
        <v>4</v>
      </c>
      <c r="B5" s="137">
        <v>22550.665000000001</v>
      </c>
      <c r="C5" s="138" t="s">
        <v>55</v>
      </c>
    </row>
    <row r="6" spans="1:4">
      <c r="A6" s="170"/>
      <c r="B6" s="171" t="s">
        <v>6</v>
      </c>
      <c r="C6" s="172">
        <v>44774</v>
      </c>
      <c r="D6" s="173" t="s">
        <v>7</v>
      </c>
    </row>
    <row r="7" spans="1:4">
      <c r="A7" s="142" t="s">
        <v>8</v>
      </c>
      <c r="D7" s="143" t="s">
        <v>9</v>
      </c>
    </row>
    <row r="8" spans="1:4" ht="13.5" thickBot="1">
      <c r="A8" s="41"/>
      <c r="B8" s="144" t="s">
        <v>56</v>
      </c>
      <c r="C8" s="144" t="s">
        <v>375</v>
      </c>
      <c r="D8" s="145" t="s">
        <v>12</v>
      </c>
    </row>
    <row r="9" spans="1:4">
      <c r="A9" s="142" t="s">
        <v>368</v>
      </c>
      <c r="B9" s="146"/>
    </row>
    <row r="10" spans="1:4">
      <c r="A10" s="147" t="s">
        <v>69</v>
      </c>
      <c r="B10" s="146">
        <v>0</v>
      </c>
      <c r="C10" s="146">
        <v>0</v>
      </c>
      <c r="D10" s="148">
        <v>0</v>
      </c>
    </row>
    <row r="11" spans="1:4">
      <c r="A11" s="147" t="s">
        <v>70</v>
      </c>
      <c r="B11" s="146">
        <v>0</v>
      </c>
      <c r="C11" s="146">
        <v>0</v>
      </c>
      <c r="D11" s="148">
        <v>0</v>
      </c>
    </row>
    <row r="12" spans="1:4">
      <c r="A12" s="147" t="s">
        <v>71</v>
      </c>
      <c r="D12" s="148"/>
    </row>
    <row r="13" spans="1:4">
      <c r="A13" s="147" t="s">
        <v>72</v>
      </c>
      <c r="B13" s="146">
        <v>0</v>
      </c>
      <c r="C13" s="146">
        <v>0</v>
      </c>
      <c r="D13" s="148">
        <v>0</v>
      </c>
    </row>
    <row r="14" spans="1:4">
      <c r="A14" s="147" t="s">
        <v>73</v>
      </c>
      <c r="B14" s="146">
        <v>0</v>
      </c>
      <c r="C14" s="146">
        <v>0</v>
      </c>
      <c r="D14" s="148">
        <v>0</v>
      </c>
    </row>
    <row r="15" spans="1:4">
      <c r="A15" s="147" t="s">
        <v>74</v>
      </c>
      <c r="B15" s="146">
        <v>0</v>
      </c>
      <c r="C15" s="146">
        <v>0</v>
      </c>
      <c r="D15" s="148">
        <v>0</v>
      </c>
    </row>
    <row r="16" spans="1:4">
      <c r="A16" s="147" t="s">
        <v>75</v>
      </c>
      <c r="B16" s="146">
        <v>0</v>
      </c>
      <c r="C16" s="146">
        <v>0</v>
      </c>
      <c r="D16" s="148">
        <v>0</v>
      </c>
    </row>
    <row r="17" spans="1:4">
      <c r="A17" s="138" t="s">
        <v>76</v>
      </c>
      <c r="B17" s="174">
        <v>18784.989999999998</v>
      </c>
      <c r="C17" s="174">
        <v>0.83000000000000007</v>
      </c>
      <c r="D17" s="148">
        <v>0.87851061920753026</v>
      </c>
    </row>
    <row r="18" spans="1:4">
      <c r="A18" s="138" t="s">
        <v>77</v>
      </c>
      <c r="B18" s="146">
        <v>36.36</v>
      </c>
      <c r="C18" s="146">
        <v>0</v>
      </c>
      <c r="D18" s="148">
        <v>1.7004345551627019E-3</v>
      </c>
    </row>
    <row r="19" spans="1:4">
      <c r="A19" s="138" t="s">
        <v>78</v>
      </c>
      <c r="B19" s="146">
        <v>0</v>
      </c>
      <c r="C19" s="146">
        <v>0</v>
      </c>
      <c r="D19" s="148">
        <v>0</v>
      </c>
    </row>
    <row r="20" spans="1:4">
      <c r="A20" s="138" t="s">
        <v>79</v>
      </c>
      <c r="B20" s="146">
        <v>0</v>
      </c>
      <c r="C20" s="146">
        <v>0</v>
      </c>
      <c r="D20" s="148">
        <v>0</v>
      </c>
    </row>
    <row r="21" spans="1:4">
      <c r="A21" s="138" t="s">
        <v>80</v>
      </c>
      <c r="B21" s="146">
        <v>0</v>
      </c>
      <c r="C21" s="146">
        <v>0</v>
      </c>
      <c r="D21" s="148">
        <v>0</v>
      </c>
    </row>
    <row r="22" spans="1:4">
      <c r="A22" s="138" t="s">
        <v>81</v>
      </c>
      <c r="B22" s="146">
        <v>0</v>
      </c>
      <c r="C22" s="146">
        <v>0</v>
      </c>
      <c r="D22" s="148">
        <v>0</v>
      </c>
    </row>
    <row r="23" spans="1:4">
      <c r="A23" s="138" t="s">
        <v>82</v>
      </c>
      <c r="B23" s="146">
        <v>0</v>
      </c>
      <c r="C23" s="146">
        <v>0</v>
      </c>
      <c r="D23" s="148">
        <v>0</v>
      </c>
    </row>
    <row r="24" spans="1:4">
      <c r="A24" s="138" t="s">
        <v>83</v>
      </c>
      <c r="B24" s="146"/>
      <c r="C24" s="146"/>
      <c r="D24" s="148"/>
    </row>
    <row r="25" spans="1:4">
      <c r="A25" s="138" t="s">
        <v>84</v>
      </c>
      <c r="B25" s="146">
        <v>0</v>
      </c>
      <c r="C25" s="146">
        <v>0</v>
      </c>
      <c r="D25" s="148">
        <v>0</v>
      </c>
    </row>
    <row r="26" spans="1:4">
      <c r="A26" s="138" t="s">
        <v>85</v>
      </c>
      <c r="B26" s="146">
        <v>0</v>
      </c>
      <c r="C26" s="146">
        <v>0</v>
      </c>
      <c r="D26" s="148">
        <v>0</v>
      </c>
    </row>
    <row r="27" spans="1:4">
      <c r="A27" s="138" t="s">
        <v>86</v>
      </c>
      <c r="B27" s="146">
        <v>0</v>
      </c>
      <c r="C27" s="146">
        <v>0</v>
      </c>
      <c r="D27" s="148">
        <v>0</v>
      </c>
    </row>
    <row r="28" spans="1:4">
      <c r="A28" s="138" t="s">
        <v>87</v>
      </c>
      <c r="B28" s="146">
        <v>0</v>
      </c>
      <c r="C28" s="146">
        <v>0</v>
      </c>
      <c r="D28" s="148">
        <v>0</v>
      </c>
    </row>
    <row r="29" spans="1:4">
      <c r="A29" s="138" t="s">
        <v>88</v>
      </c>
      <c r="B29" s="146">
        <v>0</v>
      </c>
      <c r="C29" s="146">
        <v>0</v>
      </c>
      <c r="D29" s="148">
        <v>0</v>
      </c>
    </row>
    <row r="30" spans="1:4">
      <c r="A30" s="138" t="s">
        <v>89</v>
      </c>
      <c r="B30" s="146">
        <v>0</v>
      </c>
      <c r="C30" s="146">
        <v>0</v>
      </c>
      <c r="D30" s="148">
        <v>0</v>
      </c>
    </row>
    <row r="31" spans="1:4">
      <c r="A31" s="138" t="s">
        <v>369</v>
      </c>
      <c r="B31" s="146">
        <v>860.81</v>
      </c>
      <c r="C31" s="146">
        <v>0.04</v>
      </c>
      <c r="D31" s="148">
        <v>4.0257180127326882E-2</v>
      </c>
    </row>
    <row r="32" spans="1:4">
      <c r="A32" s="138" t="s">
        <v>91</v>
      </c>
      <c r="B32" s="146">
        <v>160</v>
      </c>
      <c r="C32" s="146">
        <v>0.01</v>
      </c>
      <c r="D32" s="148">
        <v>7.4826603087467629E-3</v>
      </c>
    </row>
    <row r="33" spans="1:4">
      <c r="A33" s="138" t="s">
        <v>92</v>
      </c>
      <c r="B33" s="146">
        <v>0</v>
      </c>
      <c r="C33" s="146">
        <v>0</v>
      </c>
      <c r="D33" s="148">
        <v>0</v>
      </c>
    </row>
    <row r="34" spans="1:4">
      <c r="A34" s="175" t="s">
        <v>61</v>
      </c>
      <c r="B34" s="176">
        <v>19842.16</v>
      </c>
      <c r="C34" s="176">
        <v>0.88000000000000012</v>
      </c>
      <c r="D34" s="177">
        <v>0.92795089419876664</v>
      </c>
    </row>
    <row r="35" spans="1:4">
      <c r="A35" s="152" t="s">
        <v>94</v>
      </c>
    </row>
    <row r="36" spans="1:4">
      <c r="A36" s="147" t="s">
        <v>95</v>
      </c>
      <c r="B36" s="146">
        <v>0</v>
      </c>
      <c r="C36" s="146">
        <v>0</v>
      </c>
      <c r="D36" s="148">
        <v>0</v>
      </c>
    </row>
    <row r="37" spans="1:4">
      <c r="A37" s="147" t="s">
        <v>96</v>
      </c>
      <c r="B37" s="146"/>
      <c r="C37" s="146"/>
      <c r="D37" s="148"/>
    </row>
    <row r="38" spans="1:4">
      <c r="A38" s="147" t="s">
        <v>97</v>
      </c>
      <c r="B38" s="146">
        <v>595.26</v>
      </c>
      <c r="C38" s="146">
        <v>0.03</v>
      </c>
      <c r="D38" s="148">
        <v>2.7838302346153736E-2</v>
      </c>
    </row>
    <row r="39" spans="1:4">
      <c r="A39" s="147" t="s">
        <v>98</v>
      </c>
      <c r="B39" s="146">
        <v>0</v>
      </c>
      <c r="C39" s="146">
        <v>0</v>
      </c>
      <c r="D39" s="148">
        <v>0</v>
      </c>
    </row>
    <row r="40" spans="1:4">
      <c r="A40" s="147" t="s">
        <v>99</v>
      </c>
      <c r="B40" s="146">
        <v>0</v>
      </c>
      <c r="C40" s="146">
        <v>0</v>
      </c>
      <c r="D40" s="148">
        <v>0</v>
      </c>
    </row>
    <row r="41" spans="1:4">
      <c r="A41" s="147" t="s">
        <v>100</v>
      </c>
      <c r="B41" s="146">
        <v>0</v>
      </c>
      <c r="C41" s="146">
        <v>0</v>
      </c>
      <c r="D41" s="148">
        <v>0</v>
      </c>
    </row>
    <row r="42" spans="1:4">
      <c r="A42" s="138" t="s">
        <v>101</v>
      </c>
      <c r="B42" s="146">
        <v>0</v>
      </c>
      <c r="C42" s="146">
        <v>0</v>
      </c>
      <c r="D42" s="148">
        <v>0</v>
      </c>
    </row>
    <row r="43" spans="1:4">
      <c r="A43" s="147" t="s">
        <v>102</v>
      </c>
      <c r="B43" s="146">
        <v>0</v>
      </c>
      <c r="C43" s="146">
        <v>0</v>
      </c>
      <c r="D43" s="148">
        <v>0</v>
      </c>
    </row>
    <row r="44" spans="1:4">
      <c r="A44" s="147" t="s">
        <v>103</v>
      </c>
      <c r="B44" s="146">
        <v>0</v>
      </c>
      <c r="C44" s="146">
        <v>0</v>
      </c>
      <c r="D44" s="148">
        <v>0</v>
      </c>
    </row>
    <row r="45" spans="1:4">
      <c r="A45" s="147" t="s">
        <v>104</v>
      </c>
      <c r="B45" s="146">
        <v>0</v>
      </c>
      <c r="C45" s="146">
        <v>0</v>
      </c>
      <c r="D45" s="148">
        <v>0</v>
      </c>
    </row>
    <row r="46" spans="1:4">
      <c r="A46" s="147" t="s">
        <v>105</v>
      </c>
      <c r="B46" s="146">
        <v>0</v>
      </c>
      <c r="C46" s="146">
        <v>0</v>
      </c>
      <c r="D46" s="148">
        <v>0</v>
      </c>
    </row>
    <row r="47" spans="1:4">
      <c r="A47" s="147" t="s">
        <v>106</v>
      </c>
      <c r="B47" s="146">
        <v>372.09</v>
      </c>
      <c r="C47" s="146">
        <v>0.02</v>
      </c>
      <c r="D47" s="148">
        <v>1.7401394214259892E-2</v>
      </c>
    </row>
    <row r="48" spans="1:4">
      <c r="A48" s="147" t="s">
        <v>107</v>
      </c>
      <c r="B48" s="146">
        <v>0</v>
      </c>
      <c r="C48" s="146">
        <v>0</v>
      </c>
      <c r="D48" s="148">
        <v>0</v>
      </c>
    </row>
    <row r="49" spans="1:244">
      <c r="A49" s="175" t="s">
        <v>108</v>
      </c>
      <c r="B49" s="176">
        <v>967.34999999999991</v>
      </c>
      <c r="C49" s="176">
        <v>0.05</v>
      </c>
      <c r="D49" s="177">
        <v>4.5239696560413628E-2</v>
      </c>
    </row>
    <row r="50" spans="1:244" s="153" customFormat="1">
      <c r="A50" s="142" t="s">
        <v>28</v>
      </c>
      <c r="B50" s="31"/>
      <c r="C50" s="31"/>
      <c r="D50" s="139"/>
    </row>
    <row r="51" spans="1:244" s="153" customFormat="1">
      <c r="A51" s="147" t="s">
        <v>109</v>
      </c>
      <c r="B51" s="146">
        <v>80.839415974956012</v>
      </c>
      <c r="C51" s="146">
        <v>0</v>
      </c>
      <c r="D51" s="148">
        <v>3.7805868081129523E-3</v>
      </c>
    </row>
    <row r="52" spans="1:244" s="153" customFormat="1">
      <c r="A52" s="175" t="s">
        <v>110</v>
      </c>
      <c r="B52" s="176">
        <v>80.839415974956012</v>
      </c>
      <c r="C52" s="176">
        <v>0</v>
      </c>
      <c r="D52" s="177">
        <v>3.7805868081129523E-3</v>
      </c>
    </row>
    <row r="53" spans="1:244" s="154" customFormat="1">
      <c r="A53" s="175" t="s">
        <v>31</v>
      </c>
      <c r="B53" s="176">
        <v>20890.349415974953</v>
      </c>
      <c r="C53" s="176">
        <v>0.93000000000000016</v>
      </c>
      <c r="D53" s="177">
        <v>0.97697117756729324</v>
      </c>
    </row>
    <row r="54" spans="1:244" s="153" customFormat="1">
      <c r="A54" s="142" t="s">
        <v>32</v>
      </c>
      <c r="B54" s="31"/>
      <c r="C54" s="31"/>
      <c r="D54" s="139"/>
    </row>
    <row r="55" spans="1:244" s="153" customFormat="1">
      <c r="A55" s="138" t="s">
        <v>111</v>
      </c>
      <c r="B55" s="146">
        <v>0</v>
      </c>
      <c r="C55" s="146">
        <v>0</v>
      </c>
      <c r="D55" s="148">
        <v>0</v>
      </c>
    </row>
    <row r="56" spans="1:244" s="153" customFormat="1">
      <c r="A56" s="138" t="s">
        <v>112</v>
      </c>
      <c r="B56" s="146">
        <v>0</v>
      </c>
      <c r="C56" s="146">
        <v>0</v>
      </c>
      <c r="D56" s="148">
        <v>0</v>
      </c>
    </row>
    <row r="57" spans="1:244" s="153" customFormat="1">
      <c r="A57" s="147" t="s">
        <v>113</v>
      </c>
      <c r="B57" s="146">
        <v>307.97000000000003</v>
      </c>
      <c r="C57" s="146">
        <v>0.01</v>
      </c>
      <c r="D57" s="148">
        <v>1.4402718095529629E-2</v>
      </c>
    </row>
    <row r="58" spans="1:244" s="153" customFormat="1">
      <c r="A58" s="175" t="s">
        <v>114</v>
      </c>
      <c r="B58" s="176">
        <v>307.97000000000003</v>
      </c>
      <c r="C58" s="176">
        <v>0.01</v>
      </c>
      <c r="D58" s="177">
        <v>1.4402718095529629E-2</v>
      </c>
      <c r="E58" s="156"/>
      <c r="F58" s="155"/>
      <c r="G58" s="155"/>
      <c r="H58" s="50"/>
      <c r="I58" s="156"/>
      <c r="J58" s="155"/>
      <c r="K58" s="155"/>
      <c r="L58" s="50"/>
      <c r="M58" s="156"/>
      <c r="N58" s="155"/>
      <c r="O58" s="155"/>
      <c r="P58" s="50"/>
      <c r="Q58" s="156"/>
      <c r="R58" s="155"/>
      <c r="S58" s="155"/>
      <c r="T58" s="50"/>
      <c r="U58" s="156"/>
      <c r="V58" s="155"/>
      <c r="W58" s="155"/>
      <c r="X58" s="50"/>
      <c r="Y58" s="156"/>
      <c r="Z58" s="155"/>
      <c r="AA58" s="155"/>
      <c r="AB58" s="50"/>
      <c r="AC58" s="156"/>
      <c r="AD58" s="155"/>
      <c r="AE58" s="155"/>
      <c r="AF58" s="50"/>
      <c r="AG58" s="156"/>
      <c r="AH58" s="155"/>
      <c r="AI58" s="155"/>
      <c r="AJ58" s="50"/>
      <c r="AK58" s="156"/>
      <c r="AL58" s="155"/>
      <c r="AM58" s="155"/>
      <c r="AN58" s="50"/>
      <c r="AO58" s="156"/>
      <c r="AP58" s="155"/>
      <c r="AQ58" s="155"/>
      <c r="AR58" s="50"/>
      <c r="AS58" s="156"/>
      <c r="AT58" s="155"/>
      <c r="AU58" s="155"/>
      <c r="AV58" s="50"/>
      <c r="AW58" s="156"/>
      <c r="AX58" s="155"/>
      <c r="AY58" s="155"/>
      <c r="AZ58" s="50"/>
      <c r="BA58" s="156"/>
      <c r="BB58" s="155"/>
      <c r="BC58" s="155"/>
      <c r="BD58" s="50"/>
      <c r="BE58" s="156"/>
      <c r="BF58" s="155"/>
      <c r="BG58" s="155"/>
      <c r="BH58" s="50"/>
      <c r="BI58" s="156"/>
      <c r="BJ58" s="155"/>
      <c r="BK58" s="155"/>
      <c r="BL58" s="50"/>
      <c r="BM58" s="156"/>
      <c r="BN58" s="155"/>
      <c r="BO58" s="155"/>
      <c r="BP58" s="50"/>
      <c r="BQ58" s="156"/>
      <c r="BR58" s="155"/>
      <c r="BS58" s="155"/>
      <c r="BT58" s="50"/>
      <c r="BU58" s="156"/>
      <c r="BV58" s="155"/>
      <c r="BW58" s="155"/>
      <c r="BX58" s="50"/>
      <c r="BY58" s="156"/>
      <c r="BZ58" s="155"/>
      <c r="CA58" s="155"/>
      <c r="CB58" s="50"/>
      <c r="CC58" s="156"/>
      <c r="CD58" s="155"/>
      <c r="CE58" s="155"/>
      <c r="CF58" s="50"/>
      <c r="CG58" s="156"/>
      <c r="CH58" s="155"/>
      <c r="CI58" s="155"/>
      <c r="CJ58" s="50"/>
      <c r="CK58" s="156"/>
      <c r="CL58" s="155"/>
      <c r="CM58" s="155"/>
      <c r="CN58" s="50"/>
      <c r="CO58" s="156"/>
      <c r="CP58" s="155"/>
      <c r="CQ58" s="155"/>
      <c r="CR58" s="50"/>
      <c r="CS58" s="156"/>
      <c r="CT58" s="155"/>
      <c r="CU58" s="155"/>
      <c r="CV58" s="50"/>
      <c r="CW58" s="156"/>
      <c r="CX58" s="155"/>
      <c r="CY58" s="155"/>
      <c r="CZ58" s="50"/>
      <c r="DA58" s="156"/>
      <c r="DB58" s="155"/>
      <c r="DC58" s="155"/>
      <c r="DD58" s="50"/>
      <c r="DE58" s="156"/>
      <c r="DF58" s="155"/>
      <c r="DG58" s="155"/>
      <c r="DH58" s="50"/>
      <c r="DI58" s="156"/>
      <c r="DJ58" s="155"/>
      <c r="DK58" s="155"/>
      <c r="DL58" s="50"/>
      <c r="DM58" s="156"/>
      <c r="DN58" s="155"/>
      <c r="DO58" s="155"/>
      <c r="DP58" s="50"/>
      <c r="DQ58" s="156"/>
      <c r="DR58" s="155"/>
      <c r="DS58" s="155"/>
      <c r="DT58" s="50"/>
      <c r="DU58" s="156"/>
      <c r="DV58" s="155"/>
      <c r="DW58" s="155"/>
      <c r="DX58" s="50"/>
      <c r="DY58" s="156"/>
      <c r="DZ58" s="155"/>
      <c r="EA58" s="155"/>
      <c r="EB58" s="50"/>
      <c r="EC58" s="156"/>
      <c r="ED58" s="155"/>
      <c r="EE58" s="155"/>
      <c r="EF58" s="50"/>
      <c r="EG58" s="156"/>
      <c r="EH58" s="155"/>
      <c r="EI58" s="155"/>
      <c r="EJ58" s="50"/>
      <c r="EK58" s="156"/>
      <c r="EL58" s="155"/>
      <c r="EM58" s="155"/>
      <c r="EN58" s="50"/>
      <c r="EO58" s="156"/>
      <c r="EP58" s="155"/>
      <c r="EQ58" s="155"/>
      <c r="ER58" s="50"/>
      <c r="ES58" s="156"/>
      <c r="ET58" s="155"/>
      <c r="EU58" s="155"/>
      <c r="EV58" s="50"/>
      <c r="EW58" s="156"/>
      <c r="EX58" s="155"/>
      <c r="EY58" s="155"/>
      <c r="EZ58" s="50"/>
      <c r="FA58" s="156"/>
      <c r="FB58" s="155"/>
      <c r="FC58" s="155"/>
      <c r="FD58" s="50"/>
      <c r="FE58" s="156"/>
      <c r="FF58" s="155"/>
      <c r="FG58" s="155"/>
      <c r="FH58" s="50"/>
      <c r="FI58" s="156"/>
      <c r="FJ58" s="155"/>
      <c r="FK58" s="155"/>
      <c r="FL58" s="50"/>
      <c r="FM58" s="156"/>
      <c r="FN58" s="155"/>
      <c r="FO58" s="155"/>
      <c r="FP58" s="50"/>
      <c r="FQ58" s="156"/>
      <c r="FR58" s="155"/>
      <c r="FS58" s="155"/>
      <c r="FT58" s="50"/>
      <c r="FU58" s="156"/>
      <c r="FV58" s="155"/>
      <c r="FW58" s="155"/>
      <c r="FX58" s="50"/>
      <c r="FY58" s="156"/>
      <c r="FZ58" s="155"/>
      <c r="GA58" s="155"/>
      <c r="GB58" s="50"/>
      <c r="GC58" s="156"/>
      <c r="GD58" s="155"/>
      <c r="GE58" s="155"/>
      <c r="GF58" s="50"/>
      <c r="GG58" s="156"/>
      <c r="GH58" s="155"/>
      <c r="GI58" s="155"/>
      <c r="GJ58" s="50"/>
      <c r="GK58" s="156"/>
      <c r="GL58" s="155"/>
      <c r="GM58" s="155"/>
      <c r="GN58" s="50"/>
      <c r="GO58" s="156"/>
      <c r="GP58" s="155"/>
      <c r="GQ58" s="155"/>
      <c r="GR58" s="50"/>
      <c r="GS58" s="156"/>
      <c r="GT58" s="155"/>
      <c r="GU58" s="155"/>
      <c r="GV58" s="50"/>
      <c r="GW58" s="156"/>
      <c r="GX58" s="155"/>
      <c r="GY58" s="155"/>
      <c r="GZ58" s="50"/>
      <c r="HA58" s="156"/>
      <c r="HB58" s="155"/>
      <c r="HC58" s="155"/>
      <c r="HD58" s="50"/>
      <c r="HE58" s="156"/>
      <c r="HF58" s="155"/>
      <c r="HG58" s="155"/>
      <c r="HH58" s="50"/>
      <c r="HI58" s="156"/>
      <c r="HJ58" s="155"/>
      <c r="HK58" s="155"/>
      <c r="HL58" s="50"/>
      <c r="HM58" s="156"/>
      <c r="HN58" s="155"/>
      <c r="HO58" s="155"/>
      <c r="HP58" s="50"/>
      <c r="HQ58" s="156"/>
      <c r="HR58" s="155"/>
      <c r="HS58" s="155"/>
      <c r="HT58" s="50"/>
      <c r="HU58" s="156"/>
      <c r="HV58" s="155"/>
      <c r="HW58" s="155"/>
      <c r="HX58" s="50"/>
      <c r="HY58" s="156"/>
      <c r="HZ58" s="155"/>
      <c r="IA58" s="155"/>
      <c r="IB58" s="50"/>
      <c r="IC58" s="156"/>
      <c r="ID58" s="155"/>
      <c r="IE58" s="155"/>
      <c r="IF58" s="50"/>
      <c r="IG58" s="156"/>
      <c r="IH58" s="155"/>
      <c r="II58" s="155"/>
      <c r="IJ58" s="50"/>
    </row>
    <row r="59" spans="1:244" s="153" customFormat="1">
      <c r="A59" s="142" t="s">
        <v>38</v>
      </c>
      <c r="B59" s="31"/>
      <c r="C59" s="31"/>
      <c r="D59" s="139"/>
    </row>
    <row r="60" spans="1:244" s="153" customFormat="1">
      <c r="A60" s="147" t="s">
        <v>115</v>
      </c>
      <c r="B60" s="146">
        <v>0</v>
      </c>
      <c r="C60" s="146">
        <v>0</v>
      </c>
      <c r="D60" s="148">
        <v>0</v>
      </c>
    </row>
    <row r="61" spans="1:244" s="153" customFormat="1">
      <c r="A61" s="147" t="s">
        <v>116</v>
      </c>
      <c r="B61" s="146">
        <v>16.579999999999998</v>
      </c>
      <c r="C61" s="146">
        <v>0</v>
      </c>
      <c r="D61" s="148">
        <v>7.7539067449388321E-4</v>
      </c>
    </row>
    <row r="62" spans="1:244" s="153" customFormat="1">
      <c r="A62" s="147" t="s">
        <v>117</v>
      </c>
      <c r="B62" s="146">
        <v>15.4</v>
      </c>
      <c r="C62" s="146">
        <v>0</v>
      </c>
      <c r="D62" s="148">
        <v>7.2020605471687592E-4</v>
      </c>
    </row>
    <row r="63" spans="1:244" s="153" customFormat="1">
      <c r="A63" s="147" t="s">
        <v>370</v>
      </c>
      <c r="B63" s="146">
        <v>0</v>
      </c>
      <c r="C63" s="146">
        <v>0</v>
      </c>
      <c r="D63" s="148">
        <v>0</v>
      </c>
      <c r="E63" s="156"/>
      <c r="F63" s="155"/>
      <c r="G63" s="155"/>
      <c r="H63" s="50"/>
      <c r="I63" s="156"/>
      <c r="J63" s="155"/>
      <c r="K63" s="155"/>
      <c r="L63" s="50"/>
      <c r="M63" s="156"/>
      <c r="N63" s="155"/>
      <c r="O63" s="155"/>
      <c r="P63" s="50"/>
      <c r="Q63" s="156"/>
      <c r="R63" s="155"/>
      <c r="S63" s="155"/>
      <c r="T63" s="50"/>
      <c r="U63" s="156"/>
      <c r="V63" s="155"/>
      <c r="W63" s="155"/>
      <c r="X63" s="50"/>
      <c r="Y63" s="156"/>
      <c r="Z63" s="155"/>
      <c r="AA63" s="155"/>
      <c r="AB63" s="50"/>
      <c r="AC63" s="156"/>
      <c r="AD63" s="155"/>
      <c r="AE63" s="155"/>
      <c r="AF63" s="50"/>
      <c r="AG63" s="156"/>
      <c r="AH63" s="155"/>
      <c r="AI63" s="155"/>
      <c r="AJ63" s="50"/>
      <c r="AK63" s="156"/>
      <c r="AL63" s="155"/>
      <c r="AM63" s="155"/>
      <c r="AN63" s="50"/>
      <c r="AO63" s="156"/>
      <c r="AP63" s="155"/>
      <c r="AQ63" s="155"/>
      <c r="AR63" s="50"/>
      <c r="AS63" s="156"/>
      <c r="AT63" s="155"/>
      <c r="AU63" s="155"/>
      <c r="AV63" s="50"/>
      <c r="AW63" s="156"/>
      <c r="AX63" s="155"/>
      <c r="AY63" s="155"/>
      <c r="AZ63" s="50"/>
      <c r="BA63" s="156"/>
      <c r="BB63" s="155"/>
      <c r="BC63" s="155"/>
      <c r="BD63" s="50"/>
      <c r="BE63" s="156"/>
      <c r="BF63" s="155"/>
      <c r="BG63" s="155"/>
      <c r="BH63" s="50"/>
      <c r="BI63" s="156"/>
      <c r="BJ63" s="155"/>
      <c r="BK63" s="155"/>
      <c r="BL63" s="50"/>
      <c r="BM63" s="156"/>
      <c r="BN63" s="155"/>
      <c r="BO63" s="155"/>
      <c r="BP63" s="50"/>
      <c r="BQ63" s="156"/>
      <c r="BR63" s="155"/>
      <c r="BS63" s="155"/>
      <c r="BT63" s="50"/>
      <c r="BU63" s="156"/>
      <c r="BV63" s="155"/>
      <c r="BW63" s="155"/>
      <c r="BX63" s="50"/>
      <c r="BY63" s="156"/>
      <c r="BZ63" s="155"/>
      <c r="CA63" s="155"/>
      <c r="CB63" s="50"/>
      <c r="CC63" s="156"/>
      <c r="CD63" s="155"/>
      <c r="CE63" s="155"/>
      <c r="CF63" s="50"/>
      <c r="CG63" s="156"/>
      <c r="CH63" s="155"/>
      <c r="CI63" s="155"/>
      <c r="CJ63" s="50"/>
      <c r="CK63" s="156"/>
      <c r="CL63" s="155"/>
      <c r="CM63" s="155"/>
      <c r="CN63" s="50"/>
      <c r="CO63" s="156"/>
      <c r="CP63" s="155"/>
      <c r="CQ63" s="155"/>
      <c r="CR63" s="50"/>
      <c r="CS63" s="156"/>
      <c r="CT63" s="155"/>
      <c r="CU63" s="155"/>
      <c r="CV63" s="50"/>
      <c r="CW63" s="156"/>
      <c r="CX63" s="155"/>
      <c r="CY63" s="155"/>
      <c r="CZ63" s="50"/>
      <c r="DA63" s="156"/>
      <c r="DB63" s="155"/>
      <c r="DC63" s="155"/>
      <c r="DD63" s="50"/>
      <c r="DE63" s="156"/>
      <c r="DF63" s="155"/>
      <c r="DG63" s="155"/>
      <c r="DH63" s="50"/>
      <c r="DI63" s="156"/>
      <c r="DJ63" s="155"/>
      <c r="DK63" s="155"/>
      <c r="DL63" s="50"/>
      <c r="DM63" s="156"/>
      <c r="DN63" s="155"/>
      <c r="DO63" s="155"/>
      <c r="DP63" s="50"/>
      <c r="DQ63" s="156"/>
      <c r="DR63" s="155"/>
      <c r="DS63" s="155"/>
      <c r="DT63" s="50"/>
      <c r="DU63" s="156"/>
      <c r="DV63" s="155"/>
      <c r="DW63" s="155"/>
      <c r="DX63" s="50"/>
      <c r="DY63" s="156"/>
      <c r="DZ63" s="155"/>
      <c r="EA63" s="155"/>
      <c r="EB63" s="50"/>
      <c r="EC63" s="156"/>
      <c r="ED63" s="155"/>
      <c r="EE63" s="155"/>
      <c r="EF63" s="50"/>
      <c r="EG63" s="156"/>
      <c r="EH63" s="155"/>
      <c r="EI63" s="155"/>
      <c r="EJ63" s="50"/>
      <c r="EK63" s="156"/>
      <c r="EL63" s="155"/>
      <c r="EM63" s="155"/>
      <c r="EN63" s="50"/>
      <c r="EO63" s="156"/>
      <c r="EP63" s="155"/>
      <c r="EQ63" s="155"/>
      <c r="ER63" s="50"/>
      <c r="ES63" s="156"/>
      <c r="ET63" s="155"/>
      <c r="EU63" s="155"/>
      <c r="EV63" s="50"/>
      <c r="EW63" s="156"/>
      <c r="EX63" s="155"/>
      <c r="EY63" s="155"/>
      <c r="EZ63" s="50"/>
      <c r="FA63" s="156"/>
      <c r="FB63" s="155"/>
      <c r="FC63" s="155"/>
      <c r="FD63" s="50"/>
      <c r="FE63" s="156"/>
      <c r="FF63" s="155"/>
      <c r="FG63" s="155"/>
      <c r="FH63" s="50"/>
      <c r="FI63" s="156"/>
      <c r="FJ63" s="155"/>
      <c r="FK63" s="155"/>
      <c r="FL63" s="50"/>
      <c r="FM63" s="156"/>
      <c r="FN63" s="155"/>
      <c r="FO63" s="155"/>
      <c r="FP63" s="50"/>
      <c r="FQ63" s="156"/>
      <c r="FR63" s="155"/>
      <c r="FS63" s="155"/>
      <c r="FT63" s="50"/>
      <c r="FU63" s="156"/>
      <c r="FV63" s="155"/>
      <c r="FW63" s="155"/>
      <c r="FX63" s="50"/>
      <c r="FY63" s="156"/>
      <c r="FZ63" s="155"/>
      <c r="GA63" s="155"/>
      <c r="GB63" s="50"/>
      <c r="GC63" s="156"/>
      <c r="GD63" s="155"/>
      <c r="GE63" s="155"/>
      <c r="GF63" s="50"/>
      <c r="GG63" s="156"/>
      <c r="GH63" s="155"/>
      <c r="GI63" s="155"/>
      <c r="GJ63" s="50"/>
      <c r="GK63" s="156"/>
      <c r="GL63" s="155"/>
      <c r="GM63" s="155"/>
      <c r="GN63" s="50"/>
      <c r="GO63" s="156"/>
      <c r="GP63" s="155"/>
      <c r="GQ63" s="155"/>
      <c r="GR63" s="50"/>
      <c r="GS63" s="156"/>
      <c r="GT63" s="155"/>
      <c r="GU63" s="155"/>
      <c r="GV63" s="50"/>
      <c r="GW63" s="156"/>
      <c r="GX63" s="155"/>
      <c r="GY63" s="155"/>
      <c r="GZ63" s="50"/>
      <c r="HA63" s="156"/>
      <c r="HB63" s="155"/>
      <c r="HC63" s="155"/>
      <c r="HD63" s="50"/>
      <c r="HE63" s="156"/>
      <c r="HF63" s="155"/>
      <c r="HG63" s="155"/>
      <c r="HH63" s="50"/>
      <c r="HI63" s="156"/>
      <c r="HJ63" s="155"/>
      <c r="HK63" s="155"/>
      <c r="HL63" s="50"/>
      <c r="HM63" s="156"/>
      <c r="HN63" s="155"/>
      <c r="HO63" s="155"/>
      <c r="HP63" s="50"/>
      <c r="HQ63" s="156"/>
      <c r="HR63" s="155"/>
      <c r="HS63" s="155"/>
      <c r="HT63" s="50"/>
      <c r="HU63" s="156"/>
      <c r="HV63" s="155"/>
      <c r="HW63" s="155"/>
      <c r="HX63" s="50"/>
      <c r="HY63" s="156"/>
      <c r="HZ63" s="155"/>
      <c r="IA63" s="155"/>
      <c r="IB63" s="50"/>
      <c r="IC63" s="156"/>
      <c r="ID63" s="155"/>
      <c r="IE63" s="155"/>
      <c r="IF63" s="50"/>
      <c r="IG63" s="156"/>
      <c r="IH63" s="155"/>
      <c r="II63" s="155"/>
      <c r="IJ63" s="50"/>
    </row>
    <row r="64" spans="1:244" s="153" customFormat="1">
      <c r="A64" s="175" t="s">
        <v>118</v>
      </c>
      <c r="B64" s="176">
        <v>31.979999999999997</v>
      </c>
      <c r="C64" s="176">
        <v>0</v>
      </c>
      <c r="D64" s="177">
        <v>1.4955967292107591E-3</v>
      </c>
      <c r="E64" s="156"/>
      <c r="F64" s="155"/>
      <c r="G64" s="155"/>
      <c r="H64" s="50"/>
      <c r="I64" s="156"/>
      <c r="J64" s="155"/>
      <c r="K64" s="155"/>
      <c r="L64" s="50"/>
      <c r="M64" s="156"/>
      <c r="N64" s="155"/>
      <c r="O64" s="155"/>
      <c r="P64" s="50"/>
      <c r="Q64" s="156"/>
      <c r="R64" s="155"/>
      <c r="S64" s="155"/>
      <c r="T64" s="50"/>
      <c r="U64" s="156"/>
      <c r="V64" s="155"/>
      <c r="W64" s="155"/>
      <c r="X64" s="50"/>
      <c r="Y64" s="156"/>
      <c r="Z64" s="155"/>
      <c r="AA64" s="155"/>
      <c r="AB64" s="50"/>
      <c r="AC64" s="156"/>
      <c r="AD64" s="155"/>
      <c r="AE64" s="155"/>
      <c r="AF64" s="50"/>
      <c r="AG64" s="156"/>
      <c r="AH64" s="155"/>
      <c r="AI64" s="155"/>
      <c r="AJ64" s="50"/>
      <c r="AK64" s="156"/>
      <c r="AL64" s="155"/>
      <c r="AM64" s="155"/>
      <c r="AN64" s="50"/>
      <c r="AO64" s="156"/>
      <c r="AP64" s="155"/>
      <c r="AQ64" s="155"/>
      <c r="AR64" s="50"/>
      <c r="AS64" s="156"/>
      <c r="AT64" s="155"/>
      <c r="AU64" s="155"/>
      <c r="AV64" s="50"/>
      <c r="AW64" s="156"/>
      <c r="AX64" s="155"/>
      <c r="AY64" s="155"/>
      <c r="AZ64" s="50"/>
      <c r="BA64" s="156"/>
      <c r="BB64" s="155"/>
      <c r="BC64" s="155"/>
      <c r="BD64" s="50"/>
      <c r="BE64" s="156"/>
      <c r="BF64" s="155"/>
      <c r="BG64" s="155"/>
      <c r="BH64" s="50"/>
      <c r="BI64" s="156"/>
      <c r="BJ64" s="155"/>
      <c r="BK64" s="155"/>
      <c r="BL64" s="50"/>
      <c r="BM64" s="156"/>
      <c r="BN64" s="155"/>
      <c r="BO64" s="155"/>
      <c r="BP64" s="50"/>
      <c r="BQ64" s="156"/>
      <c r="BR64" s="155"/>
      <c r="BS64" s="155"/>
      <c r="BT64" s="50"/>
      <c r="BU64" s="156"/>
      <c r="BV64" s="155"/>
      <c r="BW64" s="155"/>
      <c r="BX64" s="50"/>
      <c r="BY64" s="156"/>
      <c r="BZ64" s="155"/>
      <c r="CA64" s="155"/>
      <c r="CB64" s="50"/>
      <c r="CC64" s="156"/>
      <c r="CD64" s="155"/>
      <c r="CE64" s="155"/>
      <c r="CF64" s="50"/>
      <c r="CG64" s="156"/>
      <c r="CH64" s="155"/>
      <c r="CI64" s="155"/>
      <c r="CJ64" s="50"/>
      <c r="CK64" s="156"/>
      <c r="CL64" s="155"/>
      <c r="CM64" s="155"/>
      <c r="CN64" s="50"/>
      <c r="CO64" s="156"/>
      <c r="CP64" s="155"/>
      <c r="CQ64" s="155"/>
      <c r="CR64" s="50"/>
      <c r="CS64" s="156"/>
      <c r="CT64" s="155"/>
      <c r="CU64" s="155"/>
      <c r="CV64" s="50"/>
      <c r="CW64" s="156"/>
      <c r="CX64" s="155"/>
      <c r="CY64" s="155"/>
      <c r="CZ64" s="50"/>
      <c r="DA64" s="156"/>
      <c r="DB64" s="155"/>
      <c r="DC64" s="155"/>
      <c r="DD64" s="50"/>
      <c r="DE64" s="156"/>
      <c r="DF64" s="155"/>
      <c r="DG64" s="155"/>
      <c r="DH64" s="50"/>
      <c r="DI64" s="156"/>
      <c r="DJ64" s="155"/>
      <c r="DK64" s="155"/>
      <c r="DL64" s="50"/>
      <c r="DM64" s="156"/>
      <c r="DN64" s="155"/>
      <c r="DO64" s="155"/>
      <c r="DP64" s="50"/>
      <c r="DQ64" s="156"/>
      <c r="DR64" s="155"/>
      <c r="DS64" s="155"/>
      <c r="DT64" s="50"/>
      <c r="DU64" s="156"/>
      <c r="DV64" s="155"/>
      <c r="DW64" s="155"/>
      <c r="DX64" s="50"/>
      <c r="DY64" s="156"/>
      <c r="DZ64" s="155"/>
      <c r="EA64" s="155"/>
      <c r="EB64" s="50"/>
      <c r="EC64" s="156"/>
      <c r="ED64" s="155"/>
      <c r="EE64" s="155"/>
      <c r="EF64" s="50"/>
      <c r="EG64" s="156"/>
      <c r="EH64" s="155"/>
      <c r="EI64" s="155"/>
      <c r="EJ64" s="50"/>
      <c r="EK64" s="156"/>
      <c r="EL64" s="155"/>
      <c r="EM64" s="155"/>
      <c r="EN64" s="50"/>
      <c r="EO64" s="156"/>
      <c r="EP64" s="155"/>
      <c r="EQ64" s="155"/>
      <c r="ER64" s="50"/>
      <c r="ES64" s="156"/>
      <c r="ET64" s="155"/>
      <c r="EU64" s="155"/>
      <c r="EV64" s="50"/>
      <c r="EW64" s="156"/>
      <c r="EX64" s="155"/>
      <c r="EY64" s="155"/>
      <c r="EZ64" s="50"/>
      <c r="FA64" s="156"/>
      <c r="FB64" s="155"/>
      <c r="FC64" s="155"/>
      <c r="FD64" s="50"/>
      <c r="FE64" s="156"/>
      <c r="FF64" s="155"/>
      <c r="FG64" s="155"/>
      <c r="FH64" s="50"/>
      <c r="FI64" s="156"/>
      <c r="FJ64" s="155"/>
      <c r="FK64" s="155"/>
      <c r="FL64" s="50"/>
      <c r="FM64" s="156"/>
      <c r="FN64" s="155"/>
      <c r="FO64" s="155"/>
      <c r="FP64" s="50"/>
      <c r="FQ64" s="156"/>
      <c r="FR64" s="155"/>
      <c r="FS64" s="155"/>
      <c r="FT64" s="50"/>
      <c r="FU64" s="156"/>
      <c r="FV64" s="155"/>
      <c r="FW64" s="155"/>
      <c r="FX64" s="50"/>
      <c r="FY64" s="156"/>
      <c r="FZ64" s="155"/>
      <c r="GA64" s="155"/>
      <c r="GB64" s="50"/>
      <c r="GC64" s="156"/>
      <c r="GD64" s="155"/>
      <c r="GE64" s="155"/>
      <c r="GF64" s="50"/>
      <c r="GG64" s="156"/>
      <c r="GH64" s="155"/>
      <c r="GI64" s="155"/>
      <c r="GJ64" s="50"/>
      <c r="GK64" s="156"/>
      <c r="GL64" s="155"/>
      <c r="GM64" s="155"/>
      <c r="GN64" s="50"/>
      <c r="GO64" s="156"/>
      <c r="GP64" s="155"/>
      <c r="GQ64" s="155"/>
      <c r="GR64" s="50"/>
      <c r="GS64" s="156"/>
      <c r="GT64" s="155"/>
      <c r="GU64" s="155"/>
      <c r="GV64" s="50"/>
      <c r="GW64" s="156"/>
      <c r="GX64" s="155"/>
      <c r="GY64" s="155"/>
      <c r="GZ64" s="50"/>
      <c r="HA64" s="156"/>
      <c r="HB64" s="155"/>
      <c r="HC64" s="155"/>
      <c r="HD64" s="50"/>
      <c r="HE64" s="156"/>
      <c r="HF64" s="155"/>
      <c r="HG64" s="155"/>
      <c r="HH64" s="50"/>
      <c r="HI64" s="156"/>
      <c r="HJ64" s="155"/>
      <c r="HK64" s="155"/>
      <c r="HL64" s="50"/>
      <c r="HM64" s="156"/>
      <c r="HN64" s="155"/>
      <c r="HO64" s="155"/>
      <c r="HP64" s="50"/>
      <c r="HQ64" s="156"/>
      <c r="HR64" s="155"/>
      <c r="HS64" s="155"/>
      <c r="HT64" s="50"/>
      <c r="HU64" s="156"/>
      <c r="HV64" s="155"/>
      <c r="HW64" s="155"/>
      <c r="HX64" s="50"/>
      <c r="HY64" s="156"/>
      <c r="HZ64" s="155"/>
      <c r="IA64" s="155"/>
      <c r="IB64" s="50"/>
      <c r="IC64" s="156"/>
      <c r="ID64" s="155"/>
      <c r="IE64" s="155"/>
      <c r="IF64" s="50"/>
      <c r="IG64" s="156"/>
      <c r="IH64" s="155"/>
      <c r="II64" s="155"/>
      <c r="IJ64" s="50"/>
    </row>
    <row r="65" spans="1:244" s="153" customFormat="1">
      <c r="A65" s="175" t="s">
        <v>119</v>
      </c>
      <c r="B65" s="176">
        <v>339.95000000000005</v>
      </c>
      <c r="C65" s="176">
        <v>0.01</v>
      </c>
      <c r="D65" s="177">
        <v>1.5898314824740387E-2</v>
      </c>
      <c r="E65" s="155"/>
      <c r="F65" s="155"/>
      <c r="G65" s="156"/>
      <c r="H65" s="155"/>
      <c r="I65" s="155"/>
      <c r="J65" s="155"/>
      <c r="K65" s="156"/>
      <c r="L65" s="155"/>
      <c r="M65" s="155"/>
      <c r="N65" s="155"/>
      <c r="O65" s="156"/>
      <c r="P65" s="155"/>
      <c r="Q65" s="155"/>
      <c r="R65" s="155"/>
      <c r="S65" s="156"/>
      <c r="T65" s="155"/>
      <c r="U65" s="155"/>
      <c r="V65" s="155"/>
      <c r="W65" s="156"/>
      <c r="X65" s="155"/>
      <c r="Y65" s="155"/>
      <c r="Z65" s="155"/>
      <c r="AA65" s="156"/>
      <c r="AB65" s="155"/>
      <c r="AC65" s="155"/>
      <c r="AD65" s="155"/>
      <c r="AE65" s="156"/>
      <c r="AF65" s="155"/>
      <c r="AG65" s="155"/>
      <c r="AH65" s="155"/>
      <c r="AI65" s="156"/>
      <c r="AJ65" s="155"/>
      <c r="AK65" s="155"/>
      <c r="AL65" s="155"/>
      <c r="AM65" s="156"/>
      <c r="AN65" s="155"/>
      <c r="AO65" s="155"/>
      <c r="AP65" s="155"/>
      <c r="AQ65" s="156"/>
      <c r="AR65" s="155"/>
      <c r="AS65" s="155"/>
      <c r="AT65" s="155"/>
      <c r="AU65" s="156"/>
      <c r="AV65" s="155"/>
      <c r="AW65" s="155"/>
      <c r="AX65" s="155"/>
      <c r="AY65" s="156"/>
      <c r="AZ65" s="155"/>
      <c r="BA65" s="155"/>
      <c r="BB65" s="155"/>
      <c r="BC65" s="156"/>
      <c r="BD65" s="155"/>
      <c r="BE65" s="155"/>
      <c r="BF65" s="155"/>
      <c r="BG65" s="156"/>
      <c r="BH65" s="155"/>
      <c r="BI65" s="155"/>
      <c r="BJ65" s="155"/>
      <c r="BK65" s="156"/>
      <c r="BL65" s="155"/>
      <c r="BM65" s="155"/>
      <c r="BN65" s="155"/>
      <c r="BO65" s="156"/>
      <c r="BP65" s="155"/>
      <c r="BQ65" s="155"/>
      <c r="BR65" s="155"/>
      <c r="BS65" s="156"/>
      <c r="BT65" s="155"/>
      <c r="BU65" s="155"/>
      <c r="BV65" s="155"/>
      <c r="BW65" s="156"/>
      <c r="BX65" s="155"/>
      <c r="BY65" s="155"/>
      <c r="BZ65" s="155"/>
      <c r="CA65" s="156"/>
      <c r="CB65" s="155"/>
      <c r="CC65" s="155"/>
      <c r="CD65" s="155"/>
      <c r="CE65" s="156"/>
      <c r="CF65" s="155"/>
      <c r="CG65" s="155"/>
      <c r="CH65" s="155"/>
      <c r="CI65" s="156"/>
      <c r="CJ65" s="155"/>
      <c r="CK65" s="155"/>
      <c r="CL65" s="155"/>
      <c r="CM65" s="156"/>
      <c r="CN65" s="155"/>
      <c r="CO65" s="155"/>
      <c r="CP65" s="155"/>
      <c r="CQ65" s="156"/>
      <c r="CR65" s="155"/>
      <c r="CS65" s="155"/>
      <c r="CT65" s="155"/>
      <c r="CU65" s="156"/>
      <c r="CV65" s="155"/>
      <c r="CW65" s="155"/>
      <c r="CX65" s="155"/>
      <c r="CY65" s="156"/>
      <c r="CZ65" s="155"/>
      <c r="DA65" s="155"/>
      <c r="DB65" s="155"/>
      <c r="DC65" s="156"/>
      <c r="DD65" s="155"/>
      <c r="DE65" s="155"/>
      <c r="DF65" s="155"/>
      <c r="DG65" s="156"/>
      <c r="DH65" s="155"/>
      <c r="DI65" s="155"/>
      <c r="DJ65" s="155"/>
      <c r="DK65" s="156"/>
      <c r="DL65" s="155"/>
      <c r="DM65" s="155"/>
      <c r="DN65" s="155"/>
      <c r="DO65" s="156"/>
      <c r="DP65" s="155"/>
      <c r="DQ65" s="155"/>
      <c r="DR65" s="155"/>
      <c r="DS65" s="156"/>
      <c r="DT65" s="155"/>
      <c r="DU65" s="155"/>
      <c r="DV65" s="155"/>
      <c r="DW65" s="156"/>
      <c r="DX65" s="155"/>
      <c r="DY65" s="155"/>
      <c r="DZ65" s="155"/>
      <c r="EA65" s="156"/>
      <c r="EB65" s="155"/>
      <c r="EC65" s="155"/>
      <c r="ED65" s="155"/>
      <c r="EE65" s="156"/>
      <c r="EF65" s="155"/>
      <c r="EG65" s="155"/>
      <c r="EH65" s="155"/>
      <c r="EI65" s="156"/>
      <c r="EJ65" s="155"/>
      <c r="EK65" s="155"/>
      <c r="EL65" s="155"/>
      <c r="EM65" s="156"/>
      <c r="EN65" s="155"/>
      <c r="EO65" s="155"/>
      <c r="EP65" s="155"/>
      <c r="EQ65" s="156"/>
      <c r="ER65" s="155"/>
      <c r="ES65" s="155"/>
      <c r="ET65" s="155"/>
      <c r="EU65" s="156"/>
      <c r="EV65" s="155"/>
      <c r="EW65" s="155"/>
      <c r="EX65" s="155"/>
      <c r="EY65" s="156"/>
      <c r="EZ65" s="155"/>
      <c r="FA65" s="155"/>
      <c r="FB65" s="155"/>
      <c r="FC65" s="156"/>
      <c r="FD65" s="155"/>
      <c r="FE65" s="155"/>
      <c r="FF65" s="155"/>
      <c r="FG65" s="156"/>
      <c r="FH65" s="155"/>
      <c r="FI65" s="155"/>
      <c r="FJ65" s="155"/>
      <c r="FK65" s="156"/>
      <c r="FL65" s="155"/>
      <c r="FM65" s="155"/>
      <c r="FN65" s="155"/>
      <c r="FO65" s="156"/>
      <c r="FP65" s="155"/>
      <c r="FQ65" s="155"/>
      <c r="FR65" s="155"/>
      <c r="FS65" s="156"/>
      <c r="FT65" s="155"/>
      <c r="FU65" s="155"/>
      <c r="FV65" s="155"/>
      <c r="FW65" s="156"/>
      <c r="FX65" s="155"/>
      <c r="FY65" s="155"/>
      <c r="FZ65" s="155"/>
      <c r="GA65" s="156"/>
      <c r="GB65" s="155"/>
      <c r="GC65" s="155"/>
      <c r="GD65" s="155"/>
      <c r="GE65" s="156"/>
      <c r="GF65" s="155"/>
      <c r="GG65" s="155"/>
      <c r="GH65" s="155"/>
      <c r="GI65" s="156"/>
      <c r="GJ65" s="155"/>
      <c r="GK65" s="155"/>
      <c r="GL65" s="155"/>
      <c r="GM65" s="156"/>
      <c r="GN65" s="155"/>
      <c r="GO65" s="155"/>
      <c r="GP65" s="155"/>
      <c r="GQ65" s="156"/>
      <c r="GR65" s="155"/>
      <c r="GS65" s="155"/>
      <c r="GT65" s="155"/>
      <c r="GU65" s="156"/>
      <c r="GV65" s="155"/>
      <c r="GW65" s="155"/>
      <c r="GX65" s="155"/>
      <c r="GY65" s="156"/>
      <c r="GZ65" s="155"/>
      <c r="HA65" s="155"/>
      <c r="HB65" s="155"/>
      <c r="HC65" s="156"/>
      <c r="HD65" s="155"/>
      <c r="HE65" s="155"/>
      <c r="HF65" s="155"/>
      <c r="HG65" s="156"/>
      <c r="HH65" s="155"/>
      <c r="HI65" s="155"/>
      <c r="HJ65" s="155"/>
      <c r="HK65" s="156"/>
      <c r="HL65" s="155"/>
      <c r="HM65" s="155"/>
      <c r="HN65" s="155"/>
      <c r="HO65" s="156"/>
      <c r="HP65" s="155"/>
      <c r="HQ65" s="155"/>
      <c r="HR65" s="155"/>
      <c r="HS65" s="156"/>
      <c r="HT65" s="155"/>
      <c r="HU65" s="155"/>
      <c r="HV65" s="155"/>
      <c r="HW65" s="156"/>
      <c r="HX65" s="155"/>
      <c r="HY65" s="155"/>
      <c r="HZ65" s="155"/>
      <c r="IA65" s="156"/>
      <c r="IB65" s="155"/>
      <c r="IC65" s="155"/>
      <c r="ID65" s="155"/>
      <c r="IE65" s="156"/>
      <c r="IF65" s="155"/>
      <c r="IG65" s="155"/>
      <c r="IH65" s="155"/>
    </row>
    <row r="66" spans="1:244" s="154" customFormat="1">
      <c r="A66" s="175" t="s">
        <v>44</v>
      </c>
      <c r="B66" s="176">
        <v>21230.299415974954</v>
      </c>
      <c r="C66" s="176">
        <v>0.94000000000000017</v>
      </c>
      <c r="D66" s="177">
        <v>0.99286949239203359</v>
      </c>
    </row>
    <row r="67" spans="1:244" s="153" customFormat="1">
      <c r="A67" s="142" t="s">
        <v>45</v>
      </c>
      <c r="B67" s="31"/>
      <c r="C67" s="31"/>
      <c r="D67" s="139"/>
    </row>
    <row r="68" spans="1:244" s="153" customFormat="1">
      <c r="A68" s="138" t="s">
        <v>371</v>
      </c>
      <c r="B68" s="146">
        <v>143.72</v>
      </c>
      <c r="C68" s="146">
        <v>0.01</v>
      </c>
      <c r="D68" s="148">
        <v>6.7212996223317799E-3</v>
      </c>
    </row>
    <row r="69" spans="1:244" s="153" customFormat="1">
      <c r="A69" s="138" t="s">
        <v>372</v>
      </c>
      <c r="B69" s="146">
        <v>8.75</v>
      </c>
      <c r="C69" s="146">
        <v>0</v>
      </c>
      <c r="D69" s="148">
        <v>4.0920798563458862E-4</v>
      </c>
    </row>
    <row r="70" spans="1:244" s="153" customFormat="1">
      <c r="A70" s="175" t="s">
        <v>123</v>
      </c>
      <c r="B70" s="176">
        <v>152.47</v>
      </c>
      <c r="C70" s="176">
        <v>0.01</v>
      </c>
      <c r="D70" s="177">
        <v>7.1305076079663686E-3</v>
      </c>
      <c r="E70" s="156"/>
      <c r="F70" s="155"/>
      <c r="G70" s="155"/>
      <c r="H70" s="50"/>
      <c r="I70" s="156"/>
      <c r="J70" s="155"/>
      <c r="K70" s="155"/>
      <c r="L70" s="50"/>
      <c r="M70" s="156"/>
      <c r="N70" s="155"/>
      <c r="O70" s="155"/>
      <c r="P70" s="50"/>
      <c r="Q70" s="156"/>
      <c r="R70" s="155"/>
      <c r="S70" s="155"/>
      <c r="T70" s="50"/>
      <c r="U70" s="156"/>
      <c r="V70" s="155"/>
      <c r="W70" s="155"/>
      <c r="X70" s="50"/>
      <c r="Y70" s="156"/>
      <c r="Z70" s="155"/>
      <c r="AA70" s="155"/>
      <c r="AB70" s="50"/>
      <c r="AC70" s="156"/>
      <c r="AD70" s="155"/>
      <c r="AE70" s="155"/>
      <c r="AF70" s="50"/>
      <c r="AG70" s="156"/>
      <c r="AH70" s="155"/>
      <c r="AI70" s="155"/>
      <c r="AJ70" s="50"/>
      <c r="AK70" s="156"/>
      <c r="AL70" s="155"/>
      <c r="AM70" s="155"/>
      <c r="AN70" s="50"/>
      <c r="AO70" s="156"/>
      <c r="AP70" s="155"/>
      <c r="AQ70" s="155"/>
      <c r="AR70" s="50"/>
      <c r="AS70" s="156"/>
      <c r="AT70" s="155"/>
      <c r="AU70" s="155"/>
      <c r="AV70" s="50"/>
      <c r="AW70" s="156"/>
      <c r="AX70" s="155"/>
      <c r="AY70" s="155"/>
      <c r="AZ70" s="50"/>
      <c r="BA70" s="156"/>
      <c r="BB70" s="155"/>
      <c r="BC70" s="155"/>
      <c r="BD70" s="50"/>
      <c r="BE70" s="156"/>
      <c r="BF70" s="155"/>
      <c r="BG70" s="155"/>
      <c r="BH70" s="50"/>
      <c r="BI70" s="156"/>
      <c r="BJ70" s="155"/>
      <c r="BK70" s="155"/>
      <c r="BL70" s="50"/>
      <c r="BM70" s="156"/>
      <c r="BN70" s="155"/>
      <c r="BO70" s="155"/>
      <c r="BP70" s="50"/>
      <c r="BQ70" s="156"/>
      <c r="BR70" s="155"/>
      <c r="BS70" s="155"/>
      <c r="BT70" s="50"/>
      <c r="BU70" s="156"/>
      <c r="BV70" s="155"/>
      <c r="BW70" s="155"/>
      <c r="BX70" s="50"/>
      <c r="BY70" s="156"/>
      <c r="BZ70" s="155"/>
      <c r="CA70" s="155"/>
      <c r="CB70" s="50"/>
      <c r="CC70" s="156"/>
      <c r="CD70" s="155"/>
      <c r="CE70" s="155"/>
      <c r="CF70" s="50"/>
      <c r="CG70" s="156"/>
      <c r="CH70" s="155"/>
      <c r="CI70" s="155"/>
      <c r="CJ70" s="50"/>
      <c r="CK70" s="156"/>
      <c r="CL70" s="155"/>
      <c r="CM70" s="155"/>
      <c r="CN70" s="50"/>
      <c r="CO70" s="156"/>
      <c r="CP70" s="155"/>
      <c r="CQ70" s="155"/>
      <c r="CR70" s="50"/>
      <c r="CS70" s="156"/>
      <c r="CT70" s="155"/>
      <c r="CU70" s="155"/>
      <c r="CV70" s="50"/>
      <c r="CW70" s="156"/>
      <c r="CX70" s="155"/>
      <c r="CY70" s="155"/>
      <c r="CZ70" s="50"/>
      <c r="DA70" s="156"/>
      <c r="DB70" s="155"/>
      <c r="DC70" s="155"/>
      <c r="DD70" s="50"/>
      <c r="DE70" s="156"/>
      <c r="DF70" s="155"/>
      <c r="DG70" s="155"/>
      <c r="DH70" s="50"/>
      <c r="DI70" s="156"/>
      <c r="DJ70" s="155"/>
      <c r="DK70" s="155"/>
      <c r="DL70" s="50"/>
      <c r="DM70" s="156"/>
      <c r="DN70" s="155"/>
      <c r="DO70" s="155"/>
      <c r="DP70" s="50"/>
      <c r="DQ70" s="156"/>
      <c r="DR70" s="155"/>
      <c r="DS70" s="155"/>
      <c r="DT70" s="50"/>
      <c r="DU70" s="156"/>
      <c r="DV70" s="155"/>
      <c r="DW70" s="155"/>
      <c r="DX70" s="50"/>
      <c r="DY70" s="156"/>
      <c r="DZ70" s="155"/>
      <c r="EA70" s="155"/>
      <c r="EB70" s="50"/>
      <c r="EC70" s="156"/>
      <c r="ED70" s="155"/>
      <c r="EE70" s="155"/>
      <c r="EF70" s="50"/>
      <c r="EG70" s="156"/>
      <c r="EH70" s="155"/>
      <c r="EI70" s="155"/>
      <c r="EJ70" s="50"/>
      <c r="EK70" s="156"/>
      <c r="EL70" s="155"/>
      <c r="EM70" s="155"/>
      <c r="EN70" s="50"/>
      <c r="EO70" s="156"/>
      <c r="EP70" s="155"/>
      <c r="EQ70" s="155"/>
      <c r="ER70" s="50"/>
      <c r="ES70" s="156"/>
      <c r="ET70" s="155"/>
      <c r="EU70" s="155"/>
      <c r="EV70" s="50"/>
      <c r="EW70" s="156"/>
      <c r="EX70" s="155"/>
      <c r="EY70" s="155"/>
      <c r="EZ70" s="50"/>
      <c r="FA70" s="156"/>
      <c r="FB70" s="155"/>
      <c r="FC70" s="155"/>
      <c r="FD70" s="50"/>
      <c r="FE70" s="156"/>
      <c r="FF70" s="155"/>
      <c r="FG70" s="155"/>
      <c r="FH70" s="50"/>
      <c r="FI70" s="156"/>
      <c r="FJ70" s="155"/>
      <c r="FK70" s="155"/>
      <c r="FL70" s="50"/>
      <c r="FM70" s="156"/>
      <c r="FN70" s="155"/>
      <c r="FO70" s="155"/>
      <c r="FP70" s="50"/>
      <c r="FQ70" s="156"/>
      <c r="FR70" s="155"/>
      <c r="FS70" s="155"/>
      <c r="FT70" s="50"/>
      <c r="FU70" s="156"/>
      <c r="FV70" s="155"/>
      <c r="FW70" s="155"/>
      <c r="FX70" s="50"/>
      <c r="FY70" s="156"/>
      <c r="FZ70" s="155"/>
      <c r="GA70" s="155"/>
      <c r="GB70" s="50"/>
      <c r="GC70" s="156"/>
      <c r="GD70" s="155"/>
      <c r="GE70" s="155"/>
      <c r="GF70" s="50"/>
      <c r="GG70" s="156"/>
      <c r="GH70" s="155"/>
      <c r="GI70" s="155"/>
      <c r="GJ70" s="50"/>
      <c r="GK70" s="156"/>
      <c r="GL70" s="155"/>
      <c r="GM70" s="155"/>
      <c r="GN70" s="50"/>
      <c r="GO70" s="156"/>
      <c r="GP70" s="155"/>
      <c r="GQ70" s="155"/>
      <c r="GR70" s="50"/>
      <c r="GS70" s="156"/>
      <c r="GT70" s="155"/>
      <c r="GU70" s="155"/>
      <c r="GV70" s="50"/>
      <c r="GW70" s="156"/>
      <c r="GX70" s="155"/>
      <c r="GY70" s="155"/>
      <c r="GZ70" s="50"/>
      <c r="HA70" s="156"/>
      <c r="HB70" s="155"/>
      <c r="HC70" s="155"/>
      <c r="HD70" s="50"/>
      <c r="HE70" s="156"/>
      <c r="HF70" s="155"/>
      <c r="HG70" s="155"/>
      <c r="HH70" s="50"/>
      <c r="HI70" s="156"/>
      <c r="HJ70" s="155"/>
      <c r="HK70" s="155"/>
      <c r="HL70" s="50"/>
      <c r="HM70" s="156"/>
      <c r="HN70" s="155"/>
      <c r="HO70" s="155"/>
      <c r="HP70" s="50"/>
      <c r="HQ70" s="156"/>
      <c r="HR70" s="155"/>
      <c r="HS70" s="155"/>
      <c r="HT70" s="50"/>
      <c r="HU70" s="156"/>
      <c r="HV70" s="155"/>
      <c r="HW70" s="155"/>
      <c r="HX70" s="50"/>
      <c r="HY70" s="156"/>
      <c r="HZ70" s="155"/>
      <c r="IA70" s="155"/>
      <c r="IB70" s="50"/>
      <c r="IC70" s="156"/>
      <c r="ID70" s="155"/>
      <c r="IE70" s="155"/>
      <c r="IF70" s="50"/>
      <c r="IG70" s="156"/>
      <c r="IH70" s="155"/>
      <c r="II70" s="155"/>
      <c r="IJ70" s="50"/>
    </row>
    <row r="71" spans="1:244" s="49" customFormat="1" ht="13.5" thickBot="1">
      <c r="A71" s="157" t="s">
        <v>49</v>
      </c>
      <c r="B71" s="158">
        <v>21382.769415974955</v>
      </c>
      <c r="C71" s="158">
        <v>0.95000000000000018</v>
      </c>
      <c r="D71" s="159">
        <v>1</v>
      </c>
    </row>
    <row r="72" spans="1:244">
      <c r="A72" s="160" t="s">
        <v>50</v>
      </c>
      <c r="D72" s="16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282" customWidth="1"/>
    <col min="2" max="3" width="12" style="282" customWidth="1"/>
    <col min="4" max="5" width="16.375" style="282" customWidth="1"/>
    <col min="6" max="256" width="9" style="282"/>
    <col min="257" max="257" width="30.75" style="282" customWidth="1"/>
    <col min="258" max="259" width="12" style="282" customWidth="1"/>
    <col min="260" max="261" width="16.375" style="282" customWidth="1"/>
    <col min="262" max="512" width="9" style="282"/>
    <col min="513" max="513" width="30.75" style="282" customWidth="1"/>
    <col min="514" max="515" width="12" style="282" customWidth="1"/>
    <col min="516" max="517" width="16.375" style="282" customWidth="1"/>
    <col min="518" max="768" width="9" style="282"/>
    <col min="769" max="769" width="30.75" style="282" customWidth="1"/>
    <col min="770" max="771" width="12" style="282" customWidth="1"/>
    <col min="772" max="773" width="16.375" style="282" customWidth="1"/>
    <col min="774" max="1024" width="9" style="282"/>
    <col min="1025" max="1025" width="30.75" style="282" customWidth="1"/>
    <col min="1026" max="1027" width="12" style="282" customWidth="1"/>
    <col min="1028" max="1029" width="16.375" style="282" customWidth="1"/>
    <col min="1030" max="1280" width="9" style="282"/>
    <col min="1281" max="1281" width="30.75" style="282" customWidth="1"/>
    <col min="1282" max="1283" width="12" style="282" customWidth="1"/>
    <col min="1284" max="1285" width="16.375" style="282" customWidth="1"/>
    <col min="1286" max="1536" width="9" style="282"/>
    <col min="1537" max="1537" width="30.75" style="282" customWidth="1"/>
    <col min="1538" max="1539" width="12" style="282" customWidth="1"/>
    <col min="1540" max="1541" width="16.375" style="282" customWidth="1"/>
    <col min="1542" max="1792" width="9" style="282"/>
    <col min="1793" max="1793" width="30.75" style="282" customWidth="1"/>
    <col min="1794" max="1795" width="12" style="282" customWidth="1"/>
    <col min="1796" max="1797" width="16.375" style="282" customWidth="1"/>
    <col min="1798" max="2048" width="9" style="282"/>
    <col min="2049" max="2049" width="30.75" style="282" customWidth="1"/>
    <col min="2050" max="2051" width="12" style="282" customWidth="1"/>
    <col min="2052" max="2053" width="16.375" style="282" customWidth="1"/>
    <col min="2054" max="2304" width="9" style="282"/>
    <col min="2305" max="2305" width="30.75" style="282" customWidth="1"/>
    <col min="2306" max="2307" width="12" style="282" customWidth="1"/>
    <col min="2308" max="2309" width="16.375" style="282" customWidth="1"/>
    <col min="2310" max="2560" width="9" style="282"/>
    <col min="2561" max="2561" width="30.75" style="282" customWidth="1"/>
    <col min="2562" max="2563" width="12" style="282" customWidth="1"/>
    <col min="2564" max="2565" width="16.375" style="282" customWidth="1"/>
    <col min="2566" max="2816" width="9" style="282"/>
    <col min="2817" max="2817" width="30.75" style="282" customWidth="1"/>
    <col min="2818" max="2819" width="12" style="282" customWidth="1"/>
    <col min="2820" max="2821" width="16.375" style="282" customWidth="1"/>
    <col min="2822" max="3072" width="9" style="282"/>
    <col min="3073" max="3073" width="30.75" style="282" customWidth="1"/>
    <col min="3074" max="3075" width="12" style="282" customWidth="1"/>
    <col min="3076" max="3077" width="16.375" style="282" customWidth="1"/>
    <col min="3078" max="3328" width="9" style="282"/>
    <col min="3329" max="3329" width="30.75" style="282" customWidth="1"/>
    <col min="3330" max="3331" width="12" style="282" customWidth="1"/>
    <col min="3332" max="3333" width="16.375" style="282" customWidth="1"/>
    <col min="3334" max="3584" width="9" style="282"/>
    <col min="3585" max="3585" width="30.75" style="282" customWidth="1"/>
    <col min="3586" max="3587" width="12" style="282" customWidth="1"/>
    <col min="3588" max="3589" width="16.375" style="282" customWidth="1"/>
    <col min="3590" max="3840" width="9" style="282"/>
    <col min="3841" max="3841" width="30.75" style="282" customWidth="1"/>
    <col min="3842" max="3843" width="12" style="282" customWidth="1"/>
    <col min="3844" max="3845" width="16.375" style="282" customWidth="1"/>
    <col min="3846" max="4096" width="9" style="282"/>
    <col min="4097" max="4097" width="30.75" style="282" customWidth="1"/>
    <col min="4098" max="4099" width="12" style="282" customWidth="1"/>
    <col min="4100" max="4101" width="16.375" style="282" customWidth="1"/>
    <col min="4102" max="4352" width="9" style="282"/>
    <col min="4353" max="4353" width="30.75" style="282" customWidth="1"/>
    <col min="4354" max="4355" width="12" style="282" customWidth="1"/>
    <col min="4356" max="4357" width="16.375" style="282" customWidth="1"/>
    <col min="4358" max="4608" width="9" style="282"/>
    <col min="4609" max="4609" width="30.75" style="282" customWidth="1"/>
    <col min="4610" max="4611" width="12" style="282" customWidth="1"/>
    <col min="4612" max="4613" width="16.375" style="282" customWidth="1"/>
    <col min="4614" max="4864" width="9" style="282"/>
    <col min="4865" max="4865" width="30.75" style="282" customWidth="1"/>
    <col min="4866" max="4867" width="12" style="282" customWidth="1"/>
    <col min="4868" max="4869" width="16.375" style="282" customWidth="1"/>
    <col min="4870" max="5120" width="9" style="282"/>
    <col min="5121" max="5121" width="30.75" style="282" customWidth="1"/>
    <col min="5122" max="5123" width="12" style="282" customWidth="1"/>
    <col min="5124" max="5125" width="16.375" style="282" customWidth="1"/>
    <col min="5126" max="5376" width="9" style="282"/>
    <col min="5377" max="5377" width="30.75" style="282" customWidth="1"/>
    <col min="5378" max="5379" width="12" style="282" customWidth="1"/>
    <col min="5380" max="5381" width="16.375" style="282" customWidth="1"/>
    <col min="5382" max="5632" width="9" style="282"/>
    <col min="5633" max="5633" width="30.75" style="282" customWidth="1"/>
    <col min="5634" max="5635" width="12" style="282" customWidth="1"/>
    <col min="5636" max="5637" width="16.375" style="282" customWidth="1"/>
    <col min="5638" max="5888" width="9" style="282"/>
    <col min="5889" max="5889" width="30.75" style="282" customWidth="1"/>
    <col min="5890" max="5891" width="12" style="282" customWidth="1"/>
    <col min="5892" max="5893" width="16.375" style="282" customWidth="1"/>
    <col min="5894" max="6144" width="9" style="282"/>
    <col min="6145" max="6145" width="30.75" style="282" customWidth="1"/>
    <col min="6146" max="6147" width="12" style="282" customWidth="1"/>
    <col min="6148" max="6149" width="16.375" style="282" customWidth="1"/>
    <col min="6150" max="6400" width="9" style="282"/>
    <col min="6401" max="6401" width="30.75" style="282" customWidth="1"/>
    <col min="6402" max="6403" width="12" style="282" customWidth="1"/>
    <col min="6404" max="6405" width="16.375" style="282" customWidth="1"/>
    <col min="6406" max="6656" width="9" style="282"/>
    <col min="6657" max="6657" width="30.75" style="282" customWidth="1"/>
    <col min="6658" max="6659" width="12" style="282" customWidth="1"/>
    <col min="6660" max="6661" width="16.375" style="282" customWidth="1"/>
    <col min="6662" max="6912" width="9" style="282"/>
    <col min="6913" max="6913" width="30.75" style="282" customWidth="1"/>
    <col min="6914" max="6915" width="12" style="282" customWidth="1"/>
    <col min="6916" max="6917" width="16.375" style="282" customWidth="1"/>
    <col min="6918" max="7168" width="9" style="282"/>
    <col min="7169" max="7169" width="30.75" style="282" customWidth="1"/>
    <col min="7170" max="7171" width="12" style="282" customWidth="1"/>
    <col min="7172" max="7173" width="16.375" style="282" customWidth="1"/>
    <col min="7174" max="7424" width="9" style="282"/>
    <col min="7425" max="7425" width="30.75" style="282" customWidth="1"/>
    <col min="7426" max="7427" width="12" style="282" customWidth="1"/>
    <col min="7428" max="7429" width="16.375" style="282" customWidth="1"/>
    <col min="7430" max="7680" width="9" style="282"/>
    <col min="7681" max="7681" width="30.75" style="282" customWidth="1"/>
    <col min="7682" max="7683" width="12" style="282" customWidth="1"/>
    <col min="7684" max="7685" width="16.375" style="282" customWidth="1"/>
    <col min="7686" max="7936" width="9" style="282"/>
    <col min="7937" max="7937" width="30.75" style="282" customWidth="1"/>
    <col min="7938" max="7939" width="12" style="282" customWidth="1"/>
    <col min="7940" max="7941" width="16.375" style="282" customWidth="1"/>
    <col min="7942" max="8192" width="9" style="282"/>
    <col min="8193" max="8193" width="30.75" style="282" customWidth="1"/>
    <col min="8194" max="8195" width="12" style="282" customWidth="1"/>
    <col min="8196" max="8197" width="16.375" style="282" customWidth="1"/>
    <col min="8198" max="8448" width="9" style="282"/>
    <col min="8449" max="8449" width="30.75" style="282" customWidth="1"/>
    <col min="8450" max="8451" width="12" style="282" customWidth="1"/>
    <col min="8452" max="8453" width="16.375" style="282" customWidth="1"/>
    <col min="8454" max="8704" width="9" style="282"/>
    <col min="8705" max="8705" width="30.75" style="282" customWidth="1"/>
    <col min="8706" max="8707" width="12" style="282" customWidth="1"/>
    <col min="8708" max="8709" width="16.375" style="282" customWidth="1"/>
    <col min="8710" max="8960" width="9" style="282"/>
    <col min="8961" max="8961" width="30.75" style="282" customWidth="1"/>
    <col min="8962" max="8963" width="12" style="282" customWidth="1"/>
    <col min="8964" max="8965" width="16.375" style="282" customWidth="1"/>
    <col min="8966" max="9216" width="9" style="282"/>
    <col min="9217" max="9217" width="30.75" style="282" customWidth="1"/>
    <col min="9218" max="9219" width="12" style="282" customWidth="1"/>
    <col min="9220" max="9221" width="16.375" style="282" customWidth="1"/>
    <col min="9222" max="9472" width="9" style="282"/>
    <col min="9473" max="9473" width="30.75" style="282" customWidth="1"/>
    <col min="9474" max="9475" width="12" style="282" customWidth="1"/>
    <col min="9476" max="9477" width="16.375" style="282" customWidth="1"/>
    <col min="9478" max="9728" width="9" style="282"/>
    <col min="9729" max="9729" width="30.75" style="282" customWidth="1"/>
    <col min="9730" max="9731" width="12" style="282" customWidth="1"/>
    <col min="9732" max="9733" width="16.375" style="282" customWidth="1"/>
    <col min="9734" max="9984" width="9" style="282"/>
    <col min="9985" max="9985" width="30.75" style="282" customWidth="1"/>
    <col min="9986" max="9987" width="12" style="282" customWidth="1"/>
    <col min="9988" max="9989" width="16.375" style="282" customWidth="1"/>
    <col min="9990" max="10240" width="9" style="282"/>
    <col min="10241" max="10241" width="30.75" style="282" customWidth="1"/>
    <col min="10242" max="10243" width="12" style="282" customWidth="1"/>
    <col min="10244" max="10245" width="16.375" style="282" customWidth="1"/>
    <col min="10246" max="10496" width="9" style="282"/>
    <col min="10497" max="10497" width="30.75" style="282" customWidth="1"/>
    <col min="10498" max="10499" width="12" style="282" customWidth="1"/>
    <col min="10500" max="10501" width="16.375" style="282" customWidth="1"/>
    <col min="10502" max="10752" width="9" style="282"/>
    <col min="10753" max="10753" width="30.75" style="282" customWidth="1"/>
    <col min="10754" max="10755" width="12" style="282" customWidth="1"/>
    <col min="10756" max="10757" width="16.375" style="282" customWidth="1"/>
    <col min="10758" max="11008" width="9" style="282"/>
    <col min="11009" max="11009" width="30.75" style="282" customWidth="1"/>
    <col min="11010" max="11011" width="12" style="282" customWidth="1"/>
    <col min="11012" max="11013" width="16.375" style="282" customWidth="1"/>
    <col min="11014" max="11264" width="9" style="282"/>
    <col min="11265" max="11265" width="30.75" style="282" customWidth="1"/>
    <col min="11266" max="11267" width="12" style="282" customWidth="1"/>
    <col min="11268" max="11269" width="16.375" style="282" customWidth="1"/>
    <col min="11270" max="11520" width="9" style="282"/>
    <col min="11521" max="11521" width="30.75" style="282" customWidth="1"/>
    <col min="11522" max="11523" width="12" style="282" customWidth="1"/>
    <col min="11524" max="11525" width="16.375" style="282" customWidth="1"/>
    <col min="11526" max="11776" width="9" style="282"/>
    <col min="11777" max="11777" width="30.75" style="282" customWidth="1"/>
    <col min="11778" max="11779" width="12" style="282" customWidth="1"/>
    <col min="11780" max="11781" width="16.375" style="282" customWidth="1"/>
    <col min="11782" max="12032" width="9" style="282"/>
    <col min="12033" max="12033" width="30.75" style="282" customWidth="1"/>
    <col min="12034" max="12035" width="12" style="282" customWidth="1"/>
    <col min="12036" max="12037" width="16.375" style="282" customWidth="1"/>
    <col min="12038" max="12288" width="9" style="282"/>
    <col min="12289" max="12289" width="30.75" style="282" customWidth="1"/>
    <col min="12290" max="12291" width="12" style="282" customWidth="1"/>
    <col min="12292" max="12293" width="16.375" style="282" customWidth="1"/>
    <col min="12294" max="12544" width="9" style="282"/>
    <col min="12545" max="12545" width="30.75" style="282" customWidth="1"/>
    <col min="12546" max="12547" width="12" style="282" customWidth="1"/>
    <col min="12548" max="12549" width="16.375" style="282" customWidth="1"/>
    <col min="12550" max="12800" width="9" style="282"/>
    <col min="12801" max="12801" width="30.75" style="282" customWidth="1"/>
    <col min="12802" max="12803" width="12" style="282" customWidth="1"/>
    <col min="12804" max="12805" width="16.375" style="282" customWidth="1"/>
    <col min="12806" max="13056" width="9" style="282"/>
    <col min="13057" max="13057" width="30.75" style="282" customWidth="1"/>
    <col min="13058" max="13059" width="12" style="282" customWidth="1"/>
    <col min="13060" max="13061" width="16.375" style="282" customWidth="1"/>
    <col min="13062" max="13312" width="9" style="282"/>
    <col min="13313" max="13313" width="30.75" style="282" customWidth="1"/>
    <col min="13314" max="13315" width="12" style="282" customWidth="1"/>
    <col min="13316" max="13317" width="16.375" style="282" customWidth="1"/>
    <col min="13318" max="13568" width="9" style="282"/>
    <col min="13569" max="13569" width="30.75" style="282" customWidth="1"/>
    <col min="13570" max="13571" width="12" style="282" customWidth="1"/>
    <col min="13572" max="13573" width="16.375" style="282" customWidth="1"/>
    <col min="13574" max="13824" width="9" style="282"/>
    <col min="13825" max="13825" width="30.75" style="282" customWidth="1"/>
    <col min="13826" max="13827" width="12" style="282" customWidth="1"/>
    <col min="13828" max="13829" width="16.375" style="282" customWidth="1"/>
    <col min="13830" max="14080" width="9" style="282"/>
    <col min="14081" max="14081" width="30.75" style="282" customWidth="1"/>
    <col min="14082" max="14083" width="12" style="282" customWidth="1"/>
    <col min="14084" max="14085" width="16.375" style="282" customWidth="1"/>
    <col min="14086" max="14336" width="9" style="282"/>
    <col min="14337" max="14337" width="30.75" style="282" customWidth="1"/>
    <col min="14338" max="14339" width="12" style="282" customWidth="1"/>
    <col min="14340" max="14341" width="16.375" style="282" customWidth="1"/>
    <col min="14342" max="14592" width="9" style="282"/>
    <col min="14593" max="14593" width="30.75" style="282" customWidth="1"/>
    <col min="14594" max="14595" width="12" style="282" customWidth="1"/>
    <col min="14596" max="14597" width="16.375" style="282" customWidth="1"/>
    <col min="14598" max="14848" width="9" style="282"/>
    <col min="14849" max="14849" width="30.75" style="282" customWidth="1"/>
    <col min="14850" max="14851" width="12" style="282" customWidth="1"/>
    <col min="14852" max="14853" width="16.375" style="282" customWidth="1"/>
    <col min="14854" max="15104" width="9" style="282"/>
    <col min="15105" max="15105" width="30.75" style="282" customWidth="1"/>
    <col min="15106" max="15107" width="12" style="282" customWidth="1"/>
    <col min="15108" max="15109" width="16.375" style="282" customWidth="1"/>
    <col min="15110" max="15360" width="9" style="282"/>
    <col min="15361" max="15361" width="30.75" style="282" customWidth="1"/>
    <col min="15362" max="15363" width="12" style="282" customWidth="1"/>
    <col min="15364" max="15365" width="16.375" style="282" customWidth="1"/>
    <col min="15366" max="15616" width="9" style="282"/>
    <col min="15617" max="15617" width="30.75" style="282" customWidth="1"/>
    <col min="15618" max="15619" width="12" style="282" customWidth="1"/>
    <col min="15620" max="15621" width="16.375" style="282" customWidth="1"/>
    <col min="15622" max="15872" width="9" style="282"/>
    <col min="15873" max="15873" width="30.75" style="282" customWidth="1"/>
    <col min="15874" max="15875" width="12" style="282" customWidth="1"/>
    <col min="15876" max="15877" width="16.375" style="282" customWidth="1"/>
    <col min="15878" max="16128" width="9" style="282"/>
    <col min="16129" max="16129" width="30.75" style="282" customWidth="1"/>
    <col min="16130" max="16131" width="12" style="282" customWidth="1"/>
    <col min="16132" max="16133" width="16.375" style="282" customWidth="1"/>
    <col min="16134" max="16384" width="9" style="282"/>
  </cols>
  <sheetData>
    <row r="1" spans="1:6">
      <c r="A1" s="280" t="s">
        <v>240</v>
      </c>
      <c r="B1" s="281"/>
      <c r="C1" s="281"/>
      <c r="D1" s="281"/>
      <c r="E1" s="281"/>
      <c r="F1" s="281"/>
    </row>
    <row r="2" spans="1:6">
      <c r="A2" s="280" t="s">
        <v>241</v>
      </c>
      <c r="B2" s="281"/>
      <c r="C2" s="281"/>
      <c r="D2" s="281"/>
      <c r="E2" s="281"/>
      <c r="F2" s="281"/>
    </row>
    <row r="3" spans="1:6">
      <c r="A3" s="280" t="s">
        <v>388</v>
      </c>
      <c r="B3" s="281"/>
      <c r="C3" s="281"/>
      <c r="D3" s="281"/>
      <c r="E3" s="281"/>
      <c r="F3" s="281"/>
    </row>
    <row r="4" spans="1:6">
      <c r="A4" s="283" t="s">
        <v>129</v>
      </c>
      <c r="B4" s="280" t="s">
        <v>130</v>
      </c>
      <c r="C4" s="281"/>
      <c r="D4" s="281"/>
      <c r="E4" s="281"/>
      <c r="F4" s="281"/>
    </row>
    <row r="5" spans="1:6">
      <c r="A5" s="283" t="s">
        <v>389</v>
      </c>
      <c r="B5" s="280" t="s">
        <v>244</v>
      </c>
      <c r="C5" s="281"/>
      <c r="D5" s="281"/>
      <c r="E5" s="281"/>
      <c r="F5" s="281"/>
    </row>
    <row r="6" spans="1:6">
      <c r="A6" s="283" t="s">
        <v>390</v>
      </c>
      <c r="B6" s="284" t="s">
        <v>134</v>
      </c>
    </row>
    <row r="7" spans="1:6">
      <c r="A7" s="285" t="s">
        <v>8</v>
      </c>
      <c r="B7" s="285" t="s">
        <v>135</v>
      </c>
      <c r="C7" s="285" t="s">
        <v>136</v>
      </c>
      <c r="D7" s="285" t="s">
        <v>246</v>
      </c>
      <c r="E7" s="285" t="s">
        <v>247</v>
      </c>
    </row>
    <row r="8" spans="1:6">
      <c r="A8" s="280" t="s">
        <v>248</v>
      </c>
      <c r="B8" s="281"/>
      <c r="C8" s="281"/>
      <c r="D8" s="281"/>
      <c r="E8" s="281"/>
    </row>
    <row r="9" spans="1:6">
      <c r="A9" s="284" t="s">
        <v>139</v>
      </c>
      <c r="B9" s="286">
        <v>0</v>
      </c>
      <c r="C9" s="286">
        <v>0</v>
      </c>
      <c r="D9" s="286">
        <v>0</v>
      </c>
      <c r="E9" s="286">
        <v>0</v>
      </c>
    </row>
    <row r="10" spans="1:6">
      <c r="A10" s="284" t="s">
        <v>140</v>
      </c>
      <c r="B10" s="286">
        <v>0</v>
      </c>
      <c r="C10" s="286">
        <v>0</v>
      </c>
      <c r="D10" s="286">
        <v>0</v>
      </c>
      <c r="E10" s="286">
        <v>0</v>
      </c>
    </row>
    <row r="11" spans="1:6">
      <c r="A11" s="284" t="s">
        <v>141</v>
      </c>
    </row>
    <row r="12" spans="1:6">
      <c r="A12" s="284" t="s">
        <v>142</v>
      </c>
      <c r="B12" s="286">
        <v>0</v>
      </c>
      <c r="C12" s="286">
        <v>0</v>
      </c>
      <c r="D12" s="286">
        <v>0</v>
      </c>
      <c r="E12" s="286">
        <v>0</v>
      </c>
    </row>
    <row r="13" spans="1:6">
      <c r="A13" s="284" t="s">
        <v>143</v>
      </c>
      <c r="B13" s="286">
        <v>0</v>
      </c>
      <c r="C13" s="286">
        <v>0</v>
      </c>
      <c r="D13" s="286">
        <v>0</v>
      </c>
      <c r="E13" s="286">
        <v>0</v>
      </c>
    </row>
    <row r="14" spans="1:6">
      <c r="A14" s="284" t="s">
        <v>144</v>
      </c>
      <c r="B14" s="286">
        <v>0</v>
      </c>
      <c r="C14" s="286">
        <v>0</v>
      </c>
      <c r="D14" s="286">
        <v>0</v>
      </c>
      <c r="E14" s="286">
        <v>0</v>
      </c>
    </row>
    <row r="15" spans="1:6">
      <c r="A15" s="284" t="s">
        <v>145</v>
      </c>
      <c r="B15" s="286">
        <v>0</v>
      </c>
      <c r="C15" s="286">
        <v>0</v>
      </c>
      <c r="D15" s="286">
        <v>0</v>
      </c>
      <c r="E15" s="286">
        <v>0</v>
      </c>
    </row>
    <row r="16" spans="1:6">
      <c r="A16" s="284" t="s">
        <v>208</v>
      </c>
      <c r="B16" s="286">
        <v>19858.41</v>
      </c>
      <c r="C16" s="286">
        <v>0.88060000000000005</v>
      </c>
      <c r="D16" s="286">
        <v>89.52</v>
      </c>
      <c r="E16" s="286">
        <v>89.4</v>
      </c>
    </row>
    <row r="17" spans="1:5">
      <c r="A17" s="284" t="s">
        <v>147</v>
      </c>
      <c r="B17" s="286">
        <v>39.6</v>
      </c>
      <c r="C17" s="286">
        <v>1.7600000000000001E-3</v>
      </c>
      <c r="D17" s="286">
        <v>0.18</v>
      </c>
      <c r="E17" s="286">
        <v>0.18</v>
      </c>
    </row>
    <row r="18" spans="1:5">
      <c r="A18" s="284" t="s">
        <v>209</v>
      </c>
      <c r="B18" s="286">
        <v>0</v>
      </c>
      <c r="C18" s="286">
        <v>0</v>
      </c>
      <c r="D18" s="286">
        <v>0</v>
      </c>
      <c r="E18" s="286">
        <v>0</v>
      </c>
    </row>
    <row r="19" spans="1:5">
      <c r="A19" s="284" t="s">
        <v>149</v>
      </c>
      <c r="B19" s="286">
        <v>0</v>
      </c>
      <c r="C19" s="286">
        <v>0</v>
      </c>
      <c r="D19" s="286">
        <v>0</v>
      </c>
      <c r="E19" s="286">
        <v>0</v>
      </c>
    </row>
    <row r="20" spans="1:5">
      <c r="A20" s="284" t="s">
        <v>150</v>
      </c>
      <c r="B20" s="286">
        <v>0</v>
      </c>
      <c r="C20" s="286">
        <v>0</v>
      </c>
      <c r="D20" s="286">
        <v>0</v>
      </c>
      <c r="E20" s="286">
        <v>0</v>
      </c>
    </row>
    <row r="21" spans="1:5">
      <c r="A21" s="284" t="s">
        <v>210</v>
      </c>
      <c r="B21" s="286">
        <v>0</v>
      </c>
      <c r="C21" s="286">
        <v>0</v>
      </c>
      <c r="D21" s="286">
        <v>0</v>
      </c>
      <c r="E21" s="286">
        <v>0</v>
      </c>
    </row>
    <row r="22" spans="1:5">
      <c r="A22" s="284" t="s">
        <v>211</v>
      </c>
    </row>
    <row r="23" spans="1:5">
      <c r="A23" s="284" t="s">
        <v>212</v>
      </c>
      <c r="B23" s="286">
        <v>150</v>
      </c>
      <c r="C23" s="286">
        <v>6.6499999999999997E-3</v>
      </c>
      <c r="D23" s="286">
        <v>0.68</v>
      </c>
      <c r="E23" s="286">
        <v>0.68</v>
      </c>
    </row>
    <row r="24" spans="1:5">
      <c r="A24" s="284" t="s">
        <v>213</v>
      </c>
      <c r="B24" s="286">
        <v>0</v>
      </c>
      <c r="C24" s="286">
        <v>0</v>
      </c>
      <c r="D24" s="286">
        <v>0</v>
      </c>
      <c r="E24" s="286">
        <v>0</v>
      </c>
    </row>
    <row r="25" spans="1:5">
      <c r="A25" s="284" t="s">
        <v>214</v>
      </c>
      <c r="B25" s="286">
        <v>958</v>
      </c>
      <c r="C25" s="286">
        <v>4.2479999999999997E-2</v>
      </c>
      <c r="D25" s="286">
        <v>4.32</v>
      </c>
      <c r="E25" s="286">
        <v>4.3099999999999996</v>
      </c>
    </row>
    <row r="26" spans="1:5">
      <c r="A26" s="284" t="s">
        <v>215</v>
      </c>
      <c r="B26" s="286">
        <v>0</v>
      </c>
      <c r="C26" s="286">
        <v>0</v>
      </c>
      <c r="D26" s="286">
        <v>0</v>
      </c>
      <c r="E26" s="286">
        <v>0</v>
      </c>
    </row>
    <row r="27" spans="1:5">
      <c r="A27" s="283" t="s">
        <v>61</v>
      </c>
      <c r="B27" s="287">
        <v>21006.01</v>
      </c>
      <c r="C27" s="287">
        <v>0.93149000000000004</v>
      </c>
      <c r="D27" s="287">
        <v>94.7</v>
      </c>
      <c r="E27" s="287">
        <v>94.57</v>
      </c>
    </row>
    <row r="28" spans="1:5">
      <c r="A28" s="280" t="s">
        <v>94</v>
      </c>
      <c r="B28" s="281"/>
      <c r="C28" s="281"/>
      <c r="D28" s="281"/>
      <c r="E28" s="281"/>
    </row>
    <row r="29" spans="1:5">
      <c r="A29" s="284" t="s">
        <v>216</v>
      </c>
      <c r="B29" s="286">
        <v>0</v>
      </c>
      <c r="C29" s="286">
        <v>0</v>
      </c>
      <c r="D29" s="286">
        <v>0</v>
      </c>
      <c r="E29" s="286">
        <v>0</v>
      </c>
    </row>
    <row r="30" spans="1:5">
      <c r="A30" s="284" t="s">
        <v>217</v>
      </c>
      <c r="B30" s="286">
        <v>630.17999999999995</v>
      </c>
      <c r="C30" s="286">
        <v>2.794E-2</v>
      </c>
      <c r="D30" s="286">
        <v>2.84</v>
      </c>
      <c r="E30" s="286">
        <v>2.84</v>
      </c>
    </row>
    <row r="31" spans="1:5">
      <c r="A31" s="284" t="s">
        <v>218</v>
      </c>
      <c r="B31" s="286">
        <v>0</v>
      </c>
      <c r="C31" s="286">
        <v>0</v>
      </c>
      <c r="D31" s="286">
        <v>0</v>
      </c>
      <c r="E31" s="286">
        <v>0</v>
      </c>
    </row>
    <row r="32" spans="1:5">
      <c r="A32" s="284" t="s">
        <v>219</v>
      </c>
      <c r="B32" s="286">
        <v>0</v>
      </c>
      <c r="C32" s="286">
        <v>0</v>
      </c>
      <c r="D32" s="286">
        <v>0</v>
      </c>
      <c r="E32" s="286">
        <v>0</v>
      </c>
    </row>
    <row r="33" spans="1:5">
      <c r="A33" s="284" t="s">
        <v>220</v>
      </c>
      <c r="B33" s="286">
        <v>0</v>
      </c>
      <c r="C33" s="286">
        <v>0</v>
      </c>
      <c r="D33" s="286">
        <v>0</v>
      </c>
      <c r="E33" s="286">
        <v>0</v>
      </c>
    </row>
    <row r="34" spans="1:5">
      <c r="A34" s="284" t="s">
        <v>221</v>
      </c>
      <c r="B34" s="286">
        <v>0</v>
      </c>
      <c r="C34" s="286">
        <v>0</v>
      </c>
      <c r="D34" s="286">
        <v>0</v>
      </c>
      <c r="E34" s="286">
        <v>0</v>
      </c>
    </row>
    <row r="35" spans="1:5">
      <c r="A35" s="284" t="s">
        <v>222</v>
      </c>
      <c r="B35" s="286">
        <v>0</v>
      </c>
      <c r="C35" s="286">
        <v>0</v>
      </c>
      <c r="D35" s="286">
        <v>0</v>
      </c>
      <c r="E35" s="286">
        <v>0</v>
      </c>
    </row>
    <row r="36" spans="1:5">
      <c r="A36" s="284" t="s">
        <v>223</v>
      </c>
      <c r="B36" s="286">
        <v>0</v>
      </c>
      <c r="C36" s="286">
        <v>0</v>
      </c>
      <c r="D36" s="286">
        <v>0</v>
      </c>
      <c r="E36" s="286">
        <v>0</v>
      </c>
    </row>
    <row r="37" spans="1:5">
      <c r="A37" s="284" t="s">
        <v>361</v>
      </c>
      <c r="B37" s="286">
        <v>0</v>
      </c>
      <c r="C37" s="286">
        <v>0</v>
      </c>
      <c r="D37" s="286">
        <v>0</v>
      </c>
      <c r="E37" s="286">
        <v>0</v>
      </c>
    </row>
    <row r="38" spans="1:5">
      <c r="A38" s="284" t="s">
        <v>174</v>
      </c>
      <c r="B38" s="286">
        <v>483.7</v>
      </c>
      <c r="C38" s="286">
        <v>2.145E-2</v>
      </c>
      <c r="D38" s="286">
        <v>2.1800000000000002</v>
      </c>
      <c r="E38" s="286">
        <v>2.1800000000000002</v>
      </c>
    </row>
    <row r="39" spans="1:5">
      <c r="A39" s="283" t="s">
        <v>108</v>
      </c>
      <c r="B39" s="287">
        <v>1113.8799999999999</v>
      </c>
      <c r="C39" s="287">
        <v>4.9390000000000003E-2</v>
      </c>
      <c r="D39" s="287">
        <v>5.0199999999999996</v>
      </c>
      <c r="E39" s="287">
        <v>5.0199999999999996</v>
      </c>
    </row>
    <row r="40" spans="1:5">
      <c r="A40" s="280" t="s">
        <v>28</v>
      </c>
      <c r="B40" s="281"/>
      <c r="C40" s="281"/>
      <c r="D40" s="281"/>
      <c r="E40" s="281"/>
    </row>
    <row r="41" spans="1:5">
      <c r="A41" s="284" t="s">
        <v>225</v>
      </c>
      <c r="B41" s="286">
        <v>63.75</v>
      </c>
      <c r="C41" s="286">
        <v>2.8300000000000001E-3</v>
      </c>
      <c r="D41" s="286">
        <v>0.28999999999999998</v>
      </c>
      <c r="E41" s="286">
        <v>0.28999999999999998</v>
      </c>
    </row>
    <row r="42" spans="1:5">
      <c r="A42" s="283" t="s">
        <v>177</v>
      </c>
      <c r="B42" s="287">
        <v>63.75</v>
      </c>
      <c r="C42" s="287">
        <v>2.8300000000000001E-3</v>
      </c>
      <c r="D42" s="287">
        <v>0.28999999999999998</v>
      </c>
      <c r="E42" s="287">
        <v>0.28999999999999998</v>
      </c>
    </row>
    <row r="43" spans="1:5">
      <c r="A43" s="283" t="s">
        <v>178</v>
      </c>
      <c r="B43" s="287">
        <v>22183.64</v>
      </c>
      <c r="C43" s="287">
        <v>0.98370999999999997</v>
      </c>
      <c r="D43" s="287">
        <v>100.01</v>
      </c>
      <c r="E43" s="287">
        <v>99.88</v>
      </c>
    </row>
    <row r="44" spans="1:5">
      <c r="A44" s="280" t="s">
        <v>179</v>
      </c>
      <c r="B44" s="281"/>
      <c r="C44" s="281"/>
      <c r="D44" s="281"/>
      <c r="E44" s="281"/>
    </row>
    <row r="45" spans="1:5">
      <c r="A45" s="284" t="s">
        <v>226</v>
      </c>
      <c r="B45" s="286">
        <v>0</v>
      </c>
      <c r="C45" s="286">
        <v>0</v>
      </c>
      <c r="D45" s="286">
        <v>0</v>
      </c>
      <c r="E45" s="286">
        <v>0</v>
      </c>
    </row>
    <row r="46" spans="1:5">
      <c r="A46" s="284" t="s">
        <v>227</v>
      </c>
      <c r="B46" s="286">
        <v>0</v>
      </c>
      <c r="C46" s="286">
        <v>0</v>
      </c>
      <c r="D46" s="286">
        <v>0</v>
      </c>
      <c r="E46" s="286">
        <v>0</v>
      </c>
    </row>
    <row r="47" spans="1:5">
      <c r="A47" s="284" t="s">
        <v>228</v>
      </c>
      <c r="B47" s="286">
        <v>0</v>
      </c>
      <c r="C47" s="286">
        <v>0</v>
      </c>
      <c r="D47" s="286">
        <v>0</v>
      </c>
      <c r="E47" s="286">
        <v>0</v>
      </c>
    </row>
    <row r="48" spans="1:5">
      <c r="A48" s="283" t="s">
        <v>114</v>
      </c>
      <c r="B48" s="287">
        <v>0</v>
      </c>
      <c r="C48" s="287">
        <v>0</v>
      </c>
      <c r="D48" s="287">
        <v>0</v>
      </c>
      <c r="E48" s="287">
        <v>0</v>
      </c>
    </row>
    <row r="49" spans="1:5">
      <c r="A49" s="280" t="s">
        <v>183</v>
      </c>
      <c r="B49" s="281"/>
      <c r="C49" s="281"/>
      <c r="D49" s="281"/>
      <c r="E49" s="281"/>
    </row>
    <row r="50" spans="1:5" ht="22.5">
      <c r="A50" s="284" t="s">
        <v>229</v>
      </c>
      <c r="B50" s="286">
        <v>2.8</v>
      </c>
      <c r="C50" s="286">
        <v>1.2E-4</v>
      </c>
      <c r="D50" s="286">
        <v>0.01</v>
      </c>
      <c r="E50" s="286">
        <v>0.01</v>
      </c>
    </row>
    <row r="51" spans="1:5">
      <c r="A51" s="284" t="s">
        <v>230</v>
      </c>
      <c r="B51" s="286">
        <v>18.05</v>
      </c>
      <c r="C51" s="286">
        <v>8.0000000000000004E-4</v>
      </c>
      <c r="D51" s="286">
        <v>0.08</v>
      </c>
      <c r="E51" s="286">
        <v>0.08</v>
      </c>
    </row>
    <row r="52" spans="1:5">
      <c r="A52" s="284" t="s">
        <v>231</v>
      </c>
      <c r="B52" s="286">
        <v>0</v>
      </c>
      <c r="C52" s="286">
        <v>0</v>
      </c>
      <c r="D52" s="286">
        <v>0</v>
      </c>
      <c r="E52" s="286">
        <v>0</v>
      </c>
    </row>
    <row r="53" spans="1:5">
      <c r="A53" s="284" t="s">
        <v>232</v>
      </c>
      <c r="B53" s="286">
        <v>0</v>
      </c>
      <c r="C53" s="286">
        <v>0</v>
      </c>
      <c r="D53" s="286">
        <v>0</v>
      </c>
      <c r="E53" s="286">
        <v>0</v>
      </c>
    </row>
    <row r="54" spans="1:5">
      <c r="A54" s="283" t="s">
        <v>118</v>
      </c>
      <c r="B54" s="287">
        <v>20.85</v>
      </c>
      <c r="C54" s="287">
        <v>9.2000000000000003E-4</v>
      </c>
      <c r="D54" s="287">
        <v>0.09</v>
      </c>
      <c r="E54" s="287">
        <v>0.09</v>
      </c>
    </row>
    <row r="55" spans="1:5">
      <c r="A55" s="283" t="s">
        <v>187</v>
      </c>
      <c r="B55" s="287">
        <v>20.85</v>
      </c>
      <c r="C55" s="287">
        <v>9.2000000000000003E-4</v>
      </c>
      <c r="D55" s="287">
        <v>0.09</v>
      </c>
      <c r="E55" s="287">
        <v>0.09</v>
      </c>
    </row>
    <row r="56" spans="1:5">
      <c r="A56" s="283" t="s">
        <v>188</v>
      </c>
      <c r="B56" s="287">
        <v>22204.489999999998</v>
      </c>
      <c r="C56" s="287">
        <v>0.98463000000000001</v>
      </c>
      <c r="D56" s="287">
        <v>100.1</v>
      </c>
      <c r="E56" s="287">
        <v>99.97</v>
      </c>
    </row>
    <row r="57" spans="1:5">
      <c r="A57" s="280" t="s">
        <v>45</v>
      </c>
      <c r="B57" s="281"/>
      <c r="C57" s="281"/>
      <c r="D57" s="281"/>
      <c r="E57" s="281"/>
    </row>
    <row r="58" spans="1:5">
      <c r="A58" s="284" t="s">
        <v>189</v>
      </c>
      <c r="B58" s="286">
        <v>0</v>
      </c>
      <c r="C58" s="286">
        <v>0</v>
      </c>
      <c r="D58" s="286">
        <v>0</v>
      </c>
      <c r="E58" s="286">
        <v>0</v>
      </c>
    </row>
    <row r="59" spans="1:5">
      <c r="A59" s="284" t="s">
        <v>190</v>
      </c>
      <c r="B59" s="286">
        <v>8.39</v>
      </c>
      <c r="C59" s="286">
        <v>3.6999999999999999E-4</v>
      </c>
      <c r="D59" s="286">
        <v>0.04</v>
      </c>
      <c r="E59" s="286">
        <v>0.04</v>
      </c>
    </row>
    <row r="60" spans="1:5">
      <c r="A60" s="283" t="s">
        <v>249</v>
      </c>
      <c r="B60" s="287">
        <v>8.39</v>
      </c>
      <c r="C60" s="287">
        <v>3.6999999999999999E-4</v>
      </c>
      <c r="D60" s="287">
        <v>0.04</v>
      </c>
      <c r="E60" s="287">
        <v>0.04</v>
      </c>
    </row>
    <row r="61" spans="1:5">
      <c r="A61" s="283" t="s">
        <v>193</v>
      </c>
      <c r="B61" s="287">
        <v>22212.879999999997</v>
      </c>
      <c r="C61" s="287">
        <v>0.98499999999999999</v>
      </c>
      <c r="D61" s="287">
        <v>100.14</v>
      </c>
      <c r="E61" s="287">
        <v>100.01</v>
      </c>
    </row>
    <row r="63" spans="1:5">
      <c r="A63" s="280" t="s">
        <v>50</v>
      </c>
      <c r="B63" s="281"/>
      <c r="C63" s="281"/>
      <c r="D63" s="281"/>
      <c r="E63" s="281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282" customWidth="1"/>
    <col min="2" max="3" width="12" style="282" customWidth="1"/>
    <col min="4" max="5" width="16.375" style="282" customWidth="1"/>
    <col min="6" max="256" width="9" style="282"/>
    <col min="257" max="257" width="30.75" style="282" customWidth="1"/>
    <col min="258" max="259" width="12" style="282" customWidth="1"/>
    <col min="260" max="261" width="16.375" style="282" customWidth="1"/>
    <col min="262" max="512" width="9" style="282"/>
    <col min="513" max="513" width="30.75" style="282" customWidth="1"/>
    <col min="514" max="515" width="12" style="282" customWidth="1"/>
    <col min="516" max="517" width="16.375" style="282" customWidth="1"/>
    <col min="518" max="768" width="9" style="282"/>
    <col min="769" max="769" width="30.75" style="282" customWidth="1"/>
    <col min="770" max="771" width="12" style="282" customWidth="1"/>
    <col min="772" max="773" width="16.375" style="282" customWidth="1"/>
    <col min="774" max="1024" width="9" style="282"/>
    <col min="1025" max="1025" width="30.75" style="282" customWidth="1"/>
    <col min="1026" max="1027" width="12" style="282" customWidth="1"/>
    <col min="1028" max="1029" width="16.375" style="282" customWidth="1"/>
    <col min="1030" max="1280" width="9" style="282"/>
    <col min="1281" max="1281" width="30.75" style="282" customWidth="1"/>
    <col min="1282" max="1283" width="12" style="282" customWidth="1"/>
    <col min="1284" max="1285" width="16.375" style="282" customWidth="1"/>
    <col min="1286" max="1536" width="9" style="282"/>
    <col min="1537" max="1537" width="30.75" style="282" customWidth="1"/>
    <col min="1538" max="1539" width="12" style="282" customWidth="1"/>
    <col min="1540" max="1541" width="16.375" style="282" customWidth="1"/>
    <col min="1542" max="1792" width="9" style="282"/>
    <col min="1793" max="1793" width="30.75" style="282" customWidth="1"/>
    <col min="1794" max="1795" width="12" style="282" customWidth="1"/>
    <col min="1796" max="1797" width="16.375" style="282" customWidth="1"/>
    <col min="1798" max="2048" width="9" style="282"/>
    <col min="2049" max="2049" width="30.75" style="282" customWidth="1"/>
    <col min="2050" max="2051" width="12" style="282" customWidth="1"/>
    <col min="2052" max="2053" width="16.375" style="282" customWidth="1"/>
    <col min="2054" max="2304" width="9" style="282"/>
    <col min="2305" max="2305" width="30.75" style="282" customWidth="1"/>
    <col min="2306" max="2307" width="12" style="282" customWidth="1"/>
    <col min="2308" max="2309" width="16.375" style="282" customWidth="1"/>
    <col min="2310" max="2560" width="9" style="282"/>
    <col min="2561" max="2561" width="30.75" style="282" customWidth="1"/>
    <col min="2562" max="2563" width="12" style="282" customWidth="1"/>
    <col min="2564" max="2565" width="16.375" style="282" customWidth="1"/>
    <col min="2566" max="2816" width="9" style="282"/>
    <col min="2817" max="2817" width="30.75" style="282" customWidth="1"/>
    <col min="2818" max="2819" width="12" style="282" customWidth="1"/>
    <col min="2820" max="2821" width="16.375" style="282" customWidth="1"/>
    <col min="2822" max="3072" width="9" style="282"/>
    <col min="3073" max="3073" width="30.75" style="282" customWidth="1"/>
    <col min="3074" max="3075" width="12" style="282" customWidth="1"/>
    <col min="3076" max="3077" width="16.375" style="282" customWidth="1"/>
    <col min="3078" max="3328" width="9" style="282"/>
    <col min="3329" max="3329" width="30.75" style="282" customWidth="1"/>
    <col min="3330" max="3331" width="12" style="282" customWidth="1"/>
    <col min="3332" max="3333" width="16.375" style="282" customWidth="1"/>
    <col min="3334" max="3584" width="9" style="282"/>
    <col min="3585" max="3585" width="30.75" style="282" customWidth="1"/>
    <col min="3586" max="3587" width="12" style="282" customWidth="1"/>
    <col min="3588" max="3589" width="16.375" style="282" customWidth="1"/>
    <col min="3590" max="3840" width="9" style="282"/>
    <col min="3841" max="3841" width="30.75" style="282" customWidth="1"/>
    <col min="3842" max="3843" width="12" style="282" customWidth="1"/>
    <col min="3844" max="3845" width="16.375" style="282" customWidth="1"/>
    <col min="3846" max="4096" width="9" style="282"/>
    <col min="4097" max="4097" width="30.75" style="282" customWidth="1"/>
    <col min="4098" max="4099" width="12" style="282" customWidth="1"/>
    <col min="4100" max="4101" width="16.375" style="282" customWidth="1"/>
    <col min="4102" max="4352" width="9" style="282"/>
    <col min="4353" max="4353" width="30.75" style="282" customWidth="1"/>
    <col min="4354" max="4355" width="12" style="282" customWidth="1"/>
    <col min="4356" max="4357" width="16.375" style="282" customWidth="1"/>
    <col min="4358" max="4608" width="9" style="282"/>
    <col min="4609" max="4609" width="30.75" style="282" customWidth="1"/>
    <col min="4610" max="4611" width="12" style="282" customWidth="1"/>
    <col min="4612" max="4613" width="16.375" style="282" customWidth="1"/>
    <col min="4614" max="4864" width="9" style="282"/>
    <col min="4865" max="4865" width="30.75" style="282" customWidth="1"/>
    <col min="4866" max="4867" width="12" style="282" customWidth="1"/>
    <col min="4868" max="4869" width="16.375" style="282" customWidth="1"/>
    <col min="4870" max="5120" width="9" style="282"/>
    <col min="5121" max="5121" width="30.75" style="282" customWidth="1"/>
    <col min="5122" max="5123" width="12" style="282" customWidth="1"/>
    <col min="5124" max="5125" width="16.375" style="282" customWidth="1"/>
    <col min="5126" max="5376" width="9" style="282"/>
    <col min="5377" max="5377" width="30.75" style="282" customWidth="1"/>
    <col min="5378" max="5379" width="12" style="282" customWidth="1"/>
    <col min="5380" max="5381" width="16.375" style="282" customWidth="1"/>
    <col min="5382" max="5632" width="9" style="282"/>
    <col min="5633" max="5633" width="30.75" style="282" customWidth="1"/>
    <col min="5634" max="5635" width="12" style="282" customWidth="1"/>
    <col min="5636" max="5637" width="16.375" style="282" customWidth="1"/>
    <col min="5638" max="5888" width="9" style="282"/>
    <col min="5889" max="5889" width="30.75" style="282" customWidth="1"/>
    <col min="5890" max="5891" width="12" style="282" customWidth="1"/>
    <col min="5892" max="5893" width="16.375" style="282" customWidth="1"/>
    <col min="5894" max="6144" width="9" style="282"/>
    <col min="6145" max="6145" width="30.75" style="282" customWidth="1"/>
    <col min="6146" max="6147" width="12" style="282" customWidth="1"/>
    <col min="6148" max="6149" width="16.375" style="282" customWidth="1"/>
    <col min="6150" max="6400" width="9" style="282"/>
    <col min="6401" max="6401" width="30.75" style="282" customWidth="1"/>
    <col min="6402" max="6403" width="12" style="282" customWidth="1"/>
    <col min="6404" max="6405" width="16.375" style="282" customWidth="1"/>
    <col min="6406" max="6656" width="9" style="282"/>
    <col min="6657" max="6657" width="30.75" style="282" customWidth="1"/>
    <col min="6658" max="6659" width="12" style="282" customWidth="1"/>
    <col min="6660" max="6661" width="16.375" style="282" customWidth="1"/>
    <col min="6662" max="6912" width="9" style="282"/>
    <col min="6913" max="6913" width="30.75" style="282" customWidth="1"/>
    <col min="6914" max="6915" width="12" style="282" customWidth="1"/>
    <col min="6916" max="6917" width="16.375" style="282" customWidth="1"/>
    <col min="6918" max="7168" width="9" style="282"/>
    <col min="7169" max="7169" width="30.75" style="282" customWidth="1"/>
    <col min="7170" max="7171" width="12" style="282" customWidth="1"/>
    <col min="7172" max="7173" width="16.375" style="282" customWidth="1"/>
    <col min="7174" max="7424" width="9" style="282"/>
    <col min="7425" max="7425" width="30.75" style="282" customWidth="1"/>
    <col min="7426" max="7427" width="12" style="282" customWidth="1"/>
    <col min="7428" max="7429" width="16.375" style="282" customWidth="1"/>
    <col min="7430" max="7680" width="9" style="282"/>
    <col min="7681" max="7681" width="30.75" style="282" customWidth="1"/>
    <col min="7682" max="7683" width="12" style="282" customWidth="1"/>
    <col min="7684" max="7685" width="16.375" style="282" customWidth="1"/>
    <col min="7686" max="7936" width="9" style="282"/>
    <col min="7937" max="7937" width="30.75" style="282" customWidth="1"/>
    <col min="7938" max="7939" width="12" style="282" customWidth="1"/>
    <col min="7940" max="7941" width="16.375" style="282" customWidth="1"/>
    <col min="7942" max="8192" width="9" style="282"/>
    <col min="8193" max="8193" width="30.75" style="282" customWidth="1"/>
    <col min="8194" max="8195" width="12" style="282" customWidth="1"/>
    <col min="8196" max="8197" width="16.375" style="282" customWidth="1"/>
    <col min="8198" max="8448" width="9" style="282"/>
    <col min="8449" max="8449" width="30.75" style="282" customWidth="1"/>
    <col min="8450" max="8451" width="12" style="282" customWidth="1"/>
    <col min="8452" max="8453" width="16.375" style="282" customWidth="1"/>
    <col min="8454" max="8704" width="9" style="282"/>
    <col min="8705" max="8705" width="30.75" style="282" customWidth="1"/>
    <col min="8706" max="8707" width="12" style="282" customWidth="1"/>
    <col min="8708" max="8709" width="16.375" style="282" customWidth="1"/>
    <col min="8710" max="8960" width="9" style="282"/>
    <col min="8961" max="8961" width="30.75" style="282" customWidth="1"/>
    <col min="8962" max="8963" width="12" style="282" customWidth="1"/>
    <col min="8964" max="8965" width="16.375" style="282" customWidth="1"/>
    <col min="8966" max="9216" width="9" style="282"/>
    <col min="9217" max="9217" width="30.75" style="282" customWidth="1"/>
    <col min="9218" max="9219" width="12" style="282" customWidth="1"/>
    <col min="9220" max="9221" width="16.375" style="282" customWidth="1"/>
    <col min="9222" max="9472" width="9" style="282"/>
    <col min="9473" max="9473" width="30.75" style="282" customWidth="1"/>
    <col min="9474" max="9475" width="12" style="282" customWidth="1"/>
    <col min="9476" max="9477" width="16.375" style="282" customWidth="1"/>
    <col min="9478" max="9728" width="9" style="282"/>
    <col min="9729" max="9729" width="30.75" style="282" customWidth="1"/>
    <col min="9730" max="9731" width="12" style="282" customWidth="1"/>
    <col min="9732" max="9733" width="16.375" style="282" customWidth="1"/>
    <col min="9734" max="9984" width="9" style="282"/>
    <col min="9985" max="9985" width="30.75" style="282" customWidth="1"/>
    <col min="9986" max="9987" width="12" style="282" customWidth="1"/>
    <col min="9988" max="9989" width="16.375" style="282" customWidth="1"/>
    <col min="9990" max="10240" width="9" style="282"/>
    <col min="10241" max="10241" width="30.75" style="282" customWidth="1"/>
    <col min="10242" max="10243" width="12" style="282" customWidth="1"/>
    <col min="10244" max="10245" width="16.375" style="282" customWidth="1"/>
    <col min="10246" max="10496" width="9" style="282"/>
    <col min="10497" max="10497" width="30.75" style="282" customWidth="1"/>
    <col min="10498" max="10499" width="12" style="282" customWidth="1"/>
    <col min="10500" max="10501" width="16.375" style="282" customWidth="1"/>
    <col min="10502" max="10752" width="9" style="282"/>
    <col min="10753" max="10753" width="30.75" style="282" customWidth="1"/>
    <col min="10754" max="10755" width="12" style="282" customWidth="1"/>
    <col min="10756" max="10757" width="16.375" style="282" customWidth="1"/>
    <col min="10758" max="11008" width="9" style="282"/>
    <col min="11009" max="11009" width="30.75" style="282" customWidth="1"/>
    <col min="11010" max="11011" width="12" style="282" customWidth="1"/>
    <col min="11012" max="11013" width="16.375" style="282" customWidth="1"/>
    <col min="11014" max="11264" width="9" style="282"/>
    <col min="11265" max="11265" width="30.75" style="282" customWidth="1"/>
    <col min="11266" max="11267" width="12" style="282" customWidth="1"/>
    <col min="11268" max="11269" width="16.375" style="282" customWidth="1"/>
    <col min="11270" max="11520" width="9" style="282"/>
    <col min="11521" max="11521" width="30.75" style="282" customWidth="1"/>
    <col min="11522" max="11523" width="12" style="282" customWidth="1"/>
    <col min="11524" max="11525" width="16.375" style="282" customWidth="1"/>
    <col min="11526" max="11776" width="9" style="282"/>
    <col min="11777" max="11777" width="30.75" style="282" customWidth="1"/>
    <col min="11778" max="11779" width="12" style="282" customWidth="1"/>
    <col min="11780" max="11781" width="16.375" style="282" customWidth="1"/>
    <col min="11782" max="12032" width="9" style="282"/>
    <col min="12033" max="12033" width="30.75" style="282" customWidth="1"/>
    <col min="12034" max="12035" width="12" style="282" customWidth="1"/>
    <col min="12036" max="12037" width="16.375" style="282" customWidth="1"/>
    <col min="12038" max="12288" width="9" style="282"/>
    <col min="12289" max="12289" width="30.75" style="282" customWidth="1"/>
    <col min="12290" max="12291" width="12" style="282" customWidth="1"/>
    <col min="12292" max="12293" width="16.375" style="282" customWidth="1"/>
    <col min="12294" max="12544" width="9" style="282"/>
    <col min="12545" max="12545" width="30.75" style="282" customWidth="1"/>
    <col min="12546" max="12547" width="12" style="282" customWidth="1"/>
    <col min="12548" max="12549" width="16.375" style="282" customWidth="1"/>
    <col min="12550" max="12800" width="9" style="282"/>
    <col min="12801" max="12801" width="30.75" style="282" customWidth="1"/>
    <col min="12802" max="12803" width="12" style="282" customWidth="1"/>
    <col min="12804" max="12805" width="16.375" style="282" customWidth="1"/>
    <col min="12806" max="13056" width="9" style="282"/>
    <col min="13057" max="13057" width="30.75" style="282" customWidth="1"/>
    <col min="13058" max="13059" width="12" style="282" customWidth="1"/>
    <col min="13060" max="13061" width="16.375" style="282" customWidth="1"/>
    <col min="13062" max="13312" width="9" style="282"/>
    <col min="13313" max="13313" width="30.75" style="282" customWidth="1"/>
    <col min="13314" max="13315" width="12" style="282" customWidth="1"/>
    <col min="13316" max="13317" width="16.375" style="282" customWidth="1"/>
    <col min="13318" max="13568" width="9" style="282"/>
    <col min="13569" max="13569" width="30.75" style="282" customWidth="1"/>
    <col min="13570" max="13571" width="12" style="282" customWidth="1"/>
    <col min="13572" max="13573" width="16.375" style="282" customWidth="1"/>
    <col min="13574" max="13824" width="9" style="282"/>
    <col min="13825" max="13825" width="30.75" style="282" customWidth="1"/>
    <col min="13826" max="13827" width="12" style="282" customWidth="1"/>
    <col min="13828" max="13829" width="16.375" style="282" customWidth="1"/>
    <col min="13830" max="14080" width="9" style="282"/>
    <col min="14081" max="14081" width="30.75" style="282" customWidth="1"/>
    <col min="14082" max="14083" width="12" style="282" customWidth="1"/>
    <col min="14084" max="14085" width="16.375" style="282" customWidth="1"/>
    <col min="14086" max="14336" width="9" style="282"/>
    <col min="14337" max="14337" width="30.75" style="282" customWidth="1"/>
    <col min="14338" max="14339" width="12" style="282" customWidth="1"/>
    <col min="14340" max="14341" width="16.375" style="282" customWidth="1"/>
    <col min="14342" max="14592" width="9" style="282"/>
    <col min="14593" max="14593" width="30.75" style="282" customWidth="1"/>
    <col min="14594" max="14595" width="12" style="282" customWidth="1"/>
    <col min="14596" max="14597" width="16.375" style="282" customWidth="1"/>
    <col min="14598" max="14848" width="9" style="282"/>
    <col min="14849" max="14849" width="30.75" style="282" customWidth="1"/>
    <col min="14850" max="14851" width="12" style="282" customWidth="1"/>
    <col min="14852" max="14853" width="16.375" style="282" customWidth="1"/>
    <col min="14854" max="15104" width="9" style="282"/>
    <col min="15105" max="15105" width="30.75" style="282" customWidth="1"/>
    <col min="15106" max="15107" width="12" style="282" customWidth="1"/>
    <col min="15108" max="15109" width="16.375" style="282" customWidth="1"/>
    <col min="15110" max="15360" width="9" style="282"/>
    <col min="15361" max="15361" width="30.75" style="282" customWidth="1"/>
    <col min="15362" max="15363" width="12" style="282" customWidth="1"/>
    <col min="15364" max="15365" width="16.375" style="282" customWidth="1"/>
    <col min="15366" max="15616" width="9" style="282"/>
    <col min="15617" max="15617" width="30.75" style="282" customWidth="1"/>
    <col min="15618" max="15619" width="12" style="282" customWidth="1"/>
    <col min="15620" max="15621" width="16.375" style="282" customWidth="1"/>
    <col min="15622" max="15872" width="9" style="282"/>
    <col min="15873" max="15873" width="30.75" style="282" customWidth="1"/>
    <col min="15874" max="15875" width="12" style="282" customWidth="1"/>
    <col min="15876" max="15877" width="16.375" style="282" customWidth="1"/>
    <col min="15878" max="16128" width="9" style="282"/>
    <col min="16129" max="16129" width="30.75" style="282" customWidth="1"/>
    <col min="16130" max="16131" width="12" style="282" customWidth="1"/>
    <col min="16132" max="16133" width="16.375" style="282" customWidth="1"/>
    <col min="16134" max="16384" width="9" style="282"/>
  </cols>
  <sheetData>
    <row r="1" spans="1:6">
      <c r="A1" s="280" t="s">
        <v>240</v>
      </c>
      <c r="B1" s="281"/>
      <c r="C1" s="281"/>
      <c r="D1" s="281"/>
      <c r="E1" s="281"/>
      <c r="F1" s="281"/>
    </row>
    <row r="2" spans="1:6">
      <c r="A2" s="280" t="s">
        <v>241</v>
      </c>
      <c r="B2" s="281"/>
      <c r="C2" s="281"/>
      <c r="D2" s="281"/>
      <c r="E2" s="281"/>
      <c r="F2" s="281"/>
    </row>
    <row r="3" spans="1:6">
      <c r="A3" s="280" t="s">
        <v>391</v>
      </c>
      <c r="B3" s="281"/>
      <c r="C3" s="281"/>
      <c r="D3" s="281"/>
      <c r="E3" s="281"/>
      <c r="F3" s="281"/>
    </row>
    <row r="4" spans="1:6">
      <c r="A4" s="283" t="s">
        <v>129</v>
      </c>
      <c r="B4" s="280" t="s">
        <v>130</v>
      </c>
      <c r="C4" s="281"/>
      <c r="D4" s="281"/>
      <c r="E4" s="281"/>
      <c r="F4" s="281"/>
    </row>
    <row r="5" spans="1:6">
      <c r="A5" s="283" t="s">
        <v>389</v>
      </c>
      <c r="B5" s="280" t="s">
        <v>244</v>
      </c>
      <c r="C5" s="281"/>
      <c r="D5" s="281"/>
      <c r="E5" s="281"/>
      <c r="F5" s="281"/>
    </row>
    <row r="6" spans="1:6">
      <c r="A6" s="283" t="s">
        <v>392</v>
      </c>
      <c r="B6" s="284" t="s">
        <v>207</v>
      </c>
    </row>
    <row r="7" spans="1:6">
      <c r="A7" s="285" t="s">
        <v>8</v>
      </c>
      <c r="B7" s="285" t="s">
        <v>135</v>
      </c>
      <c r="C7" s="285" t="s">
        <v>136</v>
      </c>
      <c r="D7" s="285" t="s">
        <v>246</v>
      </c>
      <c r="E7" s="285" t="s">
        <v>247</v>
      </c>
    </row>
    <row r="8" spans="1:6">
      <c r="A8" s="280" t="s">
        <v>248</v>
      </c>
      <c r="B8" s="281"/>
      <c r="C8" s="281"/>
      <c r="D8" s="281"/>
      <c r="E8" s="281"/>
    </row>
    <row r="9" spans="1:6">
      <c r="A9" s="284" t="s">
        <v>139</v>
      </c>
      <c r="B9" s="286">
        <v>0</v>
      </c>
      <c r="C9" s="286">
        <v>0</v>
      </c>
      <c r="D9" s="286">
        <v>0</v>
      </c>
      <c r="E9" s="286">
        <v>0</v>
      </c>
    </row>
    <row r="10" spans="1:6">
      <c r="A10" s="284" t="s">
        <v>140</v>
      </c>
      <c r="B10" s="286">
        <v>0</v>
      </c>
      <c r="C10" s="286">
        <v>0</v>
      </c>
      <c r="D10" s="286">
        <v>0</v>
      </c>
      <c r="E10" s="286">
        <v>0</v>
      </c>
    </row>
    <row r="11" spans="1:6">
      <c r="A11" s="284" t="s">
        <v>141</v>
      </c>
    </row>
    <row r="12" spans="1:6">
      <c r="A12" s="284" t="s">
        <v>142</v>
      </c>
      <c r="B12" s="286">
        <v>0</v>
      </c>
      <c r="C12" s="286">
        <v>0</v>
      </c>
      <c r="D12" s="286">
        <v>0</v>
      </c>
      <c r="E12" s="286">
        <v>0</v>
      </c>
    </row>
    <row r="13" spans="1:6">
      <c r="A13" s="284" t="s">
        <v>143</v>
      </c>
      <c r="B13" s="286">
        <v>0</v>
      </c>
      <c r="C13" s="286">
        <v>0</v>
      </c>
      <c r="D13" s="286">
        <v>0</v>
      </c>
      <c r="E13" s="286">
        <v>0</v>
      </c>
    </row>
    <row r="14" spans="1:6">
      <c r="A14" s="284" t="s">
        <v>144</v>
      </c>
      <c r="B14" s="286">
        <v>0</v>
      </c>
      <c r="C14" s="286">
        <v>0</v>
      </c>
      <c r="D14" s="286">
        <v>0</v>
      </c>
      <c r="E14" s="286">
        <v>0</v>
      </c>
    </row>
    <row r="15" spans="1:6">
      <c r="A15" s="284" t="s">
        <v>145</v>
      </c>
      <c r="B15" s="286">
        <v>0</v>
      </c>
      <c r="C15" s="286">
        <v>0</v>
      </c>
      <c r="D15" s="286">
        <v>0</v>
      </c>
      <c r="E15" s="286">
        <v>0</v>
      </c>
    </row>
    <row r="16" spans="1:6">
      <c r="A16" s="284" t="s">
        <v>208</v>
      </c>
      <c r="B16" s="286">
        <v>433.13</v>
      </c>
      <c r="C16" s="286">
        <v>0.46423999999999999</v>
      </c>
      <c r="D16" s="286">
        <v>87.86</v>
      </c>
      <c r="E16" s="286">
        <v>85.76</v>
      </c>
    </row>
    <row r="17" spans="1:5">
      <c r="A17" s="284" t="s">
        <v>147</v>
      </c>
      <c r="B17" s="286">
        <v>26.4</v>
      </c>
      <c r="C17" s="286">
        <v>2.8299999999999999E-2</v>
      </c>
      <c r="D17" s="286">
        <v>5.36</v>
      </c>
      <c r="E17" s="286">
        <v>5.23</v>
      </c>
    </row>
    <row r="18" spans="1:5">
      <c r="A18" s="284" t="s">
        <v>209</v>
      </c>
      <c r="B18" s="286">
        <v>0</v>
      </c>
      <c r="C18" s="286">
        <v>0</v>
      </c>
      <c r="D18" s="286">
        <v>0</v>
      </c>
      <c r="E18" s="286">
        <v>0</v>
      </c>
    </row>
    <row r="19" spans="1:5">
      <c r="A19" s="284" t="s">
        <v>149</v>
      </c>
      <c r="B19" s="286">
        <v>0</v>
      </c>
      <c r="C19" s="286">
        <v>0</v>
      </c>
      <c r="D19" s="286">
        <v>0</v>
      </c>
      <c r="E19" s="286">
        <v>0</v>
      </c>
    </row>
    <row r="20" spans="1:5">
      <c r="A20" s="284" t="s">
        <v>150</v>
      </c>
      <c r="B20" s="286">
        <v>0</v>
      </c>
      <c r="C20" s="286">
        <v>0</v>
      </c>
      <c r="D20" s="286">
        <v>0</v>
      </c>
      <c r="E20" s="286">
        <v>0</v>
      </c>
    </row>
    <row r="21" spans="1:5">
      <c r="A21" s="284" t="s">
        <v>210</v>
      </c>
      <c r="B21" s="286">
        <v>0</v>
      </c>
      <c r="C21" s="286">
        <v>0</v>
      </c>
      <c r="D21" s="286">
        <v>0</v>
      </c>
      <c r="E21" s="286">
        <v>0</v>
      </c>
    </row>
    <row r="22" spans="1:5">
      <c r="A22" s="284" t="s">
        <v>211</v>
      </c>
    </row>
    <row r="23" spans="1:5">
      <c r="A23" s="284" t="s">
        <v>212</v>
      </c>
      <c r="B23" s="286">
        <v>0</v>
      </c>
      <c r="C23" s="286">
        <v>0</v>
      </c>
      <c r="D23" s="286">
        <v>0</v>
      </c>
      <c r="E23" s="286">
        <v>0</v>
      </c>
    </row>
    <row r="24" spans="1:5">
      <c r="A24" s="284" t="s">
        <v>213</v>
      </c>
      <c r="B24" s="286">
        <v>0</v>
      </c>
      <c r="C24" s="286">
        <v>0</v>
      </c>
      <c r="D24" s="286">
        <v>0</v>
      </c>
      <c r="E24" s="286">
        <v>0</v>
      </c>
    </row>
    <row r="25" spans="1:5">
      <c r="A25" s="284" t="s">
        <v>214</v>
      </c>
      <c r="B25" s="286">
        <v>0</v>
      </c>
      <c r="C25" s="286">
        <v>0</v>
      </c>
      <c r="D25" s="286">
        <v>0</v>
      </c>
      <c r="E25" s="286">
        <v>0</v>
      </c>
    </row>
    <row r="26" spans="1:5">
      <c r="A26" s="284" t="s">
        <v>215</v>
      </c>
      <c r="B26" s="286">
        <v>0</v>
      </c>
      <c r="C26" s="286">
        <v>0</v>
      </c>
      <c r="D26" s="286">
        <v>0</v>
      </c>
      <c r="E26" s="286">
        <v>0</v>
      </c>
    </row>
    <row r="27" spans="1:5">
      <c r="A27" s="283" t="s">
        <v>61</v>
      </c>
      <c r="B27" s="287">
        <v>459.53</v>
      </c>
      <c r="C27" s="287">
        <v>0.49253999999999998</v>
      </c>
      <c r="D27" s="287">
        <v>93.22</v>
      </c>
      <c r="E27" s="287">
        <v>90.99</v>
      </c>
    </row>
    <row r="28" spans="1:5">
      <c r="A28" s="280" t="s">
        <v>94</v>
      </c>
      <c r="B28" s="281"/>
      <c r="C28" s="281"/>
      <c r="D28" s="281"/>
      <c r="E28" s="281"/>
    </row>
    <row r="29" spans="1:5">
      <c r="A29" s="284" t="s">
        <v>216</v>
      </c>
      <c r="B29" s="286">
        <v>0</v>
      </c>
      <c r="C29" s="286">
        <v>0</v>
      </c>
      <c r="D29" s="286">
        <v>0</v>
      </c>
      <c r="E29" s="286">
        <v>0</v>
      </c>
    </row>
    <row r="30" spans="1:5">
      <c r="A30" s="284" t="s">
        <v>217</v>
      </c>
      <c r="B30" s="286">
        <v>13.79</v>
      </c>
      <c r="C30" s="286">
        <v>1.478E-2</v>
      </c>
      <c r="D30" s="286">
        <v>2.8</v>
      </c>
      <c r="E30" s="286">
        <v>2.73</v>
      </c>
    </row>
    <row r="31" spans="1:5">
      <c r="A31" s="284" t="s">
        <v>218</v>
      </c>
      <c r="B31" s="286">
        <v>0</v>
      </c>
      <c r="C31" s="286">
        <v>0</v>
      </c>
      <c r="D31" s="286">
        <v>0</v>
      </c>
      <c r="E31" s="286">
        <v>0</v>
      </c>
    </row>
    <row r="32" spans="1:5">
      <c r="A32" s="284" t="s">
        <v>219</v>
      </c>
      <c r="B32" s="286">
        <v>0</v>
      </c>
      <c r="C32" s="286">
        <v>0</v>
      </c>
      <c r="D32" s="286">
        <v>0</v>
      </c>
      <c r="E32" s="286">
        <v>0</v>
      </c>
    </row>
    <row r="33" spans="1:5">
      <c r="A33" s="284" t="s">
        <v>220</v>
      </c>
      <c r="B33" s="286">
        <v>0</v>
      </c>
      <c r="C33" s="286">
        <v>0</v>
      </c>
      <c r="D33" s="286">
        <v>0</v>
      </c>
      <c r="E33" s="286">
        <v>0</v>
      </c>
    </row>
    <row r="34" spans="1:5">
      <c r="A34" s="284" t="s">
        <v>221</v>
      </c>
      <c r="B34" s="286">
        <v>0</v>
      </c>
      <c r="C34" s="286">
        <v>0</v>
      </c>
      <c r="D34" s="286">
        <v>0</v>
      </c>
      <c r="E34" s="286">
        <v>0</v>
      </c>
    </row>
    <row r="35" spans="1:5">
      <c r="A35" s="284" t="s">
        <v>222</v>
      </c>
      <c r="B35" s="286">
        <v>0</v>
      </c>
      <c r="C35" s="286">
        <v>0</v>
      </c>
      <c r="D35" s="286">
        <v>0</v>
      </c>
      <c r="E35" s="286">
        <v>0</v>
      </c>
    </row>
    <row r="36" spans="1:5">
      <c r="A36" s="284" t="s">
        <v>223</v>
      </c>
      <c r="B36" s="286">
        <v>0</v>
      </c>
      <c r="C36" s="286">
        <v>0</v>
      </c>
      <c r="D36" s="286">
        <v>0</v>
      </c>
      <c r="E36" s="286">
        <v>0</v>
      </c>
    </row>
    <row r="37" spans="1:5">
      <c r="A37" s="284" t="s">
        <v>361</v>
      </c>
      <c r="B37" s="286">
        <v>0</v>
      </c>
      <c r="C37" s="286">
        <v>0</v>
      </c>
      <c r="D37" s="286">
        <v>0</v>
      </c>
      <c r="E37" s="286">
        <v>0</v>
      </c>
    </row>
    <row r="38" spans="1:5">
      <c r="A38" s="284" t="s">
        <v>174</v>
      </c>
      <c r="B38" s="286">
        <v>18.2</v>
      </c>
      <c r="C38" s="286">
        <v>1.951E-2</v>
      </c>
      <c r="D38" s="286">
        <v>3.69</v>
      </c>
      <c r="E38" s="286">
        <v>3.6</v>
      </c>
    </row>
    <row r="39" spans="1:5">
      <c r="A39" s="283" t="s">
        <v>108</v>
      </c>
      <c r="B39" s="287">
        <v>31.99</v>
      </c>
      <c r="C39" s="287">
        <v>3.4290000000000001E-2</v>
      </c>
      <c r="D39" s="287">
        <v>6.49</v>
      </c>
      <c r="E39" s="287">
        <v>6.33</v>
      </c>
    </row>
    <row r="40" spans="1:5">
      <c r="A40" s="280" t="s">
        <v>28</v>
      </c>
      <c r="B40" s="281"/>
      <c r="C40" s="281"/>
      <c r="D40" s="281"/>
      <c r="E40" s="281"/>
    </row>
    <row r="41" spans="1:5">
      <c r="A41" s="284" t="s">
        <v>225</v>
      </c>
      <c r="B41" s="286">
        <v>1.47</v>
      </c>
      <c r="C41" s="286">
        <v>1.57E-3</v>
      </c>
      <c r="D41" s="286">
        <v>0.3</v>
      </c>
      <c r="E41" s="286">
        <v>0.28999999999999998</v>
      </c>
    </row>
    <row r="42" spans="1:5">
      <c r="A42" s="283" t="s">
        <v>177</v>
      </c>
      <c r="B42" s="287">
        <v>1.47</v>
      </c>
      <c r="C42" s="287">
        <v>1.57E-3</v>
      </c>
      <c r="D42" s="287">
        <v>0.3</v>
      </c>
      <c r="E42" s="287">
        <v>0.28999999999999998</v>
      </c>
    </row>
    <row r="43" spans="1:5">
      <c r="A43" s="283" t="s">
        <v>178</v>
      </c>
      <c r="B43" s="287">
        <v>492.99</v>
      </c>
      <c r="C43" s="287">
        <v>0.52839999999999998</v>
      </c>
      <c r="D43" s="287">
        <v>100.01</v>
      </c>
      <c r="E43" s="287">
        <v>97.61</v>
      </c>
    </row>
    <row r="44" spans="1:5">
      <c r="A44" s="280" t="s">
        <v>179</v>
      </c>
      <c r="B44" s="281"/>
      <c r="C44" s="281"/>
      <c r="D44" s="281"/>
      <c r="E44" s="281"/>
    </row>
    <row r="45" spans="1:5">
      <c r="A45" s="284" t="s">
        <v>226</v>
      </c>
      <c r="B45" s="286">
        <v>0</v>
      </c>
      <c r="C45" s="286">
        <v>0</v>
      </c>
      <c r="D45" s="286">
        <v>0</v>
      </c>
      <c r="E45" s="286">
        <v>0</v>
      </c>
    </row>
    <row r="46" spans="1:5">
      <c r="A46" s="284" t="s">
        <v>227</v>
      </c>
      <c r="B46" s="286">
        <v>0</v>
      </c>
      <c r="C46" s="286">
        <v>0</v>
      </c>
      <c r="D46" s="286">
        <v>0</v>
      </c>
      <c r="E46" s="286">
        <v>0</v>
      </c>
    </row>
    <row r="47" spans="1:5">
      <c r="A47" s="284" t="s">
        <v>228</v>
      </c>
      <c r="B47" s="286">
        <v>0</v>
      </c>
      <c r="C47" s="286">
        <v>0</v>
      </c>
      <c r="D47" s="286">
        <v>0</v>
      </c>
      <c r="E47" s="286">
        <v>0</v>
      </c>
    </row>
    <row r="48" spans="1:5">
      <c r="A48" s="283" t="s">
        <v>114</v>
      </c>
      <c r="B48" s="287">
        <v>0</v>
      </c>
      <c r="C48" s="287">
        <v>0</v>
      </c>
      <c r="D48" s="287">
        <v>0</v>
      </c>
      <c r="E48" s="287">
        <v>0</v>
      </c>
    </row>
    <row r="49" spans="1:5">
      <c r="A49" s="280" t="s">
        <v>183</v>
      </c>
      <c r="B49" s="281"/>
      <c r="C49" s="281"/>
      <c r="D49" s="281"/>
      <c r="E49" s="281"/>
    </row>
    <row r="50" spans="1:5" ht="22.5">
      <c r="A50" s="284" t="s">
        <v>229</v>
      </c>
      <c r="B50" s="286">
        <v>0</v>
      </c>
      <c r="C50" s="286">
        <v>0</v>
      </c>
      <c r="D50" s="286">
        <v>0</v>
      </c>
      <c r="E50" s="286">
        <v>0</v>
      </c>
    </row>
    <row r="51" spans="1:5">
      <c r="A51" s="284" t="s">
        <v>230</v>
      </c>
      <c r="B51" s="286">
        <v>12.04</v>
      </c>
      <c r="C51" s="286">
        <v>1.29E-2</v>
      </c>
      <c r="D51" s="286">
        <v>2.44</v>
      </c>
      <c r="E51" s="286">
        <v>2.38</v>
      </c>
    </row>
    <row r="52" spans="1:5">
      <c r="A52" s="284" t="s">
        <v>231</v>
      </c>
      <c r="B52" s="286">
        <v>0</v>
      </c>
      <c r="C52" s="286">
        <v>0</v>
      </c>
      <c r="D52" s="286">
        <v>0</v>
      </c>
      <c r="E52" s="286">
        <v>0</v>
      </c>
    </row>
    <row r="53" spans="1:5">
      <c r="A53" s="284" t="s">
        <v>232</v>
      </c>
      <c r="B53" s="286">
        <v>0</v>
      </c>
      <c r="C53" s="286">
        <v>0</v>
      </c>
      <c r="D53" s="286">
        <v>0</v>
      </c>
      <c r="E53" s="286">
        <v>0</v>
      </c>
    </row>
    <row r="54" spans="1:5">
      <c r="A54" s="283" t="s">
        <v>118</v>
      </c>
      <c r="B54" s="287">
        <v>12.04</v>
      </c>
      <c r="C54" s="287">
        <v>1.29E-2</v>
      </c>
      <c r="D54" s="287">
        <v>2.44</v>
      </c>
      <c r="E54" s="287">
        <v>2.38</v>
      </c>
    </row>
    <row r="55" spans="1:5">
      <c r="A55" s="283" t="s">
        <v>187</v>
      </c>
      <c r="B55" s="287">
        <v>12.04</v>
      </c>
      <c r="C55" s="287">
        <v>1.29E-2</v>
      </c>
      <c r="D55" s="287">
        <v>2.44</v>
      </c>
      <c r="E55" s="287">
        <v>2.38</v>
      </c>
    </row>
    <row r="56" spans="1:5">
      <c r="A56" s="283" t="s">
        <v>188</v>
      </c>
      <c r="B56" s="287">
        <v>505.03000000000003</v>
      </c>
      <c r="C56" s="287">
        <v>0.5413</v>
      </c>
      <c r="D56" s="287">
        <v>102.45</v>
      </c>
      <c r="E56" s="287">
        <v>99.99</v>
      </c>
    </row>
    <row r="57" spans="1:5">
      <c r="A57" s="280" t="s">
        <v>45</v>
      </c>
      <c r="B57" s="281"/>
      <c r="C57" s="281"/>
      <c r="D57" s="281"/>
      <c r="E57" s="281"/>
    </row>
    <row r="58" spans="1:5">
      <c r="A58" s="284" t="s">
        <v>189</v>
      </c>
      <c r="B58" s="286">
        <v>0</v>
      </c>
      <c r="C58" s="286">
        <v>0</v>
      </c>
      <c r="D58" s="286">
        <v>0</v>
      </c>
      <c r="E58" s="286">
        <v>0</v>
      </c>
    </row>
    <row r="59" spans="1:5">
      <c r="A59" s="284" t="s">
        <v>190</v>
      </c>
      <c r="B59" s="286">
        <v>0</v>
      </c>
      <c r="C59" s="286">
        <v>0</v>
      </c>
      <c r="D59" s="286">
        <v>0</v>
      </c>
      <c r="E59" s="286">
        <v>0</v>
      </c>
    </row>
    <row r="60" spans="1:5">
      <c r="A60" s="283" t="s">
        <v>249</v>
      </c>
      <c r="B60" s="287">
        <v>0</v>
      </c>
      <c r="C60" s="287">
        <v>0</v>
      </c>
      <c r="D60" s="287">
        <v>0</v>
      </c>
      <c r="E60" s="287">
        <v>0</v>
      </c>
    </row>
    <row r="61" spans="1:5">
      <c r="A61" s="283" t="s">
        <v>193</v>
      </c>
      <c r="B61" s="287">
        <v>505.03000000000003</v>
      </c>
      <c r="C61" s="287">
        <v>0.5413</v>
      </c>
      <c r="D61" s="287">
        <v>102.45</v>
      </c>
      <c r="E61" s="287">
        <v>99.99</v>
      </c>
    </row>
    <row r="63" spans="1:5">
      <c r="A63" s="280" t="s">
        <v>50</v>
      </c>
      <c r="B63" s="281"/>
      <c r="C63" s="281"/>
      <c r="D63" s="281"/>
      <c r="E63" s="281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57</vt:i4>
      </vt:variant>
      <vt:variant>
        <vt:lpstr>Intervalos nomeados</vt:lpstr>
      </vt:variant>
      <vt:variant>
        <vt:i4>24</vt:i4>
      </vt:variant>
    </vt:vector>
  </HeadingPairs>
  <TitlesOfParts>
    <vt:vector size="81" baseType="lpstr">
      <vt:lpstr>Índice</vt:lpstr>
      <vt:lpstr>Manoel Vitorino-BA-2017</vt:lpstr>
      <vt:lpstr>Manoel Vitorino-BA-2018</vt:lpstr>
      <vt:lpstr>Manoel Vitorino-BA-2019</vt:lpstr>
      <vt:lpstr>Manoel Vitorino-BA-2020</vt:lpstr>
      <vt:lpstr>Manoel Vitorino-BA-2021</vt:lpstr>
      <vt:lpstr>Manoel Vitorino-BA-2022</vt:lpstr>
      <vt:lpstr>Manoel Vitorino-BA-2023</vt:lpstr>
      <vt:lpstr>Riachão do Jacuípe-BA-2023</vt:lpstr>
      <vt:lpstr>Uauá-BA-2010</vt:lpstr>
      <vt:lpstr>Uauá-BA-2011</vt:lpstr>
      <vt:lpstr>Uauá-BA-2012</vt:lpstr>
      <vt:lpstr>Uauá-BA-2013</vt:lpstr>
      <vt:lpstr>Uauá-BA-2014</vt:lpstr>
      <vt:lpstr>Uauá-BA-2015</vt:lpstr>
      <vt:lpstr>Uauá-BA-2016</vt:lpstr>
      <vt:lpstr>Uauá-BA-2017</vt:lpstr>
      <vt:lpstr>Uauá-BA-2018</vt:lpstr>
      <vt:lpstr>Uauá-BA-2019</vt:lpstr>
      <vt:lpstr>Uauá-BA-2020</vt:lpstr>
      <vt:lpstr>Uauá-BA-2021</vt:lpstr>
      <vt:lpstr>Uauá-BA-2022</vt:lpstr>
      <vt:lpstr>Uauá-BA-2023</vt:lpstr>
      <vt:lpstr>Lontra-MG-2018</vt:lpstr>
      <vt:lpstr>Lontra-MG-2019</vt:lpstr>
      <vt:lpstr>Lontra-MG-2020</vt:lpstr>
      <vt:lpstr>Lontra-MG-2021</vt:lpstr>
      <vt:lpstr>Lontra-MG-2022</vt:lpstr>
      <vt:lpstr>Lontra-MG-2023</vt:lpstr>
      <vt:lpstr>Porteirinha-MG-2010</vt:lpstr>
      <vt:lpstr>Porteirinha-MG-2011</vt:lpstr>
      <vt:lpstr>Porteirinha-MG-2012</vt:lpstr>
      <vt:lpstr>Porteirinha-MG-2013</vt:lpstr>
      <vt:lpstr>Porteirinha-MG-2014</vt:lpstr>
      <vt:lpstr>Porteirinha-MG-2015</vt:lpstr>
      <vt:lpstr>Porteirinha-MG-2016</vt:lpstr>
      <vt:lpstr>Porteirinha-MG-2017</vt:lpstr>
      <vt:lpstr>Porteirinha-MG-2018</vt:lpstr>
      <vt:lpstr>Picuí-PB-2017</vt:lpstr>
      <vt:lpstr>Picuí-PB-2018</vt:lpstr>
      <vt:lpstr>Picuí-PB-2019</vt:lpstr>
      <vt:lpstr>Picuí-PB-2020</vt:lpstr>
      <vt:lpstr>Picuí-PB-2021</vt:lpstr>
      <vt:lpstr>Picuí-PB-2022</vt:lpstr>
      <vt:lpstr>Picuí-PB-2023</vt:lpstr>
      <vt:lpstr>Sumé-PB-2018</vt:lpstr>
      <vt:lpstr>Sumé-PB-2019</vt:lpstr>
      <vt:lpstr>Sumé-PB-2020</vt:lpstr>
      <vt:lpstr>Sumé-PB-2021</vt:lpstr>
      <vt:lpstr>Sumé-PB-2022</vt:lpstr>
      <vt:lpstr>Sumé-PB-2023</vt:lpstr>
      <vt:lpstr>S. M. do Gostoso-RN-2017</vt:lpstr>
      <vt:lpstr>S. M. do Gostoso-RN-2018</vt:lpstr>
      <vt:lpstr>S. M. do Gostoso-RN-2019</vt:lpstr>
      <vt:lpstr>S. M. do Gostoso-RN-2020</vt:lpstr>
      <vt:lpstr>S. M. do Gostoso-RN-2021</vt:lpstr>
      <vt:lpstr>S. M. do Gostoso-RN-2022</vt:lpstr>
      <vt:lpstr>'Porteirinha-MG-2016'!___xlnm.Print_Area</vt:lpstr>
      <vt:lpstr>'Uauá-BA-2016'!__xlnm.Print_Area</vt:lpstr>
      <vt:lpstr>'Lontra-MG-2018'!Area_de_impressao</vt:lpstr>
      <vt:lpstr>'Manoel Vitorino-BA-2022'!Area_de_impressao</vt:lpstr>
      <vt:lpstr>'Picuí-PB-2017'!Area_de_impressao</vt:lpstr>
      <vt:lpstr>'Porteirinha-MG-2010'!Area_de_impressao</vt:lpstr>
      <vt:lpstr>'Porteirinha-MG-2011'!Area_de_impressao</vt:lpstr>
      <vt:lpstr>'Porteirinha-MG-2012'!Area_de_impressao</vt:lpstr>
      <vt:lpstr>'Porteirinha-MG-2013'!Area_de_impressao</vt:lpstr>
      <vt:lpstr>'Porteirinha-MG-2014'!Area_de_impressao</vt:lpstr>
      <vt:lpstr>'Porteirinha-MG-2015'!Area_de_impressao</vt:lpstr>
      <vt:lpstr>'Porteirinha-MG-2016'!Area_de_impressao</vt:lpstr>
      <vt:lpstr>'Porteirinha-MG-2017'!Area_de_impressao</vt:lpstr>
      <vt:lpstr>'S. M. do Gostoso-RN-2017'!Area_de_impressao</vt:lpstr>
      <vt:lpstr>'Sumé-PB-2018'!Area_de_impressao</vt:lpstr>
      <vt:lpstr>'Uauá-BA-2011'!Area_de_impressao</vt:lpstr>
      <vt:lpstr>'Uauá-BA-2012'!Area_de_impressao</vt:lpstr>
      <vt:lpstr>'Uauá-BA-2013'!Area_de_impressao</vt:lpstr>
      <vt:lpstr>'Uauá-BA-2014'!Area_de_impressao</vt:lpstr>
      <vt:lpstr>'Uauá-BA-2015'!Area_de_impressao</vt:lpstr>
      <vt:lpstr>'Uauá-BA-2016'!Area_de_impressao</vt:lpstr>
      <vt:lpstr>'Uauá-BA-2017'!Area_de_impressao</vt:lpstr>
      <vt:lpstr>'Porteirinha-MG-2016'!Z_7F82B2E0_4580_11D5_873D_00105A060375_.wvu.PrintArea</vt:lpstr>
      <vt:lpstr>'Uauá-BA-2016'!Z_7F82B2E0_4580_11D5_873D_00105A060375_.wvu.PrintArea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Lie</dc:creator>
  <cp:lastModifiedBy>ANDREIA LIE SHIMIZU</cp:lastModifiedBy>
  <dcterms:created xsi:type="dcterms:W3CDTF">2021-05-11T11:05:01Z</dcterms:created>
  <dcterms:modified xsi:type="dcterms:W3CDTF">2024-01-03T18:31:01Z</dcterms:modified>
</cp:coreProperties>
</file>